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4.0\"/>
    </mc:Choice>
  </mc:AlternateContent>
  <bookViews>
    <workbookView xWindow="0" yWindow="0" windowWidth="20460" windowHeight="7710" activeTab="1"/>
  </bookViews>
  <sheets>
    <sheet name="kospi200f_1_1_20_basic_500_20_2" sheetId="1" r:id="rId1"/>
    <sheet name="Sheet1" sheetId="2" r:id="rId2"/>
  </sheets>
  <calcPr calcId="152511"/>
  <pivotCaches>
    <pivotCache cacheId="20" r:id="rId3"/>
  </pivotCaches>
</workbook>
</file>

<file path=xl/calcChain.xml><?xml version="1.0" encoding="utf-8"?>
<calcChain xmlns="http://schemas.openxmlformats.org/spreadsheetml/2006/main">
  <c r="R159" i="2" l="1"/>
  <c r="Q159" i="2"/>
  <c r="P159" i="2"/>
  <c r="R158" i="2"/>
  <c r="Q158" i="2"/>
  <c r="P158" i="2"/>
  <c r="R157" i="2"/>
  <c r="Q157" i="2"/>
  <c r="P157" i="2"/>
  <c r="R156" i="2"/>
  <c r="Q156" i="2"/>
  <c r="P156" i="2"/>
  <c r="R155" i="2"/>
  <c r="Q155" i="2"/>
  <c r="P155" i="2"/>
  <c r="R154" i="2"/>
  <c r="Q154" i="2"/>
  <c r="P154" i="2"/>
  <c r="R153" i="2"/>
  <c r="Q153" i="2"/>
  <c r="P153" i="2"/>
  <c r="R152" i="2"/>
  <c r="Q152" i="2"/>
  <c r="P152" i="2"/>
  <c r="R151" i="2"/>
  <c r="Q151" i="2"/>
  <c r="P151" i="2"/>
  <c r="R150" i="2"/>
  <c r="Q150" i="2"/>
  <c r="P150" i="2"/>
  <c r="R149" i="2"/>
  <c r="Q149" i="2"/>
  <c r="P149" i="2"/>
  <c r="R148" i="2"/>
  <c r="Q148" i="2"/>
  <c r="P148" i="2"/>
  <c r="R147" i="2"/>
  <c r="Q147" i="2"/>
  <c r="P147" i="2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U16" i="2" s="1"/>
  <c r="Q18" i="2"/>
  <c r="P18" i="2"/>
  <c r="R17" i="2"/>
  <c r="Q17" i="2"/>
  <c r="P17" i="2"/>
  <c r="R16" i="2"/>
  <c r="Q16" i="2"/>
  <c r="P16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  <c r="E2" i="2"/>
  <c r="F2" i="2" s="1"/>
  <c r="O3132" i="1"/>
  <c r="J3132" i="1"/>
  <c r="I3132" i="1"/>
  <c r="O3131" i="1"/>
  <c r="J3131" i="1"/>
  <c r="I3131" i="1"/>
  <c r="O3130" i="1"/>
  <c r="J3130" i="1"/>
  <c r="I3130" i="1"/>
  <c r="O3129" i="1"/>
  <c r="J3129" i="1"/>
  <c r="I3129" i="1"/>
  <c r="O3128" i="1"/>
  <c r="J3128" i="1"/>
  <c r="I3128" i="1"/>
  <c r="O3127" i="1"/>
  <c r="J3127" i="1"/>
  <c r="I3127" i="1"/>
  <c r="O3126" i="1"/>
  <c r="J3126" i="1"/>
  <c r="I3126" i="1"/>
  <c r="O3125" i="1"/>
  <c r="J3125" i="1"/>
  <c r="I3125" i="1"/>
  <c r="O3124" i="1"/>
  <c r="J3124" i="1"/>
  <c r="I3124" i="1"/>
  <c r="O3123" i="1"/>
  <c r="J3123" i="1"/>
  <c r="I3123" i="1"/>
  <c r="O3122" i="1"/>
  <c r="J3122" i="1"/>
  <c r="I3122" i="1"/>
  <c r="O3121" i="1"/>
  <c r="J3121" i="1"/>
  <c r="I3121" i="1"/>
  <c r="O3120" i="1"/>
  <c r="J3120" i="1"/>
  <c r="I3120" i="1"/>
  <c r="O3119" i="1"/>
  <c r="J3119" i="1"/>
  <c r="I3119" i="1"/>
  <c r="O3118" i="1"/>
  <c r="J3118" i="1"/>
  <c r="I3118" i="1"/>
  <c r="O3117" i="1"/>
  <c r="J3117" i="1"/>
  <c r="I3117" i="1"/>
  <c r="O3116" i="1"/>
  <c r="J3116" i="1"/>
  <c r="I3116" i="1"/>
  <c r="O3115" i="1"/>
  <c r="J3115" i="1"/>
  <c r="I3115" i="1"/>
  <c r="O3114" i="1"/>
  <c r="J3114" i="1"/>
  <c r="I3114" i="1"/>
  <c r="O3113" i="1"/>
  <c r="J3113" i="1"/>
  <c r="I3113" i="1"/>
  <c r="O3112" i="1"/>
  <c r="J3112" i="1"/>
  <c r="I3112" i="1"/>
  <c r="O3111" i="1"/>
  <c r="J3111" i="1"/>
  <c r="I3111" i="1"/>
  <c r="O3110" i="1"/>
  <c r="J3110" i="1"/>
  <c r="I3110" i="1"/>
  <c r="O3109" i="1"/>
  <c r="J3109" i="1"/>
  <c r="I3109" i="1"/>
  <c r="O3108" i="1"/>
  <c r="J3108" i="1"/>
  <c r="I3108" i="1"/>
  <c r="O3107" i="1"/>
  <c r="J3107" i="1"/>
  <c r="I3107" i="1"/>
  <c r="O3106" i="1"/>
  <c r="J3106" i="1"/>
  <c r="I3106" i="1"/>
  <c r="O3105" i="1"/>
  <c r="J3105" i="1"/>
  <c r="I3105" i="1"/>
  <c r="O3104" i="1"/>
  <c r="J3104" i="1"/>
  <c r="I3104" i="1"/>
  <c r="O3103" i="1"/>
  <c r="J3103" i="1"/>
  <c r="I3103" i="1"/>
  <c r="O3102" i="1"/>
  <c r="J3102" i="1"/>
  <c r="I3102" i="1"/>
  <c r="O3101" i="1"/>
  <c r="J3101" i="1"/>
  <c r="I3101" i="1"/>
  <c r="O3100" i="1"/>
  <c r="J3100" i="1"/>
  <c r="I3100" i="1"/>
  <c r="O3099" i="1"/>
  <c r="J3099" i="1"/>
  <c r="I3099" i="1"/>
  <c r="O3098" i="1"/>
  <c r="J3098" i="1"/>
  <c r="I3098" i="1"/>
  <c r="O3097" i="1"/>
  <c r="J3097" i="1"/>
  <c r="I3097" i="1"/>
  <c r="O3096" i="1"/>
  <c r="J3096" i="1"/>
  <c r="I3096" i="1"/>
  <c r="O3095" i="1"/>
  <c r="J3095" i="1"/>
  <c r="I3095" i="1"/>
  <c r="O3094" i="1"/>
  <c r="J3094" i="1"/>
  <c r="I3094" i="1"/>
  <c r="O3093" i="1"/>
  <c r="J3093" i="1"/>
  <c r="I3093" i="1"/>
  <c r="O3092" i="1"/>
  <c r="J3092" i="1"/>
  <c r="I3092" i="1"/>
  <c r="O3091" i="1"/>
  <c r="J3091" i="1"/>
  <c r="I3091" i="1"/>
  <c r="O3090" i="1"/>
  <c r="J3090" i="1"/>
  <c r="I3090" i="1"/>
  <c r="O3089" i="1"/>
  <c r="J3089" i="1"/>
  <c r="I3089" i="1"/>
  <c r="O3088" i="1"/>
  <c r="J3088" i="1"/>
  <c r="I3088" i="1"/>
  <c r="O3087" i="1"/>
  <c r="J3087" i="1"/>
  <c r="I3087" i="1"/>
  <c r="O3086" i="1"/>
  <c r="J3086" i="1"/>
  <c r="I3086" i="1"/>
  <c r="O3085" i="1"/>
  <c r="J3085" i="1"/>
  <c r="I3085" i="1"/>
  <c r="O3084" i="1"/>
  <c r="J3084" i="1"/>
  <c r="I3084" i="1"/>
  <c r="O3083" i="1"/>
  <c r="J3083" i="1"/>
  <c r="I3083" i="1"/>
  <c r="O3082" i="1"/>
  <c r="J3082" i="1"/>
  <c r="I3082" i="1"/>
  <c r="O3081" i="1"/>
  <c r="J3081" i="1"/>
  <c r="I3081" i="1"/>
  <c r="O3080" i="1"/>
  <c r="J3080" i="1"/>
  <c r="I3080" i="1"/>
  <c r="O3079" i="1"/>
  <c r="J3079" i="1"/>
  <c r="I3079" i="1"/>
  <c r="O3078" i="1"/>
  <c r="J3078" i="1"/>
  <c r="I3078" i="1"/>
  <c r="O3077" i="1"/>
  <c r="J3077" i="1"/>
  <c r="I3077" i="1"/>
  <c r="O3076" i="1"/>
  <c r="J3076" i="1"/>
  <c r="I3076" i="1"/>
  <c r="O3075" i="1"/>
  <c r="J3075" i="1"/>
  <c r="I3075" i="1"/>
  <c r="O3074" i="1"/>
  <c r="J3074" i="1"/>
  <c r="I3074" i="1"/>
  <c r="O3073" i="1"/>
  <c r="J3073" i="1"/>
  <c r="I3073" i="1"/>
  <c r="O3072" i="1"/>
  <c r="J3072" i="1"/>
  <c r="I3072" i="1"/>
  <c r="O3071" i="1"/>
  <c r="J3071" i="1"/>
  <c r="I3071" i="1"/>
  <c r="O3070" i="1"/>
  <c r="J3070" i="1"/>
  <c r="I3070" i="1"/>
  <c r="O3069" i="1"/>
  <c r="J3069" i="1"/>
  <c r="I3069" i="1"/>
  <c r="O3068" i="1"/>
  <c r="J3068" i="1"/>
  <c r="I3068" i="1"/>
  <c r="O3067" i="1"/>
  <c r="J3067" i="1"/>
  <c r="I3067" i="1"/>
  <c r="O3066" i="1"/>
  <c r="J3066" i="1"/>
  <c r="I3066" i="1"/>
  <c r="O3065" i="1"/>
  <c r="J3065" i="1"/>
  <c r="I3065" i="1"/>
  <c r="O3064" i="1"/>
  <c r="J3064" i="1"/>
  <c r="I3064" i="1"/>
  <c r="O3063" i="1"/>
  <c r="J3063" i="1"/>
  <c r="I3063" i="1"/>
  <c r="O3062" i="1"/>
  <c r="J3062" i="1"/>
  <c r="I3062" i="1"/>
  <c r="O3061" i="1"/>
  <c r="J3061" i="1"/>
  <c r="I3061" i="1"/>
  <c r="O3060" i="1"/>
  <c r="J3060" i="1"/>
  <c r="I3060" i="1"/>
  <c r="O3059" i="1"/>
  <c r="J3059" i="1"/>
  <c r="I3059" i="1"/>
  <c r="O3058" i="1"/>
  <c r="J3058" i="1"/>
  <c r="I3058" i="1"/>
  <c r="O3057" i="1"/>
  <c r="J3057" i="1"/>
  <c r="I3057" i="1"/>
  <c r="O3056" i="1"/>
  <c r="J3056" i="1"/>
  <c r="I3056" i="1"/>
  <c r="O3055" i="1"/>
  <c r="J3055" i="1"/>
  <c r="I3055" i="1"/>
  <c r="O3054" i="1"/>
  <c r="J3054" i="1"/>
  <c r="I3054" i="1"/>
  <c r="O3053" i="1"/>
  <c r="J3053" i="1"/>
  <c r="I3053" i="1"/>
  <c r="O3052" i="1"/>
  <c r="J3052" i="1"/>
  <c r="I3052" i="1"/>
  <c r="O3051" i="1"/>
  <c r="J3051" i="1"/>
  <c r="I3051" i="1"/>
  <c r="O3050" i="1"/>
  <c r="J3050" i="1"/>
  <c r="I3050" i="1"/>
  <c r="O3049" i="1"/>
  <c r="J3049" i="1"/>
  <c r="I3049" i="1"/>
  <c r="O3048" i="1"/>
  <c r="J3048" i="1"/>
  <c r="I3048" i="1"/>
  <c r="O3047" i="1"/>
  <c r="J3047" i="1"/>
  <c r="I3047" i="1"/>
  <c r="O3046" i="1"/>
  <c r="J3046" i="1"/>
  <c r="I3046" i="1"/>
  <c r="O3045" i="1"/>
  <c r="J3045" i="1"/>
  <c r="I3045" i="1"/>
  <c r="O3044" i="1"/>
  <c r="J3044" i="1"/>
  <c r="I3044" i="1"/>
  <c r="O3043" i="1"/>
  <c r="J3043" i="1"/>
  <c r="I3043" i="1"/>
  <c r="O3042" i="1"/>
  <c r="J3042" i="1"/>
  <c r="I3042" i="1"/>
  <c r="O3041" i="1"/>
  <c r="J3041" i="1"/>
  <c r="I3041" i="1"/>
  <c r="O3040" i="1"/>
  <c r="J3040" i="1"/>
  <c r="I3040" i="1"/>
  <c r="O3039" i="1"/>
  <c r="J3039" i="1"/>
  <c r="I3039" i="1"/>
  <c r="O3038" i="1"/>
  <c r="J3038" i="1"/>
  <c r="I3038" i="1"/>
  <c r="O3037" i="1"/>
  <c r="J3037" i="1"/>
  <c r="I3037" i="1"/>
  <c r="O3036" i="1"/>
  <c r="J3036" i="1"/>
  <c r="I3036" i="1"/>
  <c r="O3035" i="1"/>
  <c r="J3035" i="1"/>
  <c r="I3035" i="1"/>
  <c r="O3034" i="1"/>
  <c r="J3034" i="1"/>
  <c r="I3034" i="1"/>
  <c r="O3033" i="1"/>
  <c r="J3033" i="1"/>
  <c r="I3033" i="1"/>
  <c r="O3032" i="1"/>
  <c r="J3032" i="1"/>
  <c r="I3032" i="1"/>
  <c r="O3031" i="1"/>
  <c r="J3031" i="1"/>
  <c r="I3031" i="1"/>
  <c r="O3030" i="1"/>
  <c r="J3030" i="1"/>
  <c r="I3030" i="1"/>
  <c r="O3029" i="1"/>
  <c r="J3029" i="1"/>
  <c r="I3029" i="1"/>
  <c r="O3028" i="1"/>
  <c r="J3028" i="1"/>
  <c r="I3028" i="1"/>
  <c r="O3027" i="1"/>
  <c r="J3027" i="1"/>
  <c r="I3027" i="1"/>
  <c r="O3026" i="1"/>
  <c r="J3026" i="1"/>
  <c r="I3026" i="1"/>
  <c r="O3025" i="1"/>
  <c r="J3025" i="1"/>
  <c r="I3025" i="1"/>
  <c r="O3024" i="1"/>
  <c r="J3024" i="1"/>
  <c r="I3024" i="1"/>
  <c r="O3023" i="1"/>
  <c r="J3023" i="1"/>
  <c r="I3023" i="1"/>
  <c r="O3022" i="1"/>
  <c r="J3022" i="1"/>
  <c r="I3022" i="1"/>
  <c r="O3021" i="1"/>
  <c r="J3021" i="1"/>
  <c r="I3021" i="1"/>
  <c r="O3020" i="1"/>
  <c r="J3020" i="1"/>
  <c r="I3020" i="1"/>
  <c r="O3019" i="1"/>
  <c r="J3019" i="1"/>
  <c r="I3019" i="1"/>
  <c r="O3018" i="1"/>
  <c r="J3018" i="1"/>
  <c r="I3018" i="1"/>
  <c r="O3017" i="1"/>
  <c r="J3017" i="1"/>
  <c r="I3017" i="1"/>
  <c r="O3016" i="1"/>
  <c r="J3016" i="1"/>
  <c r="I3016" i="1"/>
  <c r="O3015" i="1"/>
  <c r="J3015" i="1"/>
  <c r="I3015" i="1"/>
  <c r="O3014" i="1"/>
  <c r="J3014" i="1"/>
  <c r="I3014" i="1"/>
  <c r="O3013" i="1"/>
  <c r="J3013" i="1"/>
  <c r="I3013" i="1"/>
  <c r="O3012" i="1"/>
  <c r="J3012" i="1"/>
  <c r="I3012" i="1"/>
  <c r="O3011" i="1"/>
  <c r="J3011" i="1"/>
  <c r="I3011" i="1"/>
  <c r="O3010" i="1"/>
  <c r="J3010" i="1"/>
  <c r="I3010" i="1"/>
  <c r="O3009" i="1"/>
  <c r="J3009" i="1"/>
  <c r="I3009" i="1"/>
  <c r="O3008" i="1"/>
  <c r="J3008" i="1"/>
  <c r="I3008" i="1"/>
  <c r="O3007" i="1"/>
  <c r="J3007" i="1"/>
  <c r="I3007" i="1"/>
  <c r="O3006" i="1"/>
  <c r="J3006" i="1"/>
  <c r="I3006" i="1"/>
  <c r="O3005" i="1"/>
  <c r="J3005" i="1"/>
  <c r="I3005" i="1"/>
  <c r="O3004" i="1"/>
  <c r="J3004" i="1"/>
  <c r="I3004" i="1"/>
  <c r="O3003" i="1"/>
  <c r="J3003" i="1"/>
  <c r="I3003" i="1"/>
  <c r="O3002" i="1"/>
  <c r="J3002" i="1"/>
  <c r="I3002" i="1"/>
  <c r="O3001" i="1"/>
  <c r="J3001" i="1"/>
  <c r="I3001" i="1"/>
  <c r="O3000" i="1"/>
  <c r="J3000" i="1"/>
  <c r="I3000" i="1"/>
  <c r="O2999" i="1"/>
  <c r="J2999" i="1"/>
  <c r="I2999" i="1"/>
  <c r="O2998" i="1"/>
  <c r="J2998" i="1"/>
  <c r="I2998" i="1"/>
  <c r="O2997" i="1"/>
  <c r="J2997" i="1"/>
  <c r="I2997" i="1"/>
  <c r="O2996" i="1"/>
  <c r="J2996" i="1"/>
  <c r="I2996" i="1"/>
  <c r="O2995" i="1"/>
  <c r="J2995" i="1"/>
  <c r="I2995" i="1"/>
  <c r="O2994" i="1"/>
  <c r="J2994" i="1"/>
  <c r="I2994" i="1"/>
  <c r="O2993" i="1"/>
  <c r="J2993" i="1"/>
  <c r="I2993" i="1"/>
  <c r="O2992" i="1"/>
  <c r="J2992" i="1"/>
  <c r="I2992" i="1"/>
  <c r="O2991" i="1"/>
  <c r="J2991" i="1"/>
  <c r="I2991" i="1"/>
  <c r="O2990" i="1"/>
  <c r="J2990" i="1"/>
  <c r="I2990" i="1"/>
  <c r="O2989" i="1"/>
  <c r="J2989" i="1"/>
  <c r="I2989" i="1"/>
  <c r="O2988" i="1"/>
  <c r="J2988" i="1"/>
  <c r="I2988" i="1"/>
  <c r="O2987" i="1"/>
  <c r="J2987" i="1"/>
  <c r="I2987" i="1"/>
  <c r="O2986" i="1"/>
  <c r="J2986" i="1"/>
  <c r="I2986" i="1"/>
  <c r="O2985" i="1"/>
  <c r="J2985" i="1"/>
  <c r="I2985" i="1"/>
  <c r="O2984" i="1"/>
  <c r="J2984" i="1"/>
  <c r="I2984" i="1"/>
  <c r="O2983" i="1"/>
  <c r="J2983" i="1"/>
  <c r="I2983" i="1"/>
  <c r="O2982" i="1"/>
  <c r="J2982" i="1"/>
  <c r="I2982" i="1"/>
  <c r="O2981" i="1"/>
  <c r="J2981" i="1"/>
  <c r="I2981" i="1"/>
  <c r="O2980" i="1"/>
  <c r="J2980" i="1"/>
  <c r="I2980" i="1"/>
  <c r="O2979" i="1"/>
  <c r="J2979" i="1"/>
  <c r="I2979" i="1"/>
  <c r="O2978" i="1"/>
  <c r="J2978" i="1"/>
  <c r="I2978" i="1"/>
  <c r="O2977" i="1"/>
  <c r="J2977" i="1"/>
  <c r="I2977" i="1"/>
  <c r="O2976" i="1"/>
  <c r="J2976" i="1"/>
  <c r="I2976" i="1"/>
  <c r="O2975" i="1"/>
  <c r="J2975" i="1"/>
  <c r="I2975" i="1"/>
  <c r="O2974" i="1"/>
  <c r="J2974" i="1"/>
  <c r="I2974" i="1"/>
  <c r="O2973" i="1"/>
  <c r="J2973" i="1"/>
  <c r="I2973" i="1"/>
  <c r="O2972" i="1"/>
  <c r="J2972" i="1"/>
  <c r="I2972" i="1"/>
  <c r="O2971" i="1"/>
  <c r="J2971" i="1"/>
  <c r="I2971" i="1"/>
  <c r="O2970" i="1"/>
  <c r="J2970" i="1"/>
  <c r="I2970" i="1"/>
  <c r="O2969" i="1"/>
  <c r="J2969" i="1"/>
  <c r="I2969" i="1"/>
  <c r="O2968" i="1"/>
  <c r="J2968" i="1"/>
  <c r="I2968" i="1"/>
  <c r="O2967" i="1"/>
  <c r="J2967" i="1"/>
  <c r="I2967" i="1"/>
  <c r="O2966" i="1"/>
  <c r="J2966" i="1"/>
  <c r="I2966" i="1"/>
  <c r="O2965" i="1"/>
  <c r="J2965" i="1"/>
  <c r="I2965" i="1"/>
  <c r="O2964" i="1"/>
  <c r="J2964" i="1"/>
  <c r="I2964" i="1"/>
  <c r="O2963" i="1"/>
  <c r="J2963" i="1"/>
  <c r="I2963" i="1"/>
  <c r="O2962" i="1"/>
  <c r="J2962" i="1"/>
  <c r="I2962" i="1"/>
  <c r="O2961" i="1"/>
  <c r="J2961" i="1"/>
  <c r="I2961" i="1"/>
  <c r="O2960" i="1"/>
  <c r="J2960" i="1"/>
  <c r="I2960" i="1"/>
  <c r="O2959" i="1"/>
  <c r="J2959" i="1"/>
  <c r="I2959" i="1"/>
  <c r="O2958" i="1"/>
  <c r="J2958" i="1"/>
  <c r="I2958" i="1"/>
  <c r="O2957" i="1"/>
  <c r="J2957" i="1"/>
  <c r="I2957" i="1"/>
  <c r="O2956" i="1"/>
  <c r="J2956" i="1"/>
  <c r="I2956" i="1"/>
  <c r="O2955" i="1"/>
  <c r="J2955" i="1"/>
  <c r="I2955" i="1"/>
  <c r="O2954" i="1"/>
  <c r="J2954" i="1"/>
  <c r="I2954" i="1"/>
  <c r="O2953" i="1"/>
  <c r="J2953" i="1"/>
  <c r="I2953" i="1"/>
  <c r="O2952" i="1"/>
  <c r="J2952" i="1"/>
  <c r="I2952" i="1"/>
  <c r="O2951" i="1"/>
  <c r="J2951" i="1"/>
  <c r="I2951" i="1"/>
  <c r="O2950" i="1"/>
  <c r="J2950" i="1"/>
  <c r="I2950" i="1"/>
  <c r="O2949" i="1"/>
  <c r="J2949" i="1"/>
  <c r="I2949" i="1"/>
  <c r="O2948" i="1"/>
  <c r="J2948" i="1"/>
  <c r="I2948" i="1"/>
  <c r="O2947" i="1"/>
  <c r="J2947" i="1"/>
  <c r="I2947" i="1"/>
  <c r="O2946" i="1"/>
  <c r="J2946" i="1"/>
  <c r="I2946" i="1"/>
  <c r="O2945" i="1"/>
  <c r="J2945" i="1"/>
  <c r="I2945" i="1"/>
  <c r="O2944" i="1"/>
  <c r="J2944" i="1"/>
  <c r="I2944" i="1"/>
  <c r="O2943" i="1"/>
  <c r="J2943" i="1"/>
  <c r="I2943" i="1"/>
  <c r="O2942" i="1"/>
  <c r="J2942" i="1"/>
  <c r="I2942" i="1"/>
  <c r="O2941" i="1"/>
  <c r="J2941" i="1"/>
  <c r="I2941" i="1"/>
  <c r="O2940" i="1"/>
  <c r="J2940" i="1"/>
  <c r="I2940" i="1"/>
  <c r="O2939" i="1"/>
  <c r="J2939" i="1"/>
  <c r="I2939" i="1"/>
  <c r="O2938" i="1"/>
  <c r="J2938" i="1"/>
  <c r="I2938" i="1"/>
  <c r="O2937" i="1"/>
  <c r="J2937" i="1"/>
  <c r="I2937" i="1"/>
  <c r="O2936" i="1"/>
  <c r="J2936" i="1"/>
  <c r="I2936" i="1"/>
  <c r="O2935" i="1"/>
  <c r="J2935" i="1"/>
  <c r="I2935" i="1"/>
  <c r="O2934" i="1"/>
  <c r="J2934" i="1"/>
  <c r="I2934" i="1"/>
  <c r="O2933" i="1"/>
  <c r="J2933" i="1"/>
  <c r="I2933" i="1"/>
  <c r="O2932" i="1"/>
  <c r="J2932" i="1"/>
  <c r="I2932" i="1"/>
  <c r="O2931" i="1"/>
  <c r="J2931" i="1"/>
  <c r="I2931" i="1"/>
  <c r="O2930" i="1"/>
  <c r="J2930" i="1"/>
  <c r="I2930" i="1"/>
  <c r="O2929" i="1"/>
  <c r="J2929" i="1"/>
  <c r="I2929" i="1"/>
  <c r="O2928" i="1"/>
  <c r="J2928" i="1"/>
  <c r="I2928" i="1"/>
  <c r="O2927" i="1"/>
  <c r="J2927" i="1"/>
  <c r="I2927" i="1"/>
  <c r="O2926" i="1"/>
  <c r="J2926" i="1"/>
  <c r="I2926" i="1"/>
  <c r="O2925" i="1"/>
  <c r="J2925" i="1"/>
  <c r="I2925" i="1"/>
  <c r="O2924" i="1"/>
  <c r="J2924" i="1"/>
  <c r="I2924" i="1"/>
  <c r="O2923" i="1"/>
  <c r="J2923" i="1"/>
  <c r="I2923" i="1"/>
  <c r="O2922" i="1"/>
  <c r="J2922" i="1"/>
  <c r="I2922" i="1"/>
  <c r="O2921" i="1"/>
  <c r="J2921" i="1"/>
  <c r="I2921" i="1"/>
  <c r="O2920" i="1"/>
  <c r="J2920" i="1"/>
  <c r="I2920" i="1"/>
  <c r="O2919" i="1"/>
  <c r="J2919" i="1"/>
  <c r="I2919" i="1"/>
  <c r="O2918" i="1"/>
  <c r="J2918" i="1"/>
  <c r="I2918" i="1"/>
  <c r="O2917" i="1"/>
  <c r="J2917" i="1"/>
  <c r="I2917" i="1"/>
  <c r="O2916" i="1"/>
  <c r="J2916" i="1"/>
  <c r="I2916" i="1"/>
  <c r="O2915" i="1"/>
  <c r="J2915" i="1"/>
  <c r="I2915" i="1"/>
  <c r="O2914" i="1"/>
  <c r="J2914" i="1"/>
  <c r="I2914" i="1"/>
  <c r="O2913" i="1"/>
  <c r="J2913" i="1"/>
  <c r="I2913" i="1"/>
  <c r="O2912" i="1"/>
  <c r="J2912" i="1"/>
  <c r="I2912" i="1"/>
  <c r="O2911" i="1"/>
  <c r="J2911" i="1"/>
  <c r="I2911" i="1"/>
  <c r="O2910" i="1"/>
  <c r="J2910" i="1"/>
  <c r="I2910" i="1"/>
  <c r="O2909" i="1"/>
  <c r="J2909" i="1"/>
  <c r="I2909" i="1"/>
  <c r="O2908" i="1"/>
  <c r="J2908" i="1"/>
  <c r="I2908" i="1"/>
  <c r="O2907" i="1"/>
  <c r="J2907" i="1"/>
  <c r="I2907" i="1"/>
  <c r="O2906" i="1"/>
  <c r="J2906" i="1"/>
  <c r="I2906" i="1"/>
  <c r="O2905" i="1"/>
  <c r="J2905" i="1"/>
  <c r="I2905" i="1"/>
  <c r="O2904" i="1"/>
  <c r="J2904" i="1"/>
  <c r="I2904" i="1"/>
  <c r="O2903" i="1"/>
  <c r="J2903" i="1"/>
  <c r="I2903" i="1"/>
  <c r="O2902" i="1"/>
  <c r="J2902" i="1"/>
  <c r="I2902" i="1"/>
  <c r="O2901" i="1"/>
  <c r="J2901" i="1"/>
  <c r="I2901" i="1"/>
  <c r="O2900" i="1"/>
  <c r="J2900" i="1"/>
  <c r="I2900" i="1"/>
  <c r="O2899" i="1"/>
  <c r="J2899" i="1"/>
  <c r="I2899" i="1"/>
  <c r="O2898" i="1"/>
  <c r="J2898" i="1"/>
  <c r="I2898" i="1"/>
  <c r="O2897" i="1"/>
  <c r="J2897" i="1"/>
  <c r="I2897" i="1"/>
  <c r="O2896" i="1"/>
  <c r="J2896" i="1"/>
  <c r="I2896" i="1"/>
  <c r="O2895" i="1"/>
  <c r="J2895" i="1"/>
  <c r="I2895" i="1"/>
  <c r="O2894" i="1"/>
  <c r="J2894" i="1"/>
  <c r="I2894" i="1"/>
  <c r="O2893" i="1"/>
  <c r="J2893" i="1"/>
  <c r="I2893" i="1"/>
  <c r="O2892" i="1"/>
  <c r="J2892" i="1"/>
  <c r="I2892" i="1"/>
  <c r="O2891" i="1"/>
  <c r="J2891" i="1"/>
  <c r="I2891" i="1"/>
  <c r="O2890" i="1"/>
  <c r="J2890" i="1"/>
  <c r="I2890" i="1"/>
  <c r="O2889" i="1"/>
  <c r="J2889" i="1"/>
  <c r="I2889" i="1"/>
  <c r="O2888" i="1"/>
  <c r="J2888" i="1"/>
  <c r="I2888" i="1"/>
  <c r="O2887" i="1"/>
  <c r="J2887" i="1"/>
  <c r="I2887" i="1"/>
  <c r="O2886" i="1"/>
  <c r="J2886" i="1"/>
  <c r="I2886" i="1"/>
  <c r="O2885" i="1"/>
  <c r="J2885" i="1"/>
  <c r="I2885" i="1"/>
  <c r="O2884" i="1"/>
  <c r="J2884" i="1"/>
  <c r="I2884" i="1"/>
  <c r="O2883" i="1"/>
  <c r="J2883" i="1"/>
  <c r="I2883" i="1"/>
  <c r="O2882" i="1"/>
  <c r="J2882" i="1"/>
  <c r="I2882" i="1"/>
  <c r="O2881" i="1"/>
  <c r="J2881" i="1"/>
  <c r="I2881" i="1"/>
  <c r="O2880" i="1"/>
  <c r="J2880" i="1"/>
  <c r="I2880" i="1"/>
  <c r="O2879" i="1"/>
  <c r="J2879" i="1"/>
  <c r="I2879" i="1"/>
  <c r="O2878" i="1"/>
  <c r="J2878" i="1"/>
  <c r="I2878" i="1"/>
  <c r="O2877" i="1"/>
  <c r="J2877" i="1"/>
  <c r="I2877" i="1"/>
  <c r="O2876" i="1"/>
  <c r="J2876" i="1"/>
  <c r="I2876" i="1"/>
  <c r="O2875" i="1"/>
  <c r="J2875" i="1"/>
  <c r="I2875" i="1"/>
  <c r="O2874" i="1"/>
  <c r="J2874" i="1"/>
  <c r="I2874" i="1"/>
  <c r="O2873" i="1"/>
  <c r="J2873" i="1"/>
  <c r="I2873" i="1"/>
  <c r="O2872" i="1"/>
  <c r="J2872" i="1"/>
  <c r="I2872" i="1"/>
  <c r="O2871" i="1"/>
  <c r="J2871" i="1"/>
  <c r="I2871" i="1"/>
  <c r="O2870" i="1"/>
  <c r="J2870" i="1"/>
  <c r="I2870" i="1"/>
  <c r="O2869" i="1"/>
  <c r="J2869" i="1"/>
  <c r="I2869" i="1"/>
  <c r="O2868" i="1"/>
  <c r="J2868" i="1"/>
  <c r="I2868" i="1"/>
  <c r="O2867" i="1"/>
  <c r="J2867" i="1"/>
  <c r="I2867" i="1"/>
  <c r="O2866" i="1"/>
  <c r="J2866" i="1"/>
  <c r="I2866" i="1"/>
  <c r="O2865" i="1"/>
  <c r="J2865" i="1"/>
  <c r="I2865" i="1"/>
  <c r="O2864" i="1"/>
  <c r="J2864" i="1"/>
  <c r="I2864" i="1"/>
  <c r="O2863" i="1"/>
  <c r="J2863" i="1"/>
  <c r="I2863" i="1"/>
  <c r="O2862" i="1"/>
  <c r="J2862" i="1"/>
  <c r="I2862" i="1"/>
  <c r="O2861" i="1"/>
  <c r="J2861" i="1"/>
  <c r="I2861" i="1"/>
  <c r="O2860" i="1"/>
  <c r="J2860" i="1"/>
  <c r="I2860" i="1"/>
  <c r="O2859" i="1"/>
  <c r="J2859" i="1"/>
  <c r="I2859" i="1"/>
  <c r="O2858" i="1"/>
  <c r="J2858" i="1"/>
  <c r="I2858" i="1"/>
  <c r="O2857" i="1"/>
  <c r="J2857" i="1"/>
  <c r="I2857" i="1"/>
  <c r="O2856" i="1"/>
  <c r="J2856" i="1"/>
  <c r="I2856" i="1"/>
  <c r="O2855" i="1"/>
  <c r="J2855" i="1"/>
  <c r="I2855" i="1"/>
  <c r="O2854" i="1"/>
  <c r="J2854" i="1"/>
  <c r="I2854" i="1"/>
  <c r="O2853" i="1"/>
  <c r="J2853" i="1"/>
  <c r="I2853" i="1"/>
  <c r="O2852" i="1"/>
  <c r="J2852" i="1"/>
  <c r="I2852" i="1"/>
  <c r="O2851" i="1"/>
  <c r="J2851" i="1"/>
  <c r="I2851" i="1"/>
  <c r="O2850" i="1"/>
  <c r="J2850" i="1"/>
  <c r="I2850" i="1"/>
  <c r="O2849" i="1"/>
  <c r="J2849" i="1"/>
  <c r="I2849" i="1"/>
  <c r="O2848" i="1"/>
  <c r="J2848" i="1"/>
  <c r="I2848" i="1"/>
  <c r="O2847" i="1"/>
  <c r="J2847" i="1"/>
  <c r="I2847" i="1"/>
  <c r="O2846" i="1"/>
  <c r="J2846" i="1"/>
  <c r="I2846" i="1"/>
  <c r="O2845" i="1"/>
  <c r="J2845" i="1"/>
  <c r="I2845" i="1"/>
  <c r="O2844" i="1"/>
  <c r="J2844" i="1"/>
  <c r="I2844" i="1"/>
  <c r="O2843" i="1"/>
  <c r="J2843" i="1"/>
  <c r="I2843" i="1"/>
  <c r="O2842" i="1"/>
  <c r="J2842" i="1"/>
  <c r="I2842" i="1"/>
  <c r="O2841" i="1"/>
  <c r="J2841" i="1"/>
  <c r="I2841" i="1"/>
  <c r="O2840" i="1"/>
  <c r="J2840" i="1"/>
  <c r="I2840" i="1"/>
  <c r="O2839" i="1"/>
  <c r="J2839" i="1"/>
  <c r="I2839" i="1"/>
  <c r="O2838" i="1"/>
  <c r="J2838" i="1"/>
  <c r="I2838" i="1"/>
  <c r="O2837" i="1"/>
  <c r="J2837" i="1"/>
  <c r="I2837" i="1"/>
  <c r="O2836" i="1"/>
  <c r="J2836" i="1"/>
  <c r="I2836" i="1"/>
  <c r="O2835" i="1"/>
  <c r="J2835" i="1"/>
  <c r="I2835" i="1"/>
  <c r="O2834" i="1"/>
  <c r="J2834" i="1"/>
  <c r="I2834" i="1"/>
  <c r="O2833" i="1"/>
  <c r="J2833" i="1"/>
  <c r="I2833" i="1"/>
  <c r="O2832" i="1"/>
  <c r="J2832" i="1"/>
  <c r="I2832" i="1"/>
  <c r="O2831" i="1"/>
  <c r="J2831" i="1"/>
  <c r="I2831" i="1"/>
  <c r="O2830" i="1"/>
  <c r="J2830" i="1"/>
  <c r="I2830" i="1"/>
  <c r="O2829" i="1"/>
  <c r="J2829" i="1"/>
  <c r="I2829" i="1"/>
  <c r="O2828" i="1"/>
  <c r="J2828" i="1"/>
  <c r="I2828" i="1"/>
  <c r="O2827" i="1"/>
  <c r="J2827" i="1"/>
  <c r="I2827" i="1"/>
  <c r="O2826" i="1"/>
  <c r="J2826" i="1"/>
  <c r="I2826" i="1"/>
  <c r="O2825" i="1"/>
  <c r="J2825" i="1"/>
  <c r="I2825" i="1"/>
  <c r="O2824" i="1"/>
  <c r="J2824" i="1"/>
  <c r="I2824" i="1"/>
  <c r="O2823" i="1"/>
  <c r="J2823" i="1"/>
  <c r="I2823" i="1"/>
  <c r="O2822" i="1"/>
  <c r="J2822" i="1"/>
  <c r="I2822" i="1"/>
  <c r="O2821" i="1"/>
  <c r="J2821" i="1"/>
  <c r="I2821" i="1"/>
  <c r="O2820" i="1"/>
  <c r="J2820" i="1"/>
  <c r="I2820" i="1"/>
  <c r="O2819" i="1"/>
  <c r="J2819" i="1"/>
  <c r="I2819" i="1"/>
  <c r="O2818" i="1"/>
  <c r="J2818" i="1"/>
  <c r="I2818" i="1"/>
  <c r="O2817" i="1"/>
  <c r="J2817" i="1"/>
  <c r="I2817" i="1"/>
  <c r="O2816" i="1"/>
  <c r="J2816" i="1"/>
  <c r="I2816" i="1"/>
  <c r="O2815" i="1"/>
  <c r="J2815" i="1"/>
  <c r="I2815" i="1"/>
  <c r="O2814" i="1"/>
  <c r="J2814" i="1"/>
  <c r="I2814" i="1"/>
  <c r="O2813" i="1"/>
  <c r="J2813" i="1"/>
  <c r="I2813" i="1"/>
  <c r="O2812" i="1"/>
  <c r="J2812" i="1"/>
  <c r="I2812" i="1"/>
  <c r="O2811" i="1"/>
  <c r="J2811" i="1"/>
  <c r="I2811" i="1"/>
  <c r="O2810" i="1"/>
  <c r="J2810" i="1"/>
  <c r="I2810" i="1"/>
  <c r="O2809" i="1"/>
  <c r="J2809" i="1"/>
  <c r="I2809" i="1"/>
  <c r="O2808" i="1"/>
  <c r="J2808" i="1"/>
  <c r="I2808" i="1"/>
  <c r="O2807" i="1"/>
  <c r="J2807" i="1"/>
  <c r="I2807" i="1"/>
  <c r="O2806" i="1"/>
  <c r="J2806" i="1"/>
  <c r="I2806" i="1"/>
  <c r="O2805" i="1"/>
  <c r="J2805" i="1"/>
  <c r="I2805" i="1"/>
  <c r="O2804" i="1"/>
  <c r="J2804" i="1"/>
  <c r="I2804" i="1"/>
  <c r="O2803" i="1"/>
  <c r="J2803" i="1"/>
  <c r="I2803" i="1"/>
  <c r="O2802" i="1"/>
  <c r="J2802" i="1"/>
  <c r="I2802" i="1"/>
  <c r="O2801" i="1"/>
  <c r="J2801" i="1"/>
  <c r="I2801" i="1"/>
  <c r="O2800" i="1"/>
  <c r="J2800" i="1"/>
  <c r="I2800" i="1"/>
  <c r="O2799" i="1"/>
  <c r="J2799" i="1"/>
  <c r="I2799" i="1"/>
  <c r="O2798" i="1"/>
  <c r="J2798" i="1"/>
  <c r="I2798" i="1"/>
  <c r="O2797" i="1"/>
  <c r="J2797" i="1"/>
  <c r="I2797" i="1"/>
  <c r="O2796" i="1"/>
  <c r="J2796" i="1"/>
  <c r="I2796" i="1"/>
  <c r="O2795" i="1"/>
  <c r="J2795" i="1"/>
  <c r="I2795" i="1"/>
  <c r="O2794" i="1"/>
  <c r="J2794" i="1"/>
  <c r="I2794" i="1"/>
  <c r="O2793" i="1"/>
  <c r="J2793" i="1"/>
  <c r="I2793" i="1"/>
  <c r="O2792" i="1"/>
  <c r="J2792" i="1"/>
  <c r="I2792" i="1"/>
  <c r="O2791" i="1"/>
  <c r="J2791" i="1"/>
  <c r="I2791" i="1"/>
  <c r="O2790" i="1"/>
  <c r="J2790" i="1"/>
  <c r="I2790" i="1"/>
  <c r="O2789" i="1"/>
  <c r="J2789" i="1"/>
  <c r="I2789" i="1"/>
  <c r="O2788" i="1"/>
  <c r="J2788" i="1"/>
  <c r="I2788" i="1"/>
  <c r="O2787" i="1"/>
  <c r="J2787" i="1"/>
  <c r="I2787" i="1"/>
  <c r="O2786" i="1"/>
  <c r="J2786" i="1"/>
  <c r="I2786" i="1"/>
  <c r="O2785" i="1"/>
  <c r="J2785" i="1"/>
  <c r="I2785" i="1"/>
  <c r="O2784" i="1"/>
  <c r="J2784" i="1"/>
  <c r="I2784" i="1"/>
  <c r="O2783" i="1"/>
  <c r="J2783" i="1"/>
  <c r="I2783" i="1"/>
  <c r="O2782" i="1"/>
  <c r="J2782" i="1"/>
  <c r="I2782" i="1"/>
  <c r="O2781" i="1"/>
  <c r="J2781" i="1"/>
  <c r="I2781" i="1"/>
  <c r="O2780" i="1"/>
  <c r="J2780" i="1"/>
  <c r="I2780" i="1"/>
  <c r="O2779" i="1"/>
  <c r="J2779" i="1"/>
  <c r="I2779" i="1"/>
  <c r="O2778" i="1"/>
  <c r="J2778" i="1"/>
  <c r="I2778" i="1"/>
  <c r="O2777" i="1"/>
  <c r="J2777" i="1"/>
  <c r="I2777" i="1"/>
  <c r="O2776" i="1"/>
  <c r="J2776" i="1"/>
  <c r="I2776" i="1"/>
  <c r="O2775" i="1"/>
  <c r="J2775" i="1"/>
  <c r="I2775" i="1"/>
  <c r="O2774" i="1"/>
  <c r="J2774" i="1"/>
  <c r="I2774" i="1"/>
  <c r="O2773" i="1"/>
  <c r="J2773" i="1"/>
  <c r="I2773" i="1"/>
  <c r="O2772" i="1"/>
  <c r="J2772" i="1"/>
  <c r="I2772" i="1"/>
  <c r="O2771" i="1"/>
  <c r="J2771" i="1"/>
  <c r="I2771" i="1"/>
  <c r="O2770" i="1"/>
  <c r="J2770" i="1"/>
  <c r="I2770" i="1"/>
  <c r="O2769" i="1"/>
  <c r="J2769" i="1"/>
  <c r="I2769" i="1"/>
  <c r="O2768" i="1"/>
  <c r="J2768" i="1"/>
  <c r="I2768" i="1"/>
  <c r="O2767" i="1"/>
  <c r="J2767" i="1"/>
  <c r="I2767" i="1"/>
  <c r="O2766" i="1"/>
  <c r="J2766" i="1"/>
  <c r="I2766" i="1"/>
  <c r="O2765" i="1"/>
  <c r="J2765" i="1"/>
  <c r="I2765" i="1"/>
  <c r="O2764" i="1"/>
  <c r="J2764" i="1"/>
  <c r="I2764" i="1"/>
  <c r="O2763" i="1"/>
  <c r="J2763" i="1"/>
  <c r="I2763" i="1"/>
  <c r="O2762" i="1"/>
  <c r="J2762" i="1"/>
  <c r="I2762" i="1"/>
  <c r="O2761" i="1"/>
  <c r="J2761" i="1"/>
  <c r="I2761" i="1"/>
  <c r="O2760" i="1"/>
  <c r="J2760" i="1"/>
  <c r="I2760" i="1"/>
  <c r="O2759" i="1"/>
  <c r="J2759" i="1"/>
  <c r="I2759" i="1"/>
  <c r="O2758" i="1"/>
  <c r="J2758" i="1"/>
  <c r="I2758" i="1"/>
  <c r="O2757" i="1"/>
  <c r="J2757" i="1"/>
  <c r="I2757" i="1"/>
  <c r="O2756" i="1"/>
  <c r="J2756" i="1"/>
  <c r="I2756" i="1"/>
  <c r="O2755" i="1"/>
  <c r="J2755" i="1"/>
  <c r="I2755" i="1"/>
  <c r="O2754" i="1"/>
  <c r="J2754" i="1"/>
  <c r="I2754" i="1"/>
  <c r="O2753" i="1"/>
  <c r="J2753" i="1"/>
  <c r="I2753" i="1"/>
  <c r="O2752" i="1"/>
  <c r="J2752" i="1"/>
  <c r="I2752" i="1"/>
  <c r="O2751" i="1"/>
  <c r="J2751" i="1"/>
  <c r="I2751" i="1"/>
  <c r="O2750" i="1"/>
  <c r="J2750" i="1"/>
  <c r="I2750" i="1"/>
  <c r="O2749" i="1"/>
  <c r="J2749" i="1"/>
  <c r="I2749" i="1"/>
  <c r="O2748" i="1"/>
  <c r="J2748" i="1"/>
  <c r="I2748" i="1"/>
  <c r="O2747" i="1"/>
  <c r="J2747" i="1"/>
  <c r="I2747" i="1"/>
  <c r="O2746" i="1"/>
  <c r="J2746" i="1"/>
  <c r="I2746" i="1"/>
  <c r="O2745" i="1"/>
  <c r="J2745" i="1"/>
  <c r="I2745" i="1"/>
  <c r="O2744" i="1"/>
  <c r="J2744" i="1"/>
  <c r="I2744" i="1"/>
  <c r="O2743" i="1"/>
  <c r="J2743" i="1"/>
  <c r="I2743" i="1"/>
  <c r="O2742" i="1"/>
  <c r="J2742" i="1"/>
  <c r="I2742" i="1"/>
  <c r="O2741" i="1"/>
  <c r="J2741" i="1"/>
  <c r="I2741" i="1"/>
  <c r="O2740" i="1"/>
  <c r="J2740" i="1"/>
  <c r="I2740" i="1"/>
  <c r="O2739" i="1"/>
  <c r="J2739" i="1"/>
  <c r="I2739" i="1"/>
  <c r="O2738" i="1"/>
  <c r="J2738" i="1"/>
  <c r="I2738" i="1"/>
  <c r="O2737" i="1"/>
  <c r="J2737" i="1"/>
  <c r="I2737" i="1"/>
  <c r="O2736" i="1"/>
  <c r="J2736" i="1"/>
  <c r="I2736" i="1"/>
  <c r="O2735" i="1"/>
  <c r="J2735" i="1"/>
  <c r="I2735" i="1"/>
  <c r="O2734" i="1"/>
  <c r="J2734" i="1"/>
  <c r="I2734" i="1"/>
  <c r="O2733" i="1"/>
  <c r="J2733" i="1"/>
  <c r="I2733" i="1"/>
  <c r="O2732" i="1"/>
  <c r="J2732" i="1"/>
  <c r="I2732" i="1"/>
  <c r="O2731" i="1"/>
  <c r="J2731" i="1"/>
  <c r="I2731" i="1"/>
  <c r="O2730" i="1"/>
  <c r="J2730" i="1"/>
  <c r="I2730" i="1"/>
  <c r="O2729" i="1"/>
  <c r="J2729" i="1"/>
  <c r="I2729" i="1"/>
  <c r="O2728" i="1"/>
  <c r="J2728" i="1"/>
  <c r="I2728" i="1"/>
  <c r="O2727" i="1"/>
  <c r="J2727" i="1"/>
  <c r="I2727" i="1"/>
  <c r="O2726" i="1"/>
  <c r="J2726" i="1"/>
  <c r="I2726" i="1"/>
  <c r="O2725" i="1"/>
  <c r="J2725" i="1"/>
  <c r="I2725" i="1"/>
  <c r="O2724" i="1"/>
  <c r="J2724" i="1"/>
  <c r="I2724" i="1"/>
  <c r="O2723" i="1"/>
  <c r="J2723" i="1"/>
  <c r="I2723" i="1"/>
  <c r="O2722" i="1"/>
  <c r="J2722" i="1"/>
  <c r="I2722" i="1"/>
  <c r="O2721" i="1"/>
  <c r="J2721" i="1"/>
  <c r="I2721" i="1"/>
  <c r="O2720" i="1"/>
  <c r="J2720" i="1"/>
  <c r="I2720" i="1"/>
  <c r="O2719" i="1"/>
  <c r="J2719" i="1"/>
  <c r="I2719" i="1"/>
  <c r="O2718" i="1"/>
  <c r="J2718" i="1"/>
  <c r="I2718" i="1"/>
  <c r="O2717" i="1"/>
  <c r="J2717" i="1"/>
  <c r="I2717" i="1"/>
  <c r="O2716" i="1"/>
  <c r="J2716" i="1"/>
  <c r="I2716" i="1"/>
  <c r="O2715" i="1"/>
  <c r="J2715" i="1"/>
  <c r="I2715" i="1"/>
  <c r="O2714" i="1"/>
  <c r="J2714" i="1"/>
  <c r="I2714" i="1"/>
  <c r="O2713" i="1"/>
  <c r="J2713" i="1"/>
  <c r="I2713" i="1"/>
  <c r="O2712" i="1"/>
  <c r="J2712" i="1"/>
  <c r="I2712" i="1"/>
  <c r="O2711" i="1"/>
  <c r="J2711" i="1"/>
  <c r="I2711" i="1"/>
  <c r="O2710" i="1"/>
  <c r="J2710" i="1"/>
  <c r="I2710" i="1"/>
  <c r="O2709" i="1"/>
  <c r="J2709" i="1"/>
  <c r="I2709" i="1"/>
  <c r="O2708" i="1"/>
  <c r="J2708" i="1"/>
  <c r="I2708" i="1"/>
  <c r="O2707" i="1"/>
  <c r="J2707" i="1"/>
  <c r="I2707" i="1"/>
  <c r="O2706" i="1"/>
  <c r="J2706" i="1"/>
  <c r="I2706" i="1"/>
  <c r="O2705" i="1"/>
  <c r="J2705" i="1"/>
  <c r="I2705" i="1"/>
  <c r="O2704" i="1"/>
  <c r="J2704" i="1"/>
  <c r="I2704" i="1"/>
  <c r="O2703" i="1"/>
  <c r="J2703" i="1"/>
  <c r="I2703" i="1"/>
  <c r="O2702" i="1"/>
  <c r="J2702" i="1"/>
  <c r="I2702" i="1"/>
  <c r="O2701" i="1"/>
  <c r="J2701" i="1"/>
  <c r="I2701" i="1"/>
  <c r="O2700" i="1"/>
  <c r="J2700" i="1"/>
  <c r="I2700" i="1"/>
  <c r="O2699" i="1"/>
  <c r="J2699" i="1"/>
  <c r="I2699" i="1"/>
  <c r="O2698" i="1"/>
  <c r="J2698" i="1"/>
  <c r="I2698" i="1"/>
  <c r="O2697" i="1"/>
  <c r="J2697" i="1"/>
  <c r="I2697" i="1"/>
  <c r="O2696" i="1"/>
  <c r="J2696" i="1"/>
  <c r="I2696" i="1"/>
  <c r="O2695" i="1"/>
  <c r="J2695" i="1"/>
  <c r="I2695" i="1"/>
  <c r="O2694" i="1"/>
  <c r="J2694" i="1"/>
  <c r="I2694" i="1"/>
  <c r="O2693" i="1"/>
  <c r="J2693" i="1"/>
  <c r="I2693" i="1"/>
  <c r="O2692" i="1"/>
  <c r="J2692" i="1"/>
  <c r="I2692" i="1"/>
  <c r="O2691" i="1"/>
  <c r="J2691" i="1"/>
  <c r="I2691" i="1"/>
  <c r="O2690" i="1"/>
  <c r="J2690" i="1"/>
  <c r="I2690" i="1"/>
  <c r="O2689" i="1"/>
  <c r="J2689" i="1"/>
  <c r="I2689" i="1"/>
  <c r="O2688" i="1"/>
  <c r="J2688" i="1"/>
  <c r="I2688" i="1"/>
  <c r="O2687" i="1"/>
  <c r="J2687" i="1"/>
  <c r="I2687" i="1"/>
  <c r="O2686" i="1"/>
  <c r="J2686" i="1"/>
  <c r="I2686" i="1"/>
  <c r="O2685" i="1"/>
  <c r="J2685" i="1"/>
  <c r="I2685" i="1"/>
  <c r="O2684" i="1"/>
  <c r="J2684" i="1"/>
  <c r="I2684" i="1"/>
  <c r="O2683" i="1"/>
  <c r="J2683" i="1"/>
  <c r="I2683" i="1"/>
  <c r="O2682" i="1"/>
  <c r="J2682" i="1"/>
  <c r="I2682" i="1"/>
  <c r="O2681" i="1"/>
  <c r="J2681" i="1"/>
  <c r="I2681" i="1"/>
  <c r="O2680" i="1"/>
  <c r="J2680" i="1"/>
  <c r="I2680" i="1"/>
  <c r="O2679" i="1"/>
  <c r="J2679" i="1"/>
  <c r="I2679" i="1"/>
  <c r="O2678" i="1"/>
  <c r="J2678" i="1"/>
  <c r="I2678" i="1"/>
  <c r="O2677" i="1"/>
  <c r="J2677" i="1"/>
  <c r="I2677" i="1"/>
  <c r="O2676" i="1"/>
  <c r="J2676" i="1"/>
  <c r="I2676" i="1"/>
  <c r="O2675" i="1"/>
  <c r="J2675" i="1"/>
  <c r="I2675" i="1"/>
  <c r="O2674" i="1"/>
  <c r="J2674" i="1"/>
  <c r="I2674" i="1"/>
  <c r="O2673" i="1"/>
  <c r="J2673" i="1"/>
  <c r="I2673" i="1"/>
  <c r="O2672" i="1"/>
  <c r="J2672" i="1"/>
  <c r="I2672" i="1"/>
  <c r="O2671" i="1"/>
  <c r="J2671" i="1"/>
  <c r="I2671" i="1"/>
  <c r="O2670" i="1"/>
  <c r="J2670" i="1"/>
  <c r="I2670" i="1"/>
  <c r="O2669" i="1"/>
  <c r="J2669" i="1"/>
  <c r="I2669" i="1"/>
  <c r="O2668" i="1"/>
  <c r="J2668" i="1"/>
  <c r="I2668" i="1"/>
  <c r="O2667" i="1"/>
  <c r="J2667" i="1"/>
  <c r="I2667" i="1"/>
  <c r="O2666" i="1"/>
  <c r="J2666" i="1"/>
  <c r="I2666" i="1"/>
  <c r="O2665" i="1"/>
  <c r="J2665" i="1"/>
  <c r="I2665" i="1"/>
  <c r="O2664" i="1"/>
  <c r="J2664" i="1"/>
  <c r="I2664" i="1"/>
  <c r="O2663" i="1"/>
  <c r="J2663" i="1"/>
  <c r="I2663" i="1"/>
  <c r="O2662" i="1"/>
  <c r="J2662" i="1"/>
  <c r="I2662" i="1"/>
  <c r="O2661" i="1"/>
  <c r="J2661" i="1"/>
  <c r="I2661" i="1"/>
  <c r="O2660" i="1"/>
  <c r="J2660" i="1"/>
  <c r="I2660" i="1"/>
  <c r="O2659" i="1"/>
  <c r="J2659" i="1"/>
  <c r="I2659" i="1"/>
  <c r="O2658" i="1"/>
  <c r="J2658" i="1"/>
  <c r="I2658" i="1"/>
  <c r="O2657" i="1"/>
  <c r="J2657" i="1"/>
  <c r="I2657" i="1"/>
  <c r="O2656" i="1"/>
  <c r="J2656" i="1"/>
  <c r="I2656" i="1"/>
  <c r="O2655" i="1"/>
  <c r="J2655" i="1"/>
  <c r="I2655" i="1"/>
  <c r="O2654" i="1"/>
  <c r="J2654" i="1"/>
  <c r="I2654" i="1"/>
  <c r="O2653" i="1"/>
  <c r="J2653" i="1"/>
  <c r="I2653" i="1"/>
  <c r="O2652" i="1"/>
  <c r="J2652" i="1"/>
  <c r="I2652" i="1"/>
  <c r="O2651" i="1"/>
  <c r="J2651" i="1"/>
  <c r="I2651" i="1"/>
  <c r="O2650" i="1"/>
  <c r="J2650" i="1"/>
  <c r="I2650" i="1"/>
  <c r="O2649" i="1"/>
  <c r="J2649" i="1"/>
  <c r="I2649" i="1"/>
  <c r="O2648" i="1"/>
  <c r="J2648" i="1"/>
  <c r="I2648" i="1"/>
  <c r="O2647" i="1"/>
  <c r="J2647" i="1"/>
  <c r="I2647" i="1"/>
  <c r="O2646" i="1"/>
  <c r="J2646" i="1"/>
  <c r="I2646" i="1"/>
  <c r="O2645" i="1"/>
  <c r="J2645" i="1"/>
  <c r="I2645" i="1"/>
  <c r="O2644" i="1"/>
  <c r="J2644" i="1"/>
  <c r="I2644" i="1"/>
  <c r="O2643" i="1"/>
  <c r="J2643" i="1"/>
  <c r="I2643" i="1"/>
  <c r="O2642" i="1"/>
  <c r="J2642" i="1"/>
  <c r="I2642" i="1"/>
  <c r="O2641" i="1"/>
  <c r="J2641" i="1"/>
  <c r="I2641" i="1"/>
  <c r="O2640" i="1"/>
  <c r="J2640" i="1"/>
  <c r="I2640" i="1"/>
  <c r="O2639" i="1"/>
  <c r="J2639" i="1"/>
  <c r="I2639" i="1"/>
  <c r="O2638" i="1"/>
  <c r="J2638" i="1"/>
  <c r="I2638" i="1"/>
  <c r="O2637" i="1"/>
  <c r="J2637" i="1"/>
  <c r="I2637" i="1"/>
  <c r="O2636" i="1"/>
  <c r="J2636" i="1"/>
  <c r="I2636" i="1"/>
  <c r="O2635" i="1"/>
  <c r="J2635" i="1"/>
  <c r="I2635" i="1"/>
  <c r="O2634" i="1"/>
  <c r="J2634" i="1"/>
  <c r="I2634" i="1"/>
  <c r="O2633" i="1"/>
  <c r="J2633" i="1"/>
  <c r="I2633" i="1"/>
  <c r="O2632" i="1"/>
  <c r="J2632" i="1"/>
  <c r="I2632" i="1"/>
  <c r="O2631" i="1"/>
  <c r="J2631" i="1"/>
  <c r="I2631" i="1"/>
  <c r="O2630" i="1"/>
  <c r="J2630" i="1"/>
  <c r="I2630" i="1"/>
  <c r="O2629" i="1"/>
  <c r="J2629" i="1"/>
  <c r="I2629" i="1"/>
  <c r="O2628" i="1"/>
  <c r="J2628" i="1"/>
  <c r="I2628" i="1"/>
  <c r="O2627" i="1"/>
  <c r="J2627" i="1"/>
  <c r="I2627" i="1"/>
  <c r="O2626" i="1"/>
  <c r="J2626" i="1"/>
  <c r="I2626" i="1"/>
  <c r="O2625" i="1"/>
  <c r="J2625" i="1"/>
  <c r="I2625" i="1"/>
  <c r="O2624" i="1"/>
  <c r="J2624" i="1"/>
  <c r="I2624" i="1"/>
  <c r="O2623" i="1"/>
  <c r="J2623" i="1"/>
  <c r="I2623" i="1"/>
  <c r="O2622" i="1"/>
  <c r="J2622" i="1"/>
  <c r="I2622" i="1"/>
  <c r="O2621" i="1"/>
  <c r="J2621" i="1"/>
  <c r="I2621" i="1"/>
  <c r="O2620" i="1"/>
  <c r="J2620" i="1"/>
  <c r="I2620" i="1"/>
  <c r="O2619" i="1"/>
  <c r="J2619" i="1"/>
  <c r="I2619" i="1"/>
  <c r="O2618" i="1"/>
  <c r="J2618" i="1"/>
  <c r="I2618" i="1"/>
  <c r="O2617" i="1"/>
  <c r="J2617" i="1"/>
  <c r="I2617" i="1"/>
  <c r="O2616" i="1"/>
  <c r="J2616" i="1"/>
  <c r="I2616" i="1"/>
  <c r="O2615" i="1"/>
  <c r="J2615" i="1"/>
  <c r="I2615" i="1"/>
  <c r="O2614" i="1"/>
  <c r="J2614" i="1"/>
  <c r="I2614" i="1"/>
  <c r="O2613" i="1"/>
  <c r="J2613" i="1"/>
  <c r="I2613" i="1"/>
  <c r="O2612" i="1"/>
  <c r="J2612" i="1"/>
  <c r="I2612" i="1"/>
  <c r="O2611" i="1"/>
  <c r="J2611" i="1"/>
  <c r="I2611" i="1"/>
  <c r="O2610" i="1"/>
  <c r="J2610" i="1"/>
  <c r="I2610" i="1"/>
  <c r="O2609" i="1"/>
  <c r="J2609" i="1"/>
  <c r="I2609" i="1"/>
  <c r="O2608" i="1"/>
  <c r="J2608" i="1"/>
  <c r="I2608" i="1"/>
  <c r="O2607" i="1"/>
  <c r="J2607" i="1"/>
  <c r="I2607" i="1"/>
  <c r="O2606" i="1"/>
  <c r="J2606" i="1"/>
  <c r="I2606" i="1"/>
  <c r="O2605" i="1"/>
  <c r="J2605" i="1"/>
  <c r="I2605" i="1"/>
  <c r="O2604" i="1"/>
  <c r="J2604" i="1"/>
  <c r="I2604" i="1"/>
  <c r="O2603" i="1"/>
  <c r="J2603" i="1"/>
  <c r="I2603" i="1"/>
  <c r="O2602" i="1"/>
  <c r="J2602" i="1"/>
  <c r="I2602" i="1"/>
  <c r="O2601" i="1"/>
  <c r="J2601" i="1"/>
  <c r="I2601" i="1"/>
  <c r="O2600" i="1"/>
  <c r="J2600" i="1"/>
  <c r="I2600" i="1"/>
  <c r="O2599" i="1"/>
  <c r="J2599" i="1"/>
  <c r="I2599" i="1"/>
  <c r="O2598" i="1"/>
  <c r="J2598" i="1"/>
  <c r="I2598" i="1"/>
  <c r="O2597" i="1"/>
  <c r="J2597" i="1"/>
  <c r="I2597" i="1"/>
  <c r="O2596" i="1"/>
  <c r="J2596" i="1"/>
  <c r="I2596" i="1"/>
  <c r="O2595" i="1"/>
  <c r="J2595" i="1"/>
  <c r="I2595" i="1"/>
  <c r="O2594" i="1"/>
  <c r="J2594" i="1"/>
  <c r="I2594" i="1"/>
  <c r="O2593" i="1"/>
  <c r="J2593" i="1"/>
  <c r="I2593" i="1"/>
  <c r="O2592" i="1"/>
  <c r="J2592" i="1"/>
  <c r="I2592" i="1"/>
  <c r="O2591" i="1"/>
  <c r="J2591" i="1"/>
  <c r="I2591" i="1"/>
  <c r="O2590" i="1"/>
  <c r="J2590" i="1"/>
  <c r="I2590" i="1"/>
  <c r="O2589" i="1"/>
  <c r="J2589" i="1"/>
  <c r="I2589" i="1"/>
  <c r="O2588" i="1"/>
  <c r="J2588" i="1"/>
  <c r="I2588" i="1"/>
  <c r="O2587" i="1"/>
  <c r="J2587" i="1"/>
  <c r="I2587" i="1"/>
  <c r="O2586" i="1"/>
  <c r="J2586" i="1"/>
  <c r="I2586" i="1"/>
  <c r="O2585" i="1"/>
  <c r="J2585" i="1"/>
  <c r="I2585" i="1"/>
  <c r="O2584" i="1"/>
  <c r="J2584" i="1"/>
  <c r="I2584" i="1"/>
  <c r="O2583" i="1"/>
  <c r="J2583" i="1"/>
  <c r="I2583" i="1"/>
  <c r="O2582" i="1"/>
  <c r="J2582" i="1"/>
  <c r="I2582" i="1"/>
  <c r="O2581" i="1"/>
  <c r="J2581" i="1"/>
  <c r="I2581" i="1"/>
  <c r="O2580" i="1"/>
  <c r="J2580" i="1"/>
  <c r="I2580" i="1"/>
  <c r="O2579" i="1"/>
  <c r="J2579" i="1"/>
  <c r="I2579" i="1"/>
  <c r="O2578" i="1"/>
  <c r="J2578" i="1"/>
  <c r="I2578" i="1"/>
  <c r="O2577" i="1"/>
  <c r="J2577" i="1"/>
  <c r="I2577" i="1"/>
  <c r="O2576" i="1"/>
  <c r="J2576" i="1"/>
  <c r="I2576" i="1"/>
  <c r="O2575" i="1"/>
  <c r="J2575" i="1"/>
  <c r="I2575" i="1"/>
  <c r="O2574" i="1"/>
  <c r="J2574" i="1"/>
  <c r="I2574" i="1"/>
  <c r="O2573" i="1"/>
  <c r="J2573" i="1"/>
  <c r="I2573" i="1"/>
  <c r="O2572" i="1"/>
  <c r="J2572" i="1"/>
  <c r="I2572" i="1"/>
  <c r="O2571" i="1"/>
  <c r="J2571" i="1"/>
  <c r="I2571" i="1"/>
  <c r="O2570" i="1"/>
  <c r="J2570" i="1"/>
  <c r="I2570" i="1"/>
  <c r="O2569" i="1"/>
  <c r="J2569" i="1"/>
  <c r="I2569" i="1"/>
  <c r="O2568" i="1"/>
  <c r="J2568" i="1"/>
  <c r="I2568" i="1"/>
  <c r="O2567" i="1"/>
  <c r="J2567" i="1"/>
  <c r="I2567" i="1"/>
  <c r="O2566" i="1"/>
  <c r="J2566" i="1"/>
  <c r="I2566" i="1"/>
  <c r="O2565" i="1"/>
  <c r="J2565" i="1"/>
  <c r="I2565" i="1"/>
  <c r="O2564" i="1"/>
  <c r="J2564" i="1"/>
  <c r="I2564" i="1"/>
  <c r="O2563" i="1"/>
  <c r="J2563" i="1"/>
  <c r="I2563" i="1"/>
  <c r="O2562" i="1"/>
  <c r="J2562" i="1"/>
  <c r="I2562" i="1"/>
  <c r="O2561" i="1"/>
  <c r="J2561" i="1"/>
  <c r="I2561" i="1"/>
  <c r="O2560" i="1"/>
  <c r="J2560" i="1"/>
  <c r="I2560" i="1"/>
  <c r="O2559" i="1"/>
  <c r="J2559" i="1"/>
  <c r="I2559" i="1"/>
  <c r="O2558" i="1"/>
  <c r="J2558" i="1"/>
  <c r="I2558" i="1"/>
  <c r="O2557" i="1"/>
  <c r="J2557" i="1"/>
  <c r="I2557" i="1"/>
  <c r="O2556" i="1"/>
  <c r="J2556" i="1"/>
  <c r="I2556" i="1"/>
  <c r="O2555" i="1"/>
  <c r="J2555" i="1"/>
  <c r="I2555" i="1"/>
  <c r="O2554" i="1"/>
  <c r="J2554" i="1"/>
  <c r="I2554" i="1"/>
  <c r="O2553" i="1"/>
  <c r="J2553" i="1"/>
  <c r="I2553" i="1"/>
  <c r="O2552" i="1"/>
  <c r="J2552" i="1"/>
  <c r="I2552" i="1"/>
  <c r="O2551" i="1"/>
  <c r="J2551" i="1"/>
  <c r="I2551" i="1"/>
  <c r="O2550" i="1"/>
  <c r="J2550" i="1"/>
  <c r="I2550" i="1"/>
  <c r="O2549" i="1"/>
  <c r="J2549" i="1"/>
  <c r="I2549" i="1"/>
  <c r="O2548" i="1"/>
  <c r="J2548" i="1"/>
  <c r="I2548" i="1"/>
  <c r="O2547" i="1"/>
  <c r="J2547" i="1"/>
  <c r="I2547" i="1"/>
  <c r="O2546" i="1"/>
  <c r="J2546" i="1"/>
  <c r="I2546" i="1"/>
  <c r="O2545" i="1"/>
  <c r="J2545" i="1"/>
  <c r="I2545" i="1"/>
  <c r="O2544" i="1"/>
  <c r="J2544" i="1"/>
  <c r="I2544" i="1"/>
  <c r="O2543" i="1"/>
  <c r="J2543" i="1"/>
  <c r="I2543" i="1"/>
  <c r="O2542" i="1"/>
  <c r="J2542" i="1"/>
  <c r="I2542" i="1"/>
  <c r="O2541" i="1"/>
  <c r="J2541" i="1"/>
  <c r="I2541" i="1"/>
  <c r="O2540" i="1"/>
  <c r="J2540" i="1"/>
  <c r="I2540" i="1"/>
  <c r="O2539" i="1"/>
  <c r="J2539" i="1"/>
  <c r="I2539" i="1"/>
  <c r="O2538" i="1"/>
  <c r="J2538" i="1"/>
  <c r="I2538" i="1"/>
  <c r="O2537" i="1"/>
  <c r="J2537" i="1"/>
  <c r="I2537" i="1"/>
  <c r="O2536" i="1"/>
  <c r="J2536" i="1"/>
  <c r="I2536" i="1"/>
  <c r="O2535" i="1"/>
  <c r="J2535" i="1"/>
  <c r="I2535" i="1"/>
  <c r="O2534" i="1"/>
  <c r="J2534" i="1"/>
  <c r="I2534" i="1"/>
  <c r="O2533" i="1"/>
  <c r="J2533" i="1"/>
  <c r="I2533" i="1"/>
  <c r="O2532" i="1"/>
  <c r="J2532" i="1"/>
  <c r="I2532" i="1"/>
  <c r="O2531" i="1"/>
  <c r="J2531" i="1"/>
  <c r="I2531" i="1"/>
  <c r="O2530" i="1"/>
  <c r="J2530" i="1"/>
  <c r="I2530" i="1"/>
  <c r="O2529" i="1"/>
  <c r="J2529" i="1"/>
  <c r="I2529" i="1"/>
  <c r="O2528" i="1"/>
  <c r="J2528" i="1"/>
  <c r="I2528" i="1"/>
  <c r="O2527" i="1"/>
  <c r="J2527" i="1"/>
  <c r="I2527" i="1"/>
  <c r="O2526" i="1"/>
  <c r="J2526" i="1"/>
  <c r="I2526" i="1"/>
  <c r="O2525" i="1"/>
  <c r="J2525" i="1"/>
  <c r="I2525" i="1"/>
  <c r="O2524" i="1"/>
  <c r="J2524" i="1"/>
  <c r="I2524" i="1"/>
  <c r="O2523" i="1"/>
  <c r="J2523" i="1"/>
  <c r="I2523" i="1"/>
  <c r="O2522" i="1"/>
  <c r="J2522" i="1"/>
  <c r="I2522" i="1"/>
  <c r="O2521" i="1"/>
  <c r="J2521" i="1"/>
  <c r="I2521" i="1"/>
  <c r="O2520" i="1"/>
  <c r="J2520" i="1"/>
  <c r="I2520" i="1"/>
  <c r="O2519" i="1"/>
  <c r="J2519" i="1"/>
  <c r="I2519" i="1"/>
  <c r="O2518" i="1"/>
  <c r="J2518" i="1"/>
  <c r="I2518" i="1"/>
  <c r="O2517" i="1"/>
  <c r="J2517" i="1"/>
  <c r="I2517" i="1"/>
  <c r="O2516" i="1"/>
  <c r="J2516" i="1"/>
  <c r="I2516" i="1"/>
  <c r="O2515" i="1"/>
  <c r="J2515" i="1"/>
  <c r="I2515" i="1"/>
  <c r="O2514" i="1"/>
  <c r="J2514" i="1"/>
  <c r="I2514" i="1"/>
  <c r="O2513" i="1"/>
  <c r="J2513" i="1"/>
  <c r="I2513" i="1"/>
  <c r="O2512" i="1"/>
  <c r="J2512" i="1"/>
  <c r="I2512" i="1"/>
  <c r="O2511" i="1"/>
  <c r="J2511" i="1"/>
  <c r="I2511" i="1"/>
  <c r="O2510" i="1"/>
  <c r="J2510" i="1"/>
  <c r="I2510" i="1"/>
  <c r="O2509" i="1"/>
  <c r="J2509" i="1"/>
  <c r="I2509" i="1"/>
  <c r="O2508" i="1"/>
  <c r="J2508" i="1"/>
  <c r="I2508" i="1"/>
  <c r="O2507" i="1"/>
  <c r="J2507" i="1"/>
  <c r="I2507" i="1"/>
  <c r="O2506" i="1"/>
  <c r="J2506" i="1"/>
  <c r="I2506" i="1"/>
  <c r="O2505" i="1"/>
  <c r="J2505" i="1"/>
  <c r="I2505" i="1"/>
  <c r="O2504" i="1"/>
  <c r="J2504" i="1"/>
  <c r="I2504" i="1"/>
  <c r="O2503" i="1"/>
  <c r="J2503" i="1"/>
  <c r="I2503" i="1"/>
  <c r="O2502" i="1"/>
  <c r="J2502" i="1"/>
  <c r="I2502" i="1"/>
  <c r="O2501" i="1"/>
  <c r="J2501" i="1"/>
  <c r="I2501" i="1"/>
  <c r="O2500" i="1"/>
  <c r="J2500" i="1"/>
  <c r="I2500" i="1"/>
  <c r="O2499" i="1"/>
  <c r="J2499" i="1"/>
  <c r="I2499" i="1"/>
  <c r="O2498" i="1"/>
  <c r="J2498" i="1"/>
  <c r="I2498" i="1"/>
  <c r="O2497" i="1"/>
  <c r="J2497" i="1"/>
  <c r="I2497" i="1"/>
  <c r="O2496" i="1"/>
  <c r="J2496" i="1"/>
  <c r="I2496" i="1"/>
  <c r="O2495" i="1"/>
  <c r="J2495" i="1"/>
  <c r="I2495" i="1"/>
  <c r="O2494" i="1"/>
  <c r="J2494" i="1"/>
  <c r="I2494" i="1"/>
  <c r="O2493" i="1"/>
  <c r="J2493" i="1"/>
  <c r="I2493" i="1"/>
  <c r="O2492" i="1"/>
  <c r="J2492" i="1"/>
  <c r="I2492" i="1"/>
  <c r="O2491" i="1"/>
  <c r="J2491" i="1"/>
  <c r="I2491" i="1"/>
  <c r="O2490" i="1"/>
  <c r="J2490" i="1"/>
  <c r="I2490" i="1"/>
  <c r="O2489" i="1"/>
  <c r="J2489" i="1"/>
  <c r="I2489" i="1"/>
  <c r="O2488" i="1"/>
  <c r="J2488" i="1"/>
  <c r="I2488" i="1"/>
  <c r="O2487" i="1"/>
  <c r="J2487" i="1"/>
  <c r="I2487" i="1"/>
  <c r="O2486" i="1"/>
  <c r="J2486" i="1"/>
  <c r="I2486" i="1"/>
  <c r="O2485" i="1"/>
  <c r="J2485" i="1"/>
  <c r="I2485" i="1"/>
  <c r="O2484" i="1"/>
  <c r="J2484" i="1"/>
  <c r="I2484" i="1"/>
  <c r="O2483" i="1"/>
  <c r="J2483" i="1"/>
  <c r="I2483" i="1"/>
  <c r="O2482" i="1"/>
  <c r="J2482" i="1"/>
  <c r="I2482" i="1"/>
  <c r="O2481" i="1"/>
  <c r="J2481" i="1"/>
  <c r="I2481" i="1"/>
  <c r="O2480" i="1"/>
  <c r="J2480" i="1"/>
  <c r="I2480" i="1"/>
  <c r="O2479" i="1"/>
  <c r="J2479" i="1"/>
  <c r="I2479" i="1"/>
  <c r="O2478" i="1"/>
  <c r="J2478" i="1"/>
  <c r="I2478" i="1"/>
  <c r="O2477" i="1"/>
  <c r="J2477" i="1"/>
  <c r="I2477" i="1"/>
  <c r="O2476" i="1"/>
  <c r="J2476" i="1"/>
  <c r="I2476" i="1"/>
  <c r="O2475" i="1"/>
  <c r="J2475" i="1"/>
  <c r="I2475" i="1"/>
  <c r="O2474" i="1"/>
  <c r="J2474" i="1"/>
  <c r="I2474" i="1"/>
  <c r="O2473" i="1"/>
  <c r="J2473" i="1"/>
  <c r="I2473" i="1"/>
  <c r="O2472" i="1"/>
  <c r="J2472" i="1"/>
  <c r="I2472" i="1"/>
  <c r="O2471" i="1"/>
  <c r="J2471" i="1"/>
  <c r="I2471" i="1"/>
  <c r="O2470" i="1"/>
  <c r="J2470" i="1"/>
  <c r="I2470" i="1"/>
  <c r="O2469" i="1"/>
  <c r="J2469" i="1"/>
  <c r="I2469" i="1"/>
  <c r="O2468" i="1"/>
  <c r="J2468" i="1"/>
  <c r="I2468" i="1"/>
  <c r="O2467" i="1"/>
  <c r="J2467" i="1"/>
  <c r="I2467" i="1"/>
  <c r="O2466" i="1"/>
  <c r="J2466" i="1"/>
  <c r="I2466" i="1"/>
  <c r="O2465" i="1"/>
  <c r="J2465" i="1"/>
  <c r="I2465" i="1"/>
  <c r="O2464" i="1"/>
  <c r="J2464" i="1"/>
  <c r="I2464" i="1"/>
  <c r="O2463" i="1"/>
  <c r="J2463" i="1"/>
  <c r="I2463" i="1"/>
  <c r="O2462" i="1"/>
  <c r="J2462" i="1"/>
  <c r="I2462" i="1"/>
  <c r="O2461" i="1"/>
  <c r="J2461" i="1"/>
  <c r="I2461" i="1"/>
  <c r="O2460" i="1"/>
  <c r="J2460" i="1"/>
  <c r="I2460" i="1"/>
  <c r="O2459" i="1"/>
  <c r="J2459" i="1"/>
  <c r="I2459" i="1"/>
  <c r="O2458" i="1"/>
  <c r="J2458" i="1"/>
  <c r="I2458" i="1"/>
  <c r="O2457" i="1"/>
  <c r="J2457" i="1"/>
  <c r="I2457" i="1"/>
  <c r="O2456" i="1"/>
  <c r="J2456" i="1"/>
  <c r="I2456" i="1"/>
  <c r="O2455" i="1"/>
  <c r="J2455" i="1"/>
  <c r="I2455" i="1"/>
  <c r="O2454" i="1"/>
  <c r="J2454" i="1"/>
  <c r="I2454" i="1"/>
  <c r="O2453" i="1"/>
  <c r="J2453" i="1"/>
  <c r="I2453" i="1"/>
  <c r="O2452" i="1"/>
  <c r="J2452" i="1"/>
  <c r="I2452" i="1"/>
  <c r="O2451" i="1"/>
  <c r="J2451" i="1"/>
  <c r="I2451" i="1"/>
  <c r="O2450" i="1"/>
  <c r="J2450" i="1"/>
  <c r="I2450" i="1"/>
  <c r="O2449" i="1"/>
  <c r="J2449" i="1"/>
  <c r="I2449" i="1"/>
  <c r="O2448" i="1"/>
  <c r="J2448" i="1"/>
  <c r="I2448" i="1"/>
  <c r="O2447" i="1"/>
  <c r="J2447" i="1"/>
  <c r="I2447" i="1"/>
  <c r="O2446" i="1"/>
  <c r="J2446" i="1"/>
  <c r="I2446" i="1"/>
  <c r="O2445" i="1"/>
  <c r="J2445" i="1"/>
  <c r="I2445" i="1"/>
  <c r="O2444" i="1"/>
  <c r="J2444" i="1"/>
  <c r="I2444" i="1"/>
  <c r="O2443" i="1"/>
  <c r="J2443" i="1"/>
  <c r="I2443" i="1"/>
  <c r="O2442" i="1"/>
  <c r="J2442" i="1"/>
  <c r="I2442" i="1"/>
  <c r="O2441" i="1"/>
  <c r="J2441" i="1"/>
  <c r="I2441" i="1"/>
  <c r="O2440" i="1"/>
  <c r="J2440" i="1"/>
  <c r="I2440" i="1"/>
  <c r="O2439" i="1"/>
  <c r="J2439" i="1"/>
  <c r="I2439" i="1"/>
  <c r="O2438" i="1"/>
  <c r="J2438" i="1"/>
  <c r="I2438" i="1"/>
  <c r="O2437" i="1"/>
  <c r="J2437" i="1"/>
  <c r="I2437" i="1"/>
  <c r="O2436" i="1"/>
  <c r="J2436" i="1"/>
  <c r="I2436" i="1"/>
  <c r="O2435" i="1"/>
  <c r="J2435" i="1"/>
  <c r="I2435" i="1"/>
  <c r="O2434" i="1"/>
  <c r="J2434" i="1"/>
  <c r="I2434" i="1"/>
  <c r="O2433" i="1"/>
  <c r="J2433" i="1"/>
  <c r="I2433" i="1"/>
  <c r="O2432" i="1"/>
  <c r="J2432" i="1"/>
  <c r="I2432" i="1"/>
  <c r="O2431" i="1"/>
  <c r="J2431" i="1"/>
  <c r="I2431" i="1"/>
  <c r="O2430" i="1"/>
  <c r="J2430" i="1"/>
  <c r="I2430" i="1"/>
  <c r="O2429" i="1"/>
  <c r="J2429" i="1"/>
  <c r="I2429" i="1"/>
  <c r="O2428" i="1"/>
  <c r="J2428" i="1"/>
  <c r="I2428" i="1"/>
  <c r="O2427" i="1"/>
  <c r="J2427" i="1"/>
  <c r="I2427" i="1"/>
  <c r="O2426" i="1"/>
  <c r="J2426" i="1"/>
  <c r="I2426" i="1"/>
  <c r="O2425" i="1"/>
  <c r="J2425" i="1"/>
  <c r="I2425" i="1"/>
  <c r="O2424" i="1"/>
  <c r="J2424" i="1"/>
  <c r="I2424" i="1"/>
  <c r="O2423" i="1"/>
  <c r="J2423" i="1"/>
  <c r="I2423" i="1"/>
  <c r="O2422" i="1"/>
  <c r="J2422" i="1"/>
  <c r="I2422" i="1"/>
  <c r="O2421" i="1"/>
  <c r="J2421" i="1"/>
  <c r="I2421" i="1"/>
  <c r="O2420" i="1"/>
  <c r="J2420" i="1"/>
  <c r="I2420" i="1"/>
  <c r="O2419" i="1"/>
  <c r="J2419" i="1"/>
  <c r="I2419" i="1"/>
  <c r="O2418" i="1"/>
  <c r="J2418" i="1"/>
  <c r="I2418" i="1"/>
  <c r="O2417" i="1"/>
  <c r="J2417" i="1"/>
  <c r="I2417" i="1"/>
  <c r="O2416" i="1"/>
  <c r="J2416" i="1"/>
  <c r="I2416" i="1"/>
  <c r="O2415" i="1"/>
  <c r="J2415" i="1"/>
  <c r="I2415" i="1"/>
  <c r="O2414" i="1"/>
  <c r="J2414" i="1"/>
  <c r="I2414" i="1"/>
  <c r="O2413" i="1"/>
  <c r="J2413" i="1"/>
  <c r="I2413" i="1"/>
  <c r="O2412" i="1"/>
  <c r="J2412" i="1"/>
  <c r="I2412" i="1"/>
  <c r="O2411" i="1"/>
  <c r="J2411" i="1"/>
  <c r="I2411" i="1"/>
  <c r="O2410" i="1"/>
  <c r="J2410" i="1"/>
  <c r="I2410" i="1"/>
  <c r="O2409" i="1"/>
  <c r="J2409" i="1"/>
  <c r="I2409" i="1"/>
  <c r="O2408" i="1"/>
  <c r="J2408" i="1"/>
  <c r="I2408" i="1"/>
  <c r="O2407" i="1"/>
  <c r="J2407" i="1"/>
  <c r="I2407" i="1"/>
  <c r="O2406" i="1"/>
  <c r="J2406" i="1"/>
  <c r="I2406" i="1"/>
  <c r="O2405" i="1"/>
  <c r="J2405" i="1"/>
  <c r="I2405" i="1"/>
  <c r="O2404" i="1"/>
  <c r="J2404" i="1"/>
  <c r="I2404" i="1"/>
  <c r="O2403" i="1"/>
  <c r="J2403" i="1"/>
  <c r="I2403" i="1"/>
  <c r="O2402" i="1"/>
  <c r="J2402" i="1"/>
  <c r="I2402" i="1"/>
  <c r="O2401" i="1"/>
  <c r="J2401" i="1"/>
  <c r="I2401" i="1"/>
  <c r="O2400" i="1"/>
  <c r="J2400" i="1"/>
  <c r="I2400" i="1"/>
  <c r="O2399" i="1"/>
  <c r="J2399" i="1"/>
  <c r="I2399" i="1"/>
  <c r="O2398" i="1"/>
  <c r="J2398" i="1"/>
  <c r="I2398" i="1"/>
  <c r="O2397" i="1"/>
  <c r="J2397" i="1"/>
  <c r="I2397" i="1"/>
  <c r="O2396" i="1"/>
  <c r="J2396" i="1"/>
  <c r="I2396" i="1"/>
  <c r="O2395" i="1"/>
  <c r="J2395" i="1"/>
  <c r="I2395" i="1"/>
  <c r="O2394" i="1"/>
  <c r="J2394" i="1"/>
  <c r="I2394" i="1"/>
  <c r="O2393" i="1"/>
  <c r="J2393" i="1"/>
  <c r="I2393" i="1"/>
  <c r="O2392" i="1"/>
  <c r="J2392" i="1"/>
  <c r="I2392" i="1"/>
  <c r="O2391" i="1"/>
  <c r="J2391" i="1"/>
  <c r="I2391" i="1"/>
  <c r="O2390" i="1"/>
  <c r="J2390" i="1"/>
  <c r="I2390" i="1"/>
  <c r="O2389" i="1"/>
  <c r="J2389" i="1"/>
  <c r="I2389" i="1"/>
  <c r="O2388" i="1"/>
  <c r="J2388" i="1"/>
  <c r="I2388" i="1"/>
  <c r="O2387" i="1"/>
  <c r="J2387" i="1"/>
  <c r="I2387" i="1"/>
  <c r="O2386" i="1"/>
  <c r="J2386" i="1"/>
  <c r="I2386" i="1"/>
  <c r="O2385" i="1"/>
  <c r="J2385" i="1"/>
  <c r="I2385" i="1"/>
  <c r="O2384" i="1"/>
  <c r="J2384" i="1"/>
  <c r="I2384" i="1"/>
  <c r="O2383" i="1"/>
  <c r="J2383" i="1"/>
  <c r="I2383" i="1"/>
  <c r="O2382" i="1"/>
  <c r="J2382" i="1"/>
  <c r="I2382" i="1"/>
  <c r="O2381" i="1"/>
  <c r="J2381" i="1"/>
  <c r="I2381" i="1"/>
  <c r="O2380" i="1"/>
  <c r="J2380" i="1"/>
  <c r="I2380" i="1"/>
  <c r="O2379" i="1"/>
  <c r="J2379" i="1"/>
  <c r="I2379" i="1"/>
  <c r="O2378" i="1"/>
  <c r="J2378" i="1"/>
  <c r="I2378" i="1"/>
  <c r="O2377" i="1"/>
  <c r="J2377" i="1"/>
  <c r="I2377" i="1"/>
  <c r="O2376" i="1"/>
  <c r="J2376" i="1"/>
  <c r="I2376" i="1"/>
  <c r="O2375" i="1"/>
  <c r="J2375" i="1"/>
  <c r="I2375" i="1"/>
  <c r="O2374" i="1"/>
  <c r="J2374" i="1"/>
  <c r="I2374" i="1"/>
  <c r="O2373" i="1"/>
  <c r="J2373" i="1"/>
  <c r="I2373" i="1"/>
  <c r="O2372" i="1"/>
  <c r="J2372" i="1"/>
  <c r="I2372" i="1"/>
  <c r="O2371" i="1"/>
  <c r="J2371" i="1"/>
  <c r="I2371" i="1"/>
  <c r="O2370" i="1"/>
  <c r="J2370" i="1"/>
  <c r="I2370" i="1"/>
  <c r="O2369" i="1"/>
  <c r="J2369" i="1"/>
  <c r="I2369" i="1"/>
  <c r="O2368" i="1"/>
  <c r="J2368" i="1"/>
  <c r="I2368" i="1"/>
  <c r="O2367" i="1"/>
  <c r="J2367" i="1"/>
  <c r="I2367" i="1"/>
  <c r="O2366" i="1"/>
  <c r="J2366" i="1"/>
  <c r="I2366" i="1"/>
  <c r="O2365" i="1"/>
  <c r="J2365" i="1"/>
  <c r="I2365" i="1"/>
  <c r="O2364" i="1"/>
  <c r="J2364" i="1"/>
  <c r="I2364" i="1"/>
  <c r="O2363" i="1"/>
  <c r="J2363" i="1"/>
  <c r="I2363" i="1"/>
  <c r="O2362" i="1"/>
  <c r="J2362" i="1"/>
  <c r="I2362" i="1"/>
  <c r="O2361" i="1"/>
  <c r="J2361" i="1"/>
  <c r="I2361" i="1"/>
  <c r="O2360" i="1"/>
  <c r="J2360" i="1"/>
  <c r="I2360" i="1"/>
  <c r="O2359" i="1"/>
  <c r="J2359" i="1"/>
  <c r="I2359" i="1"/>
  <c r="O2358" i="1"/>
  <c r="J2358" i="1"/>
  <c r="I2358" i="1"/>
  <c r="O2357" i="1"/>
  <c r="J2357" i="1"/>
  <c r="I2357" i="1"/>
  <c r="O2356" i="1"/>
  <c r="J2356" i="1"/>
  <c r="I2356" i="1"/>
  <c r="O2355" i="1"/>
  <c r="J2355" i="1"/>
  <c r="I2355" i="1"/>
  <c r="O2354" i="1"/>
  <c r="J2354" i="1"/>
  <c r="I2354" i="1"/>
  <c r="O2353" i="1"/>
  <c r="J2353" i="1"/>
  <c r="I2353" i="1"/>
  <c r="O2352" i="1"/>
  <c r="J2352" i="1"/>
  <c r="I2352" i="1"/>
  <c r="O2351" i="1"/>
  <c r="J2351" i="1"/>
  <c r="I2351" i="1"/>
  <c r="O2350" i="1"/>
  <c r="J2350" i="1"/>
  <c r="I2350" i="1"/>
  <c r="O2349" i="1"/>
  <c r="J2349" i="1"/>
  <c r="I2349" i="1"/>
  <c r="O2348" i="1"/>
  <c r="J2348" i="1"/>
  <c r="I2348" i="1"/>
  <c r="O2347" i="1"/>
  <c r="J2347" i="1"/>
  <c r="I2347" i="1"/>
  <c r="O2346" i="1"/>
  <c r="J2346" i="1"/>
  <c r="I2346" i="1"/>
  <c r="O2345" i="1"/>
  <c r="J2345" i="1"/>
  <c r="I2345" i="1"/>
  <c r="O2344" i="1"/>
  <c r="J2344" i="1"/>
  <c r="I2344" i="1"/>
  <c r="O2343" i="1"/>
  <c r="J2343" i="1"/>
  <c r="I2343" i="1"/>
  <c r="O2342" i="1"/>
  <c r="J2342" i="1"/>
  <c r="I2342" i="1"/>
  <c r="O2341" i="1"/>
  <c r="J2341" i="1"/>
  <c r="I2341" i="1"/>
  <c r="O2340" i="1"/>
  <c r="J2340" i="1"/>
  <c r="I2340" i="1"/>
  <c r="O2339" i="1"/>
  <c r="J2339" i="1"/>
  <c r="I2339" i="1"/>
  <c r="O2338" i="1"/>
  <c r="J2338" i="1"/>
  <c r="I2338" i="1"/>
  <c r="O2337" i="1"/>
  <c r="J2337" i="1"/>
  <c r="I2337" i="1"/>
  <c r="O2336" i="1"/>
  <c r="J2336" i="1"/>
  <c r="I2336" i="1"/>
  <c r="O2335" i="1"/>
  <c r="J2335" i="1"/>
  <c r="I2335" i="1"/>
  <c r="O2334" i="1"/>
  <c r="J2334" i="1"/>
  <c r="I2334" i="1"/>
  <c r="O2333" i="1"/>
  <c r="J2333" i="1"/>
  <c r="I2333" i="1"/>
  <c r="O2332" i="1"/>
  <c r="J2332" i="1"/>
  <c r="I2332" i="1"/>
  <c r="O2331" i="1"/>
  <c r="J2331" i="1"/>
  <c r="I2331" i="1"/>
  <c r="O2330" i="1"/>
  <c r="J2330" i="1"/>
  <c r="I2330" i="1"/>
  <c r="O2329" i="1"/>
  <c r="J2329" i="1"/>
  <c r="I2329" i="1"/>
  <c r="O2328" i="1"/>
  <c r="J2328" i="1"/>
  <c r="I2328" i="1"/>
  <c r="O2327" i="1"/>
  <c r="J2327" i="1"/>
  <c r="I2327" i="1"/>
  <c r="O2326" i="1"/>
  <c r="J2326" i="1"/>
  <c r="I2326" i="1"/>
  <c r="O2325" i="1"/>
  <c r="J2325" i="1"/>
  <c r="I2325" i="1"/>
  <c r="O2324" i="1"/>
  <c r="J2324" i="1"/>
  <c r="I2324" i="1"/>
  <c r="O2323" i="1"/>
  <c r="J2323" i="1"/>
  <c r="I2323" i="1"/>
  <c r="O2322" i="1"/>
  <c r="J2322" i="1"/>
  <c r="I2322" i="1"/>
  <c r="O2321" i="1"/>
  <c r="J2321" i="1"/>
  <c r="I2321" i="1"/>
  <c r="O2320" i="1"/>
  <c r="J2320" i="1"/>
  <c r="I2320" i="1"/>
  <c r="O2319" i="1"/>
  <c r="J2319" i="1"/>
  <c r="I2319" i="1"/>
  <c r="O2318" i="1"/>
  <c r="J2318" i="1"/>
  <c r="I2318" i="1"/>
  <c r="O2317" i="1"/>
  <c r="J2317" i="1"/>
  <c r="I2317" i="1"/>
  <c r="O2316" i="1"/>
  <c r="J2316" i="1"/>
  <c r="I2316" i="1"/>
  <c r="O2315" i="1"/>
  <c r="J2315" i="1"/>
  <c r="I2315" i="1"/>
  <c r="O2314" i="1"/>
  <c r="J2314" i="1"/>
  <c r="I2314" i="1"/>
  <c r="O2313" i="1"/>
  <c r="J2313" i="1"/>
  <c r="I2313" i="1"/>
  <c r="O2312" i="1"/>
  <c r="J2312" i="1"/>
  <c r="I2312" i="1"/>
  <c r="O2311" i="1"/>
  <c r="J2311" i="1"/>
  <c r="I2311" i="1"/>
  <c r="O2310" i="1"/>
  <c r="J2310" i="1"/>
  <c r="I2310" i="1"/>
  <c r="O2309" i="1"/>
  <c r="J2309" i="1"/>
  <c r="I2309" i="1"/>
  <c r="O2308" i="1"/>
  <c r="J2308" i="1"/>
  <c r="I2308" i="1"/>
  <c r="O2307" i="1"/>
  <c r="J2307" i="1"/>
  <c r="I2307" i="1"/>
  <c r="O2306" i="1"/>
  <c r="J2306" i="1"/>
  <c r="I2306" i="1"/>
  <c r="O2305" i="1"/>
  <c r="J2305" i="1"/>
  <c r="I2305" i="1"/>
  <c r="O2304" i="1"/>
  <c r="J2304" i="1"/>
  <c r="I2304" i="1"/>
  <c r="O2303" i="1"/>
  <c r="J2303" i="1"/>
  <c r="I2303" i="1"/>
  <c r="O2302" i="1"/>
  <c r="J2302" i="1"/>
  <c r="I2302" i="1"/>
  <c r="O2301" i="1"/>
  <c r="J2301" i="1"/>
  <c r="I2301" i="1"/>
  <c r="O2300" i="1"/>
  <c r="J2300" i="1"/>
  <c r="I2300" i="1"/>
  <c r="O2299" i="1"/>
  <c r="J2299" i="1"/>
  <c r="I2299" i="1"/>
  <c r="O2298" i="1"/>
  <c r="J2298" i="1"/>
  <c r="I2298" i="1"/>
  <c r="O2297" i="1"/>
  <c r="J2297" i="1"/>
  <c r="I2297" i="1"/>
  <c r="O2296" i="1"/>
  <c r="J2296" i="1"/>
  <c r="I2296" i="1"/>
  <c r="O2295" i="1"/>
  <c r="J2295" i="1"/>
  <c r="I2295" i="1"/>
  <c r="O2294" i="1"/>
  <c r="J2294" i="1"/>
  <c r="I2294" i="1"/>
  <c r="O2293" i="1"/>
  <c r="J2293" i="1"/>
  <c r="I2293" i="1"/>
  <c r="O2292" i="1"/>
  <c r="J2292" i="1"/>
  <c r="I2292" i="1"/>
  <c r="O2291" i="1"/>
  <c r="J2291" i="1"/>
  <c r="I2291" i="1"/>
  <c r="O2290" i="1"/>
  <c r="J2290" i="1"/>
  <c r="I2290" i="1"/>
  <c r="O2289" i="1"/>
  <c r="J2289" i="1"/>
  <c r="I2289" i="1"/>
  <c r="O2288" i="1"/>
  <c r="J2288" i="1"/>
  <c r="I2288" i="1"/>
  <c r="O2287" i="1"/>
  <c r="J2287" i="1"/>
  <c r="I2287" i="1"/>
  <c r="O2286" i="1"/>
  <c r="J2286" i="1"/>
  <c r="I2286" i="1"/>
  <c r="O2285" i="1"/>
  <c r="J2285" i="1"/>
  <c r="I2285" i="1"/>
  <c r="O2284" i="1"/>
  <c r="J2284" i="1"/>
  <c r="I2284" i="1"/>
  <c r="O2283" i="1"/>
  <c r="J2283" i="1"/>
  <c r="I2283" i="1"/>
  <c r="O2282" i="1"/>
  <c r="J2282" i="1"/>
  <c r="I2282" i="1"/>
  <c r="O2281" i="1"/>
  <c r="J2281" i="1"/>
  <c r="I2281" i="1"/>
  <c r="O2280" i="1"/>
  <c r="J2280" i="1"/>
  <c r="I2280" i="1"/>
  <c r="O2279" i="1"/>
  <c r="J2279" i="1"/>
  <c r="I2279" i="1"/>
  <c r="O2278" i="1"/>
  <c r="J2278" i="1"/>
  <c r="I2278" i="1"/>
  <c r="O2277" i="1"/>
  <c r="J2277" i="1"/>
  <c r="I2277" i="1"/>
  <c r="O2276" i="1"/>
  <c r="J2276" i="1"/>
  <c r="I2276" i="1"/>
  <c r="O2275" i="1"/>
  <c r="J2275" i="1"/>
  <c r="I2275" i="1"/>
  <c r="O2274" i="1"/>
  <c r="J2274" i="1"/>
  <c r="I2274" i="1"/>
  <c r="O2273" i="1"/>
  <c r="J2273" i="1"/>
  <c r="I2273" i="1"/>
  <c r="O2272" i="1"/>
  <c r="J2272" i="1"/>
  <c r="I2272" i="1"/>
  <c r="O2271" i="1"/>
  <c r="J2271" i="1"/>
  <c r="I2271" i="1"/>
  <c r="O2270" i="1"/>
  <c r="J2270" i="1"/>
  <c r="I2270" i="1"/>
  <c r="O2269" i="1"/>
  <c r="J2269" i="1"/>
  <c r="I2269" i="1"/>
  <c r="O2268" i="1"/>
  <c r="J2268" i="1"/>
  <c r="I2268" i="1"/>
  <c r="O2267" i="1"/>
  <c r="J2267" i="1"/>
  <c r="I2267" i="1"/>
  <c r="O2266" i="1"/>
  <c r="J2266" i="1"/>
  <c r="I2266" i="1"/>
  <c r="O2265" i="1"/>
  <c r="J2265" i="1"/>
  <c r="I2265" i="1"/>
  <c r="O2264" i="1"/>
  <c r="J2264" i="1"/>
  <c r="I2264" i="1"/>
  <c r="O2263" i="1"/>
  <c r="J2263" i="1"/>
  <c r="I2263" i="1"/>
  <c r="O2262" i="1"/>
  <c r="J2262" i="1"/>
  <c r="I2262" i="1"/>
  <c r="O2261" i="1"/>
  <c r="J2261" i="1"/>
  <c r="I2261" i="1"/>
  <c r="O2260" i="1"/>
  <c r="J2260" i="1"/>
  <c r="I2260" i="1"/>
  <c r="O2259" i="1"/>
  <c r="J2259" i="1"/>
  <c r="I2259" i="1"/>
  <c r="O2258" i="1"/>
  <c r="J2258" i="1"/>
  <c r="I2258" i="1"/>
  <c r="O2257" i="1"/>
  <c r="J2257" i="1"/>
  <c r="I2257" i="1"/>
  <c r="O2256" i="1"/>
  <c r="J2256" i="1"/>
  <c r="I2256" i="1"/>
  <c r="O2255" i="1"/>
  <c r="J2255" i="1"/>
  <c r="I2255" i="1"/>
  <c r="O2254" i="1"/>
  <c r="J2254" i="1"/>
  <c r="I2254" i="1"/>
  <c r="O2253" i="1"/>
  <c r="J2253" i="1"/>
  <c r="I2253" i="1"/>
  <c r="O2252" i="1"/>
  <c r="J2252" i="1"/>
  <c r="I2252" i="1"/>
  <c r="O2251" i="1"/>
  <c r="J2251" i="1"/>
  <c r="I2251" i="1"/>
  <c r="O2250" i="1"/>
  <c r="J2250" i="1"/>
  <c r="I2250" i="1"/>
  <c r="O2249" i="1"/>
  <c r="J2249" i="1"/>
  <c r="I2249" i="1"/>
  <c r="O2248" i="1"/>
  <c r="J2248" i="1"/>
  <c r="I2248" i="1"/>
  <c r="O2247" i="1"/>
  <c r="J2247" i="1"/>
  <c r="I2247" i="1"/>
  <c r="O2246" i="1"/>
  <c r="J2246" i="1"/>
  <c r="I2246" i="1"/>
  <c r="O2245" i="1"/>
  <c r="J2245" i="1"/>
  <c r="I2245" i="1"/>
  <c r="O2244" i="1"/>
  <c r="J2244" i="1"/>
  <c r="I2244" i="1"/>
  <c r="O2243" i="1"/>
  <c r="J2243" i="1"/>
  <c r="I2243" i="1"/>
  <c r="O2242" i="1"/>
  <c r="J2242" i="1"/>
  <c r="I2242" i="1"/>
  <c r="O2241" i="1"/>
  <c r="J2241" i="1"/>
  <c r="I2241" i="1"/>
  <c r="O2240" i="1"/>
  <c r="J2240" i="1"/>
  <c r="I2240" i="1"/>
  <c r="O2239" i="1"/>
  <c r="J2239" i="1"/>
  <c r="I2239" i="1"/>
  <c r="O2238" i="1"/>
  <c r="J2238" i="1"/>
  <c r="I2238" i="1"/>
  <c r="O2237" i="1"/>
  <c r="J2237" i="1"/>
  <c r="I2237" i="1"/>
  <c r="O2236" i="1"/>
  <c r="J2236" i="1"/>
  <c r="I2236" i="1"/>
  <c r="O2235" i="1"/>
  <c r="J2235" i="1"/>
  <c r="I2235" i="1"/>
  <c r="O2234" i="1"/>
  <c r="J2234" i="1"/>
  <c r="I2234" i="1"/>
  <c r="O2233" i="1"/>
  <c r="J2233" i="1"/>
  <c r="I2233" i="1"/>
  <c r="O2232" i="1"/>
  <c r="J2232" i="1"/>
  <c r="I2232" i="1"/>
  <c r="O2231" i="1"/>
  <c r="J2231" i="1"/>
  <c r="I2231" i="1"/>
  <c r="O2230" i="1"/>
  <c r="J2230" i="1"/>
  <c r="I2230" i="1"/>
  <c r="O2229" i="1"/>
  <c r="J2229" i="1"/>
  <c r="I2229" i="1"/>
  <c r="O2228" i="1"/>
  <c r="J2228" i="1"/>
  <c r="I2228" i="1"/>
  <c r="O2227" i="1"/>
  <c r="J2227" i="1"/>
  <c r="I2227" i="1"/>
  <c r="O2226" i="1"/>
  <c r="J2226" i="1"/>
  <c r="I2226" i="1"/>
  <c r="O2225" i="1"/>
  <c r="J2225" i="1"/>
  <c r="I2225" i="1"/>
  <c r="O2224" i="1"/>
  <c r="J2224" i="1"/>
  <c r="I2224" i="1"/>
  <c r="O2223" i="1"/>
  <c r="J2223" i="1"/>
  <c r="I2223" i="1"/>
  <c r="O2222" i="1"/>
  <c r="J2222" i="1"/>
  <c r="I2222" i="1"/>
  <c r="O2221" i="1"/>
  <c r="J2221" i="1"/>
  <c r="I2221" i="1"/>
  <c r="O2220" i="1"/>
  <c r="J2220" i="1"/>
  <c r="I2220" i="1"/>
  <c r="O2219" i="1"/>
  <c r="J2219" i="1"/>
  <c r="I2219" i="1"/>
  <c r="O2218" i="1"/>
  <c r="J2218" i="1"/>
  <c r="I2218" i="1"/>
  <c r="O2217" i="1"/>
  <c r="J2217" i="1"/>
  <c r="I2217" i="1"/>
  <c r="O2216" i="1"/>
  <c r="J2216" i="1"/>
  <c r="I2216" i="1"/>
  <c r="O2215" i="1"/>
  <c r="J2215" i="1"/>
  <c r="I2215" i="1"/>
  <c r="O2214" i="1"/>
  <c r="J2214" i="1"/>
  <c r="I2214" i="1"/>
  <c r="O2213" i="1"/>
  <c r="J2213" i="1"/>
  <c r="I2213" i="1"/>
  <c r="O2212" i="1"/>
  <c r="J2212" i="1"/>
  <c r="I2212" i="1"/>
  <c r="O2211" i="1"/>
  <c r="J2211" i="1"/>
  <c r="I2211" i="1"/>
  <c r="O2210" i="1"/>
  <c r="J2210" i="1"/>
  <c r="I2210" i="1"/>
  <c r="O2209" i="1"/>
  <c r="J2209" i="1"/>
  <c r="I2209" i="1"/>
  <c r="O2208" i="1"/>
  <c r="J2208" i="1"/>
  <c r="I2208" i="1"/>
  <c r="O2207" i="1"/>
  <c r="J2207" i="1"/>
  <c r="I2207" i="1"/>
  <c r="O2206" i="1"/>
  <c r="J2206" i="1"/>
  <c r="I2206" i="1"/>
  <c r="O2205" i="1"/>
  <c r="J2205" i="1"/>
  <c r="I2205" i="1"/>
  <c r="O2204" i="1"/>
  <c r="J2204" i="1"/>
  <c r="I2204" i="1"/>
  <c r="O2203" i="1"/>
  <c r="J2203" i="1"/>
  <c r="I2203" i="1"/>
  <c r="O2202" i="1"/>
  <c r="J2202" i="1"/>
  <c r="I2202" i="1"/>
  <c r="O2201" i="1"/>
  <c r="J2201" i="1"/>
  <c r="I2201" i="1"/>
  <c r="O2200" i="1"/>
  <c r="J2200" i="1"/>
  <c r="I2200" i="1"/>
  <c r="O2199" i="1"/>
  <c r="J2199" i="1"/>
  <c r="I2199" i="1"/>
  <c r="O2198" i="1"/>
  <c r="J2198" i="1"/>
  <c r="I2198" i="1"/>
  <c r="O2197" i="1"/>
  <c r="J2197" i="1"/>
  <c r="I2197" i="1"/>
  <c r="O2196" i="1"/>
  <c r="J2196" i="1"/>
  <c r="I2196" i="1"/>
  <c r="O2195" i="1"/>
  <c r="J2195" i="1"/>
  <c r="I2195" i="1"/>
  <c r="O2194" i="1"/>
  <c r="J2194" i="1"/>
  <c r="I2194" i="1"/>
  <c r="O2193" i="1"/>
  <c r="J2193" i="1"/>
  <c r="I2193" i="1"/>
  <c r="O2192" i="1"/>
  <c r="J2192" i="1"/>
  <c r="I2192" i="1"/>
  <c r="O2191" i="1"/>
  <c r="J2191" i="1"/>
  <c r="I2191" i="1"/>
  <c r="O2190" i="1"/>
  <c r="J2190" i="1"/>
  <c r="I2190" i="1"/>
  <c r="O2189" i="1"/>
  <c r="J2189" i="1"/>
  <c r="I2189" i="1"/>
  <c r="O2188" i="1"/>
  <c r="J2188" i="1"/>
  <c r="I2188" i="1"/>
  <c r="O2187" i="1"/>
  <c r="J2187" i="1"/>
  <c r="I2187" i="1"/>
  <c r="O2186" i="1"/>
  <c r="J2186" i="1"/>
  <c r="I2186" i="1"/>
  <c r="O2185" i="1"/>
  <c r="J2185" i="1"/>
  <c r="I2185" i="1"/>
  <c r="O2184" i="1"/>
  <c r="J2184" i="1"/>
  <c r="I2184" i="1"/>
  <c r="O2183" i="1"/>
  <c r="J2183" i="1"/>
  <c r="I2183" i="1"/>
  <c r="O2182" i="1"/>
  <c r="J2182" i="1"/>
  <c r="I2182" i="1"/>
  <c r="O2181" i="1"/>
  <c r="J2181" i="1"/>
  <c r="I2181" i="1"/>
  <c r="O2180" i="1"/>
  <c r="J2180" i="1"/>
  <c r="I2180" i="1"/>
  <c r="O2179" i="1"/>
  <c r="J2179" i="1"/>
  <c r="I2179" i="1"/>
  <c r="O2178" i="1"/>
  <c r="J2178" i="1"/>
  <c r="I2178" i="1"/>
  <c r="O2177" i="1"/>
  <c r="J2177" i="1"/>
  <c r="I2177" i="1"/>
  <c r="O2176" i="1"/>
  <c r="J2176" i="1"/>
  <c r="I2176" i="1"/>
  <c r="O2175" i="1"/>
  <c r="J2175" i="1"/>
  <c r="I2175" i="1"/>
  <c r="O2174" i="1"/>
  <c r="J2174" i="1"/>
  <c r="I2174" i="1"/>
  <c r="O2173" i="1"/>
  <c r="J2173" i="1"/>
  <c r="I2173" i="1"/>
  <c r="O2172" i="1"/>
  <c r="J2172" i="1"/>
  <c r="I2172" i="1"/>
  <c r="O2171" i="1"/>
  <c r="J2171" i="1"/>
  <c r="I2171" i="1"/>
  <c r="O2170" i="1"/>
  <c r="J2170" i="1"/>
  <c r="I2170" i="1"/>
  <c r="O2169" i="1"/>
  <c r="J2169" i="1"/>
  <c r="I2169" i="1"/>
  <c r="O2168" i="1"/>
  <c r="J2168" i="1"/>
  <c r="I2168" i="1"/>
  <c r="O2167" i="1"/>
  <c r="J2167" i="1"/>
  <c r="I2167" i="1"/>
  <c r="O2166" i="1"/>
  <c r="J2166" i="1"/>
  <c r="I2166" i="1"/>
  <c r="O2165" i="1"/>
  <c r="J2165" i="1"/>
  <c r="I2165" i="1"/>
  <c r="O2164" i="1"/>
  <c r="J2164" i="1"/>
  <c r="I2164" i="1"/>
  <c r="O2163" i="1"/>
  <c r="J2163" i="1"/>
  <c r="I2163" i="1"/>
  <c r="O2162" i="1"/>
  <c r="J2162" i="1"/>
  <c r="I2162" i="1"/>
  <c r="O2161" i="1"/>
  <c r="J2161" i="1"/>
  <c r="I2161" i="1"/>
  <c r="O2160" i="1"/>
  <c r="J2160" i="1"/>
  <c r="I2160" i="1"/>
  <c r="O2159" i="1"/>
  <c r="J2159" i="1"/>
  <c r="I2159" i="1"/>
  <c r="O2158" i="1"/>
  <c r="J2158" i="1"/>
  <c r="I2158" i="1"/>
  <c r="O2157" i="1"/>
  <c r="J2157" i="1"/>
  <c r="I2157" i="1"/>
  <c r="O2156" i="1"/>
  <c r="J2156" i="1"/>
  <c r="I2156" i="1"/>
  <c r="O2155" i="1"/>
  <c r="J2155" i="1"/>
  <c r="I2155" i="1"/>
  <c r="O2154" i="1"/>
  <c r="J2154" i="1"/>
  <c r="I2154" i="1"/>
  <c r="O2153" i="1"/>
  <c r="J2153" i="1"/>
  <c r="I2153" i="1"/>
  <c r="O2152" i="1"/>
  <c r="J2152" i="1"/>
  <c r="I2152" i="1"/>
  <c r="O2151" i="1"/>
  <c r="J2151" i="1"/>
  <c r="I2151" i="1"/>
  <c r="O2150" i="1"/>
  <c r="J2150" i="1"/>
  <c r="I2150" i="1"/>
  <c r="O2149" i="1"/>
  <c r="J2149" i="1"/>
  <c r="I2149" i="1"/>
  <c r="O2148" i="1"/>
  <c r="J2148" i="1"/>
  <c r="I2148" i="1"/>
  <c r="O2147" i="1"/>
  <c r="J2147" i="1"/>
  <c r="I2147" i="1"/>
  <c r="O2146" i="1"/>
  <c r="J2146" i="1"/>
  <c r="I2146" i="1"/>
  <c r="O2145" i="1"/>
  <c r="J2145" i="1"/>
  <c r="I2145" i="1"/>
  <c r="O2144" i="1"/>
  <c r="J2144" i="1"/>
  <c r="I2144" i="1"/>
  <c r="O2143" i="1"/>
  <c r="J2143" i="1"/>
  <c r="I2143" i="1"/>
  <c r="O2142" i="1"/>
  <c r="J2142" i="1"/>
  <c r="I2142" i="1"/>
  <c r="O2141" i="1"/>
  <c r="J2141" i="1"/>
  <c r="I2141" i="1"/>
  <c r="O2140" i="1"/>
  <c r="J2140" i="1"/>
  <c r="I2140" i="1"/>
  <c r="O2139" i="1"/>
  <c r="J2139" i="1"/>
  <c r="I2139" i="1"/>
  <c r="O2138" i="1"/>
  <c r="J2138" i="1"/>
  <c r="I2138" i="1"/>
  <c r="O2137" i="1"/>
  <c r="J2137" i="1"/>
  <c r="I2137" i="1"/>
  <c r="O2136" i="1"/>
  <c r="J2136" i="1"/>
  <c r="I2136" i="1"/>
  <c r="O2135" i="1"/>
  <c r="J2135" i="1"/>
  <c r="I2135" i="1"/>
  <c r="O2134" i="1"/>
  <c r="J2134" i="1"/>
  <c r="I2134" i="1"/>
  <c r="O2133" i="1"/>
  <c r="J2133" i="1"/>
  <c r="I2133" i="1"/>
  <c r="O2132" i="1"/>
  <c r="J2132" i="1"/>
  <c r="I2132" i="1"/>
  <c r="O2131" i="1"/>
  <c r="J2131" i="1"/>
  <c r="I2131" i="1"/>
  <c r="O2130" i="1"/>
  <c r="J2130" i="1"/>
  <c r="I2130" i="1"/>
  <c r="O2129" i="1"/>
  <c r="J2129" i="1"/>
  <c r="I2129" i="1"/>
  <c r="O2128" i="1"/>
  <c r="J2128" i="1"/>
  <c r="I2128" i="1"/>
  <c r="O2127" i="1"/>
  <c r="J2127" i="1"/>
  <c r="I2127" i="1"/>
  <c r="O2126" i="1"/>
  <c r="J2126" i="1"/>
  <c r="I2126" i="1"/>
  <c r="O2125" i="1"/>
  <c r="J2125" i="1"/>
  <c r="I2125" i="1"/>
  <c r="O2124" i="1"/>
  <c r="J2124" i="1"/>
  <c r="I2124" i="1"/>
  <c r="O2123" i="1"/>
  <c r="J2123" i="1"/>
  <c r="I2123" i="1"/>
  <c r="O2122" i="1"/>
  <c r="J2122" i="1"/>
  <c r="I2122" i="1"/>
  <c r="O2121" i="1"/>
  <c r="J2121" i="1"/>
  <c r="I2121" i="1"/>
  <c r="O2120" i="1"/>
  <c r="J2120" i="1"/>
  <c r="I2120" i="1"/>
  <c r="O2119" i="1"/>
  <c r="J2119" i="1"/>
  <c r="I2119" i="1"/>
  <c r="O2118" i="1"/>
  <c r="J2118" i="1"/>
  <c r="I2118" i="1"/>
  <c r="O2117" i="1"/>
  <c r="J2117" i="1"/>
  <c r="I2117" i="1"/>
  <c r="O2116" i="1"/>
  <c r="J2116" i="1"/>
  <c r="I2116" i="1"/>
  <c r="O2115" i="1"/>
  <c r="J2115" i="1"/>
  <c r="I2115" i="1"/>
  <c r="O2114" i="1"/>
  <c r="J2114" i="1"/>
  <c r="I2114" i="1"/>
  <c r="O2113" i="1"/>
  <c r="J2113" i="1"/>
  <c r="I2113" i="1"/>
  <c r="O2112" i="1"/>
  <c r="J2112" i="1"/>
  <c r="I2112" i="1"/>
  <c r="O2111" i="1"/>
  <c r="J2111" i="1"/>
  <c r="I2111" i="1"/>
  <c r="O2110" i="1"/>
  <c r="J2110" i="1"/>
  <c r="I2110" i="1"/>
  <c r="O2109" i="1"/>
  <c r="J2109" i="1"/>
  <c r="I2109" i="1"/>
  <c r="O2108" i="1"/>
  <c r="J2108" i="1"/>
  <c r="I2108" i="1"/>
  <c r="O2107" i="1"/>
  <c r="J2107" i="1"/>
  <c r="I2107" i="1"/>
  <c r="O2106" i="1"/>
  <c r="J2106" i="1"/>
  <c r="I2106" i="1"/>
  <c r="O2105" i="1"/>
  <c r="J2105" i="1"/>
  <c r="I2105" i="1"/>
  <c r="O2104" i="1"/>
  <c r="J2104" i="1"/>
  <c r="I2104" i="1"/>
  <c r="O2103" i="1"/>
  <c r="J2103" i="1"/>
  <c r="I2103" i="1"/>
  <c r="O2102" i="1"/>
  <c r="J2102" i="1"/>
  <c r="I2102" i="1"/>
  <c r="O2101" i="1"/>
  <c r="J2101" i="1"/>
  <c r="I2101" i="1"/>
  <c r="O2100" i="1"/>
  <c r="J2100" i="1"/>
  <c r="I2100" i="1"/>
  <c r="O2099" i="1"/>
  <c r="J2099" i="1"/>
  <c r="I2099" i="1"/>
  <c r="O2098" i="1"/>
  <c r="J2098" i="1"/>
  <c r="I2098" i="1"/>
  <c r="O2097" i="1"/>
  <c r="J2097" i="1"/>
  <c r="I2097" i="1"/>
  <c r="O2096" i="1"/>
  <c r="J2096" i="1"/>
  <c r="I2096" i="1"/>
  <c r="O2095" i="1"/>
  <c r="J2095" i="1"/>
  <c r="I2095" i="1"/>
  <c r="O2094" i="1"/>
  <c r="J2094" i="1"/>
  <c r="I2094" i="1"/>
  <c r="O2093" i="1"/>
  <c r="J2093" i="1"/>
  <c r="I2093" i="1"/>
  <c r="O2092" i="1"/>
  <c r="J2092" i="1"/>
  <c r="I2092" i="1"/>
  <c r="O2091" i="1"/>
  <c r="J2091" i="1"/>
  <c r="I2091" i="1"/>
  <c r="O2090" i="1"/>
  <c r="J2090" i="1"/>
  <c r="I2090" i="1"/>
  <c r="O2089" i="1"/>
  <c r="J2089" i="1"/>
  <c r="I2089" i="1"/>
  <c r="O2088" i="1"/>
  <c r="J2088" i="1"/>
  <c r="I2088" i="1"/>
  <c r="O2087" i="1"/>
  <c r="J2087" i="1"/>
  <c r="I2087" i="1"/>
  <c r="O2086" i="1"/>
  <c r="J2086" i="1"/>
  <c r="I2086" i="1"/>
  <c r="O2085" i="1"/>
  <c r="J2085" i="1"/>
  <c r="I2085" i="1"/>
  <c r="O2084" i="1"/>
  <c r="J2084" i="1"/>
  <c r="I2084" i="1"/>
  <c r="O2083" i="1"/>
  <c r="J2083" i="1"/>
  <c r="I2083" i="1"/>
  <c r="O2082" i="1"/>
  <c r="J2082" i="1"/>
  <c r="I2082" i="1"/>
  <c r="O2081" i="1"/>
  <c r="J2081" i="1"/>
  <c r="I2081" i="1"/>
  <c r="O2080" i="1"/>
  <c r="J2080" i="1"/>
  <c r="I2080" i="1"/>
  <c r="O2079" i="1"/>
  <c r="J2079" i="1"/>
  <c r="I2079" i="1"/>
  <c r="O2078" i="1"/>
  <c r="J2078" i="1"/>
  <c r="I2078" i="1"/>
  <c r="O2077" i="1"/>
  <c r="J2077" i="1"/>
  <c r="I2077" i="1"/>
  <c r="O2076" i="1"/>
  <c r="J2076" i="1"/>
  <c r="I2076" i="1"/>
  <c r="O2075" i="1"/>
  <c r="J2075" i="1"/>
  <c r="I2075" i="1"/>
  <c r="O2074" i="1"/>
  <c r="J2074" i="1"/>
  <c r="I2074" i="1"/>
  <c r="O2073" i="1"/>
  <c r="J2073" i="1"/>
  <c r="I2073" i="1"/>
  <c r="O2072" i="1"/>
  <c r="J2072" i="1"/>
  <c r="I2072" i="1"/>
  <c r="O2071" i="1"/>
  <c r="J2071" i="1"/>
  <c r="I2071" i="1"/>
  <c r="O2070" i="1"/>
  <c r="J2070" i="1"/>
  <c r="I2070" i="1"/>
  <c r="O2069" i="1"/>
  <c r="J2069" i="1"/>
  <c r="I2069" i="1"/>
  <c r="O2068" i="1"/>
  <c r="J2068" i="1"/>
  <c r="I2068" i="1"/>
  <c r="O2067" i="1"/>
  <c r="J2067" i="1"/>
  <c r="I2067" i="1"/>
  <c r="O2066" i="1"/>
  <c r="J2066" i="1"/>
  <c r="I2066" i="1"/>
  <c r="O2065" i="1"/>
  <c r="J2065" i="1"/>
  <c r="I2065" i="1"/>
  <c r="O2064" i="1"/>
  <c r="J2064" i="1"/>
  <c r="I2064" i="1"/>
  <c r="O2063" i="1"/>
  <c r="J2063" i="1"/>
  <c r="I2063" i="1"/>
  <c r="O2062" i="1"/>
  <c r="J2062" i="1"/>
  <c r="I2062" i="1"/>
  <c r="O2061" i="1"/>
  <c r="J2061" i="1"/>
  <c r="I2061" i="1"/>
  <c r="O2060" i="1"/>
  <c r="J2060" i="1"/>
  <c r="I2060" i="1"/>
  <c r="O2059" i="1"/>
  <c r="J2059" i="1"/>
  <c r="I2059" i="1"/>
  <c r="O2058" i="1"/>
  <c r="J2058" i="1"/>
  <c r="I2058" i="1"/>
  <c r="O2057" i="1"/>
  <c r="J2057" i="1"/>
  <c r="I2057" i="1"/>
  <c r="O2056" i="1"/>
  <c r="J2056" i="1"/>
  <c r="I2056" i="1"/>
  <c r="O2055" i="1"/>
  <c r="J2055" i="1"/>
  <c r="I2055" i="1"/>
  <c r="O2054" i="1"/>
  <c r="J2054" i="1"/>
  <c r="I2054" i="1"/>
  <c r="O2053" i="1"/>
  <c r="J2053" i="1"/>
  <c r="I2053" i="1"/>
  <c r="O2052" i="1"/>
  <c r="J2052" i="1"/>
  <c r="I2052" i="1"/>
  <c r="O2051" i="1"/>
  <c r="J2051" i="1"/>
  <c r="I2051" i="1"/>
  <c r="O2050" i="1"/>
  <c r="J2050" i="1"/>
  <c r="I2050" i="1"/>
  <c r="O2049" i="1"/>
  <c r="J2049" i="1"/>
  <c r="I2049" i="1"/>
  <c r="O2048" i="1"/>
  <c r="J2048" i="1"/>
  <c r="I2048" i="1"/>
  <c r="O2047" i="1"/>
  <c r="J2047" i="1"/>
  <c r="I2047" i="1"/>
  <c r="O2046" i="1"/>
  <c r="J2046" i="1"/>
  <c r="I2046" i="1"/>
  <c r="O2045" i="1"/>
  <c r="J2045" i="1"/>
  <c r="I2045" i="1"/>
  <c r="O2044" i="1"/>
  <c r="J2044" i="1"/>
  <c r="I2044" i="1"/>
  <c r="O2043" i="1"/>
  <c r="J2043" i="1"/>
  <c r="I2043" i="1"/>
  <c r="O2042" i="1"/>
  <c r="J2042" i="1"/>
  <c r="I2042" i="1"/>
  <c r="O2041" i="1"/>
  <c r="J2041" i="1"/>
  <c r="I2041" i="1"/>
  <c r="O2040" i="1"/>
  <c r="J2040" i="1"/>
  <c r="I2040" i="1"/>
  <c r="O2039" i="1"/>
  <c r="J2039" i="1"/>
  <c r="I2039" i="1"/>
  <c r="O2038" i="1"/>
  <c r="J2038" i="1"/>
  <c r="I2038" i="1"/>
  <c r="O2037" i="1"/>
  <c r="J2037" i="1"/>
  <c r="I2037" i="1"/>
  <c r="O2036" i="1"/>
  <c r="J2036" i="1"/>
  <c r="I2036" i="1"/>
  <c r="O2035" i="1"/>
  <c r="J2035" i="1"/>
  <c r="I2035" i="1"/>
  <c r="O2034" i="1"/>
  <c r="J2034" i="1"/>
  <c r="I2034" i="1"/>
  <c r="O2033" i="1"/>
  <c r="J2033" i="1"/>
  <c r="I2033" i="1"/>
  <c r="O2032" i="1"/>
  <c r="J2032" i="1"/>
  <c r="I2032" i="1"/>
  <c r="O2031" i="1"/>
  <c r="J2031" i="1"/>
  <c r="I2031" i="1"/>
  <c r="O2030" i="1"/>
  <c r="J2030" i="1"/>
  <c r="I2030" i="1"/>
  <c r="O2029" i="1"/>
  <c r="J2029" i="1"/>
  <c r="I2029" i="1"/>
  <c r="O2028" i="1"/>
  <c r="J2028" i="1"/>
  <c r="I2028" i="1"/>
  <c r="O2027" i="1"/>
  <c r="J2027" i="1"/>
  <c r="I2027" i="1"/>
  <c r="O2026" i="1"/>
  <c r="J2026" i="1"/>
  <c r="I2026" i="1"/>
  <c r="O2025" i="1"/>
  <c r="J2025" i="1"/>
  <c r="I2025" i="1"/>
  <c r="O2024" i="1"/>
  <c r="J2024" i="1"/>
  <c r="I2024" i="1"/>
  <c r="O2023" i="1"/>
  <c r="J2023" i="1"/>
  <c r="I2023" i="1"/>
  <c r="O2022" i="1"/>
  <c r="J2022" i="1"/>
  <c r="I2022" i="1"/>
  <c r="O2021" i="1"/>
  <c r="J2021" i="1"/>
  <c r="I2021" i="1"/>
  <c r="O2020" i="1"/>
  <c r="J2020" i="1"/>
  <c r="I2020" i="1"/>
  <c r="O2019" i="1"/>
  <c r="J2019" i="1"/>
  <c r="I2019" i="1"/>
  <c r="O2018" i="1"/>
  <c r="J2018" i="1"/>
  <c r="I2018" i="1"/>
  <c r="O2017" i="1"/>
  <c r="J2017" i="1"/>
  <c r="I2017" i="1"/>
  <c r="O2016" i="1"/>
  <c r="J2016" i="1"/>
  <c r="I2016" i="1"/>
  <c r="O2015" i="1"/>
  <c r="J2015" i="1"/>
  <c r="I2015" i="1"/>
  <c r="O2014" i="1"/>
  <c r="J2014" i="1"/>
  <c r="I2014" i="1"/>
  <c r="O2013" i="1"/>
  <c r="J2013" i="1"/>
  <c r="I2013" i="1"/>
  <c r="O2012" i="1"/>
  <c r="J2012" i="1"/>
  <c r="I2012" i="1"/>
  <c r="O2011" i="1"/>
  <c r="J2011" i="1"/>
  <c r="I2011" i="1"/>
  <c r="O2010" i="1"/>
  <c r="J2010" i="1"/>
  <c r="I2010" i="1"/>
  <c r="O2009" i="1"/>
  <c r="J2009" i="1"/>
  <c r="I2009" i="1"/>
  <c r="O2008" i="1"/>
  <c r="J2008" i="1"/>
  <c r="I2008" i="1"/>
  <c r="O2007" i="1"/>
  <c r="J2007" i="1"/>
  <c r="I2007" i="1"/>
  <c r="O2006" i="1"/>
  <c r="J2006" i="1"/>
  <c r="I2006" i="1"/>
  <c r="O2005" i="1"/>
  <c r="J2005" i="1"/>
  <c r="I2005" i="1"/>
  <c r="O2004" i="1"/>
  <c r="J2004" i="1"/>
  <c r="I2004" i="1"/>
  <c r="O2003" i="1"/>
  <c r="J2003" i="1"/>
  <c r="I2003" i="1"/>
  <c r="O2002" i="1"/>
  <c r="J2002" i="1"/>
  <c r="I2002" i="1"/>
  <c r="O2001" i="1"/>
  <c r="J2001" i="1"/>
  <c r="I2001" i="1"/>
  <c r="O2000" i="1"/>
  <c r="J2000" i="1"/>
  <c r="I2000" i="1"/>
  <c r="O1999" i="1"/>
  <c r="J1999" i="1"/>
  <c r="I1999" i="1"/>
  <c r="O1998" i="1"/>
  <c r="J1998" i="1"/>
  <c r="I1998" i="1"/>
  <c r="O1997" i="1"/>
  <c r="J1997" i="1"/>
  <c r="I1997" i="1"/>
  <c r="O1996" i="1"/>
  <c r="J1996" i="1"/>
  <c r="I1996" i="1"/>
  <c r="O1995" i="1"/>
  <c r="J1995" i="1"/>
  <c r="I1995" i="1"/>
  <c r="O1994" i="1"/>
  <c r="J1994" i="1"/>
  <c r="I1994" i="1"/>
  <c r="O1993" i="1"/>
  <c r="J1993" i="1"/>
  <c r="I1993" i="1"/>
  <c r="O1992" i="1"/>
  <c r="J1992" i="1"/>
  <c r="I1992" i="1"/>
  <c r="O1991" i="1"/>
  <c r="J1991" i="1"/>
  <c r="I1991" i="1"/>
  <c r="O1990" i="1"/>
  <c r="J1990" i="1"/>
  <c r="I1990" i="1"/>
  <c r="O1989" i="1"/>
  <c r="J1989" i="1"/>
  <c r="I1989" i="1"/>
  <c r="O1988" i="1"/>
  <c r="J1988" i="1"/>
  <c r="I1988" i="1"/>
  <c r="O1987" i="1"/>
  <c r="J1987" i="1"/>
  <c r="I1987" i="1"/>
  <c r="O1986" i="1"/>
  <c r="J1986" i="1"/>
  <c r="I1986" i="1"/>
  <c r="O1985" i="1"/>
  <c r="J1985" i="1"/>
  <c r="I1985" i="1"/>
  <c r="O1984" i="1"/>
  <c r="J1984" i="1"/>
  <c r="I1984" i="1"/>
  <c r="O1983" i="1"/>
  <c r="J1983" i="1"/>
  <c r="I1983" i="1"/>
  <c r="O1982" i="1"/>
  <c r="J1982" i="1"/>
  <c r="I1982" i="1"/>
  <c r="O1981" i="1"/>
  <c r="J1981" i="1"/>
  <c r="I1981" i="1"/>
  <c r="O1980" i="1"/>
  <c r="J1980" i="1"/>
  <c r="I1980" i="1"/>
  <c r="O1979" i="1"/>
  <c r="J1979" i="1"/>
  <c r="I1979" i="1"/>
  <c r="O1978" i="1"/>
  <c r="J1978" i="1"/>
  <c r="I1978" i="1"/>
  <c r="O1977" i="1"/>
  <c r="J1977" i="1"/>
  <c r="I1977" i="1"/>
  <c r="O1976" i="1"/>
  <c r="J1976" i="1"/>
  <c r="I1976" i="1"/>
  <c r="O1975" i="1"/>
  <c r="J1975" i="1"/>
  <c r="I1975" i="1"/>
  <c r="O1974" i="1"/>
  <c r="J1974" i="1"/>
  <c r="I1974" i="1"/>
  <c r="O1973" i="1"/>
  <c r="J1973" i="1"/>
  <c r="I1973" i="1"/>
  <c r="O1972" i="1"/>
  <c r="J1972" i="1"/>
  <c r="I1972" i="1"/>
  <c r="O1971" i="1"/>
  <c r="J1971" i="1"/>
  <c r="I1971" i="1"/>
  <c r="O1970" i="1"/>
  <c r="J1970" i="1"/>
  <c r="I1970" i="1"/>
  <c r="O1969" i="1"/>
  <c r="J1969" i="1"/>
  <c r="I1969" i="1"/>
  <c r="O1968" i="1"/>
  <c r="J1968" i="1"/>
  <c r="I1968" i="1"/>
  <c r="O1967" i="1"/>
  <c r="J1967" i="1"/>
  <c r="I1967" i="1"/>
  <c r="O1966" i="1"/>
  <c r="J1966" i="1"/>
  <c r="I1966" i="1"/>
  <c r="O1965" i="1"/>
  <c r="J1965" i="1"/>
  <c r="I1965" i="1"/>
  <c r="O1964" i="1"/>
  <c r="J1964" i="1"/>
  <c r="I1964" i="1"/>
  <c r="O1963" i="1"/>
  <c r="J1963" i="1"/>
  <c r="I1963" i="1"/>
  <c r="O1962" i="1"/>
  <c r="J1962" i="1"/>
  <c r="I1962" i="1"/>
  <c r="O1961" i="1"/>
  <c r="J1961" i="1"/>
  <c r="I1961" i="1"/>
  <c r="O1960" i="1"/>
  <c r="J1960" i="1"/>
  <c r="I1960" i="1"/>
  <c r="O1959" i="1"/>
  <c r="J1959" i="1"/>
  <c r="I1959" i="1"/>
  <c r="O1958" i="1"/>
  <c r="J1958" i="1"/>
  <c r="I1958" i="1"/>
  <c r="O1957" i="1"/>
  <c r="J1957" i="1"/>
  <c r="I1957" i="1"/>
  <c r="O1956" i="1"/>
  <c r="J1956" i="1"/>
  <c r="I1956" i="1"/>
  <c r="O1955" i="1"/>
  <c r="J1955" i="1"/>
  <c r="I1955" i="1"/>
  <c r="O1954" i="1"/>
  <c r="J1954" i="1"/>
  <c r="I1954" i="1"/>
  <c r="O1953" i="1"/>
  <c r="J1953" i="1"/>
  <c r="I1953" i="1"/>
  <c r="O1952" i="1"/>
  <c r="J1952" i="1"/>
  <c r="I1952" i="1"/>
  <c r="O1951" i="1"/>
  <c r="J1951" i="1"/>
  <c r="I1951" i="1"/>
  <c r="O1950" i="1"/>
  <c r="J1950" i="1"/>
  <c r="I1950" i="1"/>
  <c r="O1949" i="1"/>
  <c r="J1949" i="1"/>
  <c r="I1949" i="1"/>
  <c r="O1948" i="1"/>
  <c r="J1948" i="1"/>
  <c r="I1948" i="1"/>
  <c r="O1947" i="1"/>
  <c r="J1947" i="1"/>
  <c r="I1947" i="1"/>
  <c r="O1946" i="1"/>
  <c r="J1946" i="1"/>
  <c r="I1946" i="1"/>
  <c r="O1945" i="1"/>
  <c r="J1945" i="1"/>
  <c r="I1945" i="1"/>
  <c r="O1944" i="1"/>
  <c r="J1944" i="1"/>
  <c r="I1944" i="1"/>
  <c r="O1943" i="1"/>
  <c r="J1943" i="1"/>
  <c r="I1943" i="1"/>
  <c r="O1942" i="1"/>
  <c r="J1942" i="1"/>
  <c r="I1942" i="1"/>
  <c r="O1941" i="1"/>
  <c r="J1941" i="1"/>
  <c r="I1941" i="1"/>
  <c r="O1940" i="1"/>
  <c r="J1940" i="1"/>
  <c r="I1940" i="1"/>
  <c r="O1939" i="1"/>
  <c r="J1939" i="1"/>
  <c r="I1939" i="1"/>
  <c r="O1938" i="1"/>
  <c r="J1938" i="1"/>
  <c r="I1938" i="1"/>
  <c r="O1937" i="1"/>
  <c r="J1937" i="1"/>
  <c r="I1937" i="1"/>
  <c r="O1936" i="1"/>
  <c r="J1936" i="1"/>
  <c r="I1936" i="1"/>
  <c r="O1935" i="1"/>
  <c r="J1935" i="1"/>
  <c r="I1935" i="1"/>
  <c r="O1934" i="1"/>
  <c r="J1934" i="1"/>
  <c r="I1934" i="1"/>
  <c r="O1933" i="1"/>
  <c r="J1933" i="1"/>
  <c r="I1933" i="1"/>
  <c r="O1932" i="1"/>
  <c r="J1932" i="1"/>
  <c r="I1932" i="1"/>
  <c r="O1931" i="1"/>
  <c r="J1931" i="1"/>
  <c r="I1931" i="1"/>
  <c r="O1930" i="1"/>
  <c r="J1930" i="1"/>
  <c r="I1930" i="1"/>
  <c r="O1929" i="1"/>
  <c r="J1929" i="1"/>
  <c r="I1929" i="1"/>
  <c r="O1928" i="1"/>
  <c r="J1928" i="1"/>
  <c r="I1928" i="1"/>
  <c r="O1927" i="1"/>
  <c r="J1927" i="1"/>
  <c r="I1927" i="1"/>
  <c r="O1926" i="1"/>
  <c r="J1926" i="1"/>
  <c r="I1926" i="1"/>
  <c r="O1925" i="1"/>
  <c r="J1925" i="1"/>
  <c r="I1925" i="1"/>
  <c r="O1924" i="1"/>
  <c r="J1924" i="1"/>
  <c r="I1924" i="1"/>
  <c r="O1923" i="1"/>
  <c r="J1923" i="1"/>
  <c r="I1923" i="1"/>
  <c r="O1922" i="1"/>
  <c r="J1922" i="1"/>
  <c r="I1922" i="1"/>
  <c r="O1921" i="1"/>
  <c r="J1921" i="1"/>
  <c r="I1921" i="1"/>
  <c r="O1920" i="1"/>
  <c r="J1920" i="1"/>
  <c r="I1920" i="1"/>
  <c r="O1919" i="1"/>
  <c r="J1919" i="1"/>
  <c r="I1919" i="1"/>
  <c r="O1918" i="1"/>
  <c r="J1918" i="1"/>
  <c r="I1918" i="1"/>
  <c r="O1917" i="1"/>
  <c r="J1917" i="1"/>
  <c r="I1917" i="1"/>
  <c r="O1916" i="1"/>
  <c r="J1916" i="1"/>
  <c r="I1916" i="1"/>
  <c r="O1915" i="1"/>
  <c r="J1915" i="1"/>
  <c r="I1915" i="1"/>
  <c r="O1914" i="1"/>
  <c r="J1914" i="1"/>
  <c r="I1914" i="1"/>
  <c r="O1913" i="1"/>
  <c r="J1913" i="1"/>
  <c r="I1913" i="1"/>
  <c r="O1912" i="1"/>
  <c r="J1912" i="1"/>
  <c r="I1912" i="1"/>
  <c r="O1911" i="1"/>
  <c r="J1911" i="1"/>
  <c r="I1911" i="1"/>
  <c r="O1910" i="1"/>
  <c r="J1910" i="1"/>
  <c r="I1910" i="1"/>
  <c r="O1909" i="1"/>
  <c r="J1909" i="1"/>
  <c r="I1909" i="1"/>
  <c r="O1908" i="1"/>
  <c r="J1908" i="1"/>
  <c r="I1908" i="1"/>
  <c r="O1907" i="1"/>
  <c r="J1907" i="1"/>
  <c r="I1907" i="1"/>
  <c r="O1906" i="1"/>
  <c r="J1906" i="1"/>
  <c r="I1906" i="1"/>
  <c r="O1905" i="1"/>
  <c r="J1905" i="1"/>
  <c r="I1905" i="1"/>
  <c r="O1904" i="1"/>
  <c r="J1904" i="1"/>
  <c r="I1904" i="1"/>
  <c r="O1903" i="1"/>
  <c r="J1903" i="1"/>
  <c r="I1903" i="1"/>
  <c r="O1902" i="1"/>
  <c r="J1902" i="1"/>
  <c r="I1902" i="1"/>
  <c r="O1901" i="1"/>
  <c r="J1901" i="1"/>
  <c r="I1901" i="1"/>
  <c r="O1900" i="1"/>
  <c r="J1900" i="1"/>
  <c r="I1900" i="1"/>
  <c r="O1899" i="1"/>
  <c r="J1899" i="1"/>
  <c r="I1899" i="1"/>
  <c r="O1898" i="1"/>
  <c r="J1898" i="1"/>
  <c r="I1898" i="1"/>
  <c r="O1897" i="1"/>
  <c r="J1897" i="1"/>
  <c r="I1897" i="1"/>
  <c r="O1896" i="1"/>
  <c r="J1896" i="1"/>
  <c r="I1896" i="1"/>
  <c r="O1895" i="1"/>
  <c r="J1895" i="1"/>
  <c r="I1895" i="1"/>
  <c r="O1894" i="1"/>
  <c r="J1894" i="1"/>
  <c r="I1894" i="1"/>
  <c r="O1893" i="1"/>
  <c r="J1893" i="1"/>
  <c r="I1893" i="1"/>
  <c r="O1892" i="1"/>
  <c r="J1892" i="1"/>
  <c r="I1892" i="1"/>
  <c r="O1891" i="1"/>
  <c r="J1891" i="1"/>
  <c r="I1891" i="1"/>
  <c r="O1890" i="1"/>
  <c r="J1890" i="1"/>
  <c r="I1890" i="1"/>
  <c r="O1889" i="1"/>
  <c r="J1889" i="1"/>
  <c r="I1889" i="1"/>
  <c r="O1888" i="1"/>
  <c r="J1888" i="1"/>
  <c r="I1888" i="1"/>
  <c r="O1887" i="1"/>
  <c r="J1887" i="1"/>
  <c r="I1887" i="1"/>
  <c r="O1886" i="1"/>
  <c r="J1886" i="1"/>
  <c r="I1886" i="1"/>
  <c r="O1885" i="1"/>
  <c r="J1885" i="1"/>
  <c r="I1885" i="1"/>
  <c r="O1884" i="1"/>
  <c r="J1884" i="1"/>
  <c r="I1884" i="1"/>
  <c r="O1883" i="1"/>
  <c r="J1883" i="1"/>
  <c r="I1883" i="1"/>
  <c r="O1882" i="1"/>
  <c r="J1882" i="1"/>
  <c r="I1882" i="1"/>
  <c r="O1881" i="1"/>
  <c r="J1881" i="1"/>
  <c r="I1881" i="1"/>
  <c r="O1880" i="1"/>
  <c r="J1880" i="1"/>
  <c r="I1880" i="1"/>
  <c r="O1879" i="1"/>
  <c r="J1879" i="1"/>
  <c r="I1879" i="1"/>
  <c r="O1878" i="1"/>
  <c r="J1878" i="1"/>
  <c r="I1878" i="1"/>
  <c r="O1877" i="1"/>
  <c r="J1877" i="1"/>
  <c r="I1877" i="1"/>
  <c r="O1876" i="1"/>
  <c r="J1876" i="1"/>
  <c r="I1876" i="1"/>
  <c r="O1875" i="1"/>
  <c r="J1875" i="1"/>
  <c r="I1875" i="1"/>
  <c r="O1874" i="1"/>
  <c r="J1874" i="1"/>
  <c r="I1874" i="1"/>
  <c r="O1873" i="1"/>
  <c r="J1873" i="1"/>
  <c r="I1873" i="1"/>
  <c r="O1872" i="1"/>
  <c r="J1872" i="1"/>
  <c r="I1872" i="1"/>
  <c r="O1871" i="1"/>
  <c r="J1871" i="1"/>
  <c r="I1871" i="1"/>
  <c r="O1870" i="1"/>
  <c r="J1870" i="1"/>
  <c r="I1870" i="1"/>
  <c r="O1869" i="1"/>
  <c r="J1869" i="1"/>
  <c r="I1869" i="1"/>
  <c r="O1868" i="1"/>
  <c r="J1868" i="1"/>
  <c r="I1868" i="1"/>
  <c r="O1867" i="1"/>
  <c r="J1867" i="1"/>
  <c r="I1867" i="1"/>
  <c r="O1866" i="1"/>
  <c r="J1866" i="1"/>
  <c r="I1866" i="1"/>
  <c r="O1865" i="1"/>
  <c r="J1865" i="1"/>
  <c r="I1865" i="1"/>
  <c r="O1864" i="1"/>
  <c r="J1864" i="1"/>
  <c r="I1864" i="1"/>
  <c r="O1863" i="1"/>
  <c r="J1863" i="1"/>
  <c r="I1863" i="1"/>
  <c r="O1862" i="1"/>
  <c r="J1862" i="1"/>
  <c r="I1862" i="1"/>
  <c r="O1861" i="1"/>
  <c r="J1861" i="1"/>
  <c r="I1861" i="1"/>
  <c r="O1860" i="1"/>
  <c r="J1860" i="1"/>
  <c r="I1860" i="1"/>
  <c r="O1859" i="1"/>
  <c r="J1859" i="1"/>
  <c r="I1859" i="1"/>
  <c r="O1858" i="1"/>
  <c r="J1858" i="1"/>
  <c r="I1858" i="1"/>
  <c r="O1857" i="1"/>
  <c r="J1857" i="1"/>
  <c r="I1857" i="1"/>
  <c r="O1856" i="1"/>
  <c r="J1856" i="1"/>
  <c r="I1856" i="1"/>
  <c r="O1855" i="1"/>
  <c r="J1855" i="1"/>
  <c r="I1855" i="1"/>
  <c r="O1854" i="1"/>
  <c r="J1854" i="1"/>
  <c r="I1854" i="1"/>
  <c r="O1853" i="1"/>
  <c r="J1853" i="1"/>
  <c r="I1853" i="1"/>
  <c r="O1852" i="1"/>
  <c r="J1852" i="1"/>
  <c r="I1852" i="1"/>
  <c r="O1851" i="1"/>
  <c r="J1851" i="1"/>
  <c r="I1851" i="1"/>
  <c r="O1850" i="1"/>
  <c r="J1850" i="1"/>
  <c r="I1850" i="1"/>
  <c r="O1849" i="1"/>
  <c r="J1849" i="1"/>
  <c r="I1849" i="1"/>
  <c r="O1848" i="1"/>
  <c r="J1848" i="1"/>
  <c r="I1848" i="1"/>
  <c r="O1847" i="1"/>
  <c r="J1847" i="1"/>
  <c r="I1847" i="1"/>
  <c r="O1846" i="1"/>
  <c r="J1846" i="1"/>
  <c r="I1846" i="1"/>
  <c r="O1845" i="1"/>
  <c r="J1845" i="1"/>
  <c r="I1845" i="1"/>
  <c r="O1844" i="1"/>
  <c r="J1844" i="1"/>
  <c r="I1844" i="1"/>
  <c r="O1843" i="1"/>
  <c r="J1843" i="1"/>
  <c r="I1843" i="1"/>
  <c r="O1842" i="1"/>
  <c r="J1842" i="1"/>
  <c r="I1842" i="1"/>
  <c r="O1841" i="1"/>
  <c r="J1841" i="1"/>
  <c r="I1841" i="1"/>
  <c r="O1840" i="1"/>
  <c r="J1840" i="1"/>
  <c r="I1840" i="1"/>
  <c r="O1839" i="1"/>
  <c r="J1839" i="1"/>
  <c r="I1839" i="1"/>
  <c r="O1838" i="1"/>
  <c r="J1838" i="1"/>
  <c r="I1838" i="1"/>
  <c r="O1837" i="1"/>
  <c r="J1837" i="1"/>
  <c r="I1837" i="1"/>
  <c r="O1836" i="1"/>
  <c r="J1836" i="1"/>
  <c r="I1836" i="1"/>
  <c r="O1835" i="1"/>
  <c r="J1835" i="1"/>
  <c r="I1835" i="1"/>
  <c r="O1834" i="1"/>
  <c r="J1834" i="1"/>
  <c r="I1834" i="1"/>
  <c r="O1833" i="1"/>
  <c r="J1833" i="1"/>
  <c r="I1833" i="1"/>
  <c r="O1832" i="1"/>
  <c r="J1832" i="1"/>
  <c r="I1832" i="1"/>
  <c r="O1831" i="1"/>
  <c r="J1831" i="1"/>
  <c r="I1831" i="1"/>
  <c r="O1830" i="1"/>
  <c r="J1830" i="1"/>
  <c r="I1830" i="1"/>
  <c r="O1829" i="1"/>
  <c r="J1829" i="1"/>
  <c r="I1829" i="1"/>
  <c r="O1828" i="1"/>
  <c r="J1828" i="1"/>
  <c r="I1828" i="1"/>
  <c r="O1827" i="1"/>
  <c r="J1827" i="1"/>
  <c r="I1827" i="1"/>
  <c r="O1826" i="1"/>
  <c r="J1826" i="1"/>
  <c r="I1826" i="1"/>
  <c r="O1825" i="1"/>
  <c r="J1825" i="1"/>
  <c r="I1825" i="1"/>
  <c r="O1824" i="1"/>
  <c r="J1824" i="1"/>
  <c r="I1824" i="1"/>
  <c r="O1823" i="1"/>
  <c r="J1823" i="1"/>
  <c r="I1823" i="1"/>
  <c r="O1822" i="1"/>
  <c r="J1822" i="1"/>
  <c r="I1822" i="1"/>
  <c r="O1821" i="1"/>
  <c r="J1821" i="1"/>
  <c r="I1821" i="1"/>
  <c r="O1820" i="1"/>
  <c r="J1820" i="1"/>
  <c r="I1820" i="1"/>
  <c r="O1819" i="1"/>
  <c r="J1819" i="1"/>
  <c r="I1819" i="1"/>
  <c r="O1818" i="1"/>
  <c r="J1818" i="1"/>
  <c r="I1818" i="1"/>
  <c r="O1817" i="1"/>
  <c r="J1817" i="1"/>
  <c r="I1817" i="1"/>
  <c r="O1816" i="1"/>
  <c r="J1816" i="1"/>
  <c r="I1816" i="1"/>
  <c r="O1815" i="1"/>
  <c r="J1815" i="1"/>
  <c r="I1815" i="1"/>
  <c r="O1814" i="1"/>
  <c r="J1814" i="1"/>
  <c r="I1814" i="1"/>
  <c r="O1813" i="1"/>
  <c r="J1813" i="1"/>
  <c r="I1813" i="1"/>
  <c r="O1812" i="1"/>
  <c r="J1812" i="1"/>
  <c r="I1812" i="1"/>
  <c r="O1811" i="1"/>
  <c r="J1811" i="1"/>
  <c r="I1811" i="1"/>
  <c r="O1810" i="1"/>
  <c r="J1810" i="1"/>
  <c r="I1810" i="1"/>
  <c r="O1809" i="1"/>
  <c r="J1809" i="1"/>
  <c r="I1809" i="1"/>
  <c r="O1808" i="1"/>
  <c r="J1808" i="1"/>
  <c r="I1808" i="1"/>
  <c r="O1807" i="1"/>
  <c r="J1807" i="1"/>
  <c r="I1807" i="1"/>
  <c r="O1806" i="1"/>
  <c r="J1806" i="1"/>
  <c r="I1806" i="1"/>
  <c r="O1805" i="1"/>
  <c r="J1805" i="1"/>
  <c r="I1805" i="1"/>
  <c r="O1804" i="1"/>
  <c r="J1804" i="1"/>
  <c r="I1804" i="1"/>
  <c r="O1803" i="1"/>
  <c r="J1803" i="1"/>
  <c r="I1803" i="1"/>
  <c r="O1802" i="1"/>
  <c r="J1802" i="1"/>
  <c r="I1802" i="1"/>
  <c r="O1801" i="1"/>
  <c r="J1801" i="1"/>
  <c r="I1801" i="1"/>
  <c r="O1800" i="1"/>
  <c r="J1800" i="1"/>
  <c r="I1800" i="1"/>
  <c r="O1799" i="1"/>
  <c r="J1799" i="1"/>
  <c r="I1799" i="1"/>
  <c r="O1798" i="1"/>
  <c r="J1798" i="1"/>
  <c r="I1798" i="1"/>
  <c r="O1797" i="1"/>
  <c r="J1797" i="1"/>
  <c r="I1797" i="1"/>
  <c r="O1796" i="1"/>
  <c r="J1796" i="1"/>
  <c r="I1796" i="1"/>
  <c r="O1795" i="1"/>
  <c r="J1795" i="1"/>
  <c r="I1795" i="1"/>
  <c r="O1794" i="1"/>
  <c r="J1794" i="1"/>
  <c r="I1794" i="1"/>
  <c r="O1793" i="1"/>
  <c r="J1793" i="1"/>
  <c r="I1793" i="1"/>
  <c r="O1792" i="1"/>
  <c r="J1792" i="1"/>
  <c r="I1792" i="1"/>
  <c r="O1791" i="1"/>
  <c r="J1791" i="1"/>
  <c r="I1791" i="1"/>
  <c r="O1790" i="1"/>
  <c r="J1790" i="1"/>
  <c r="I1790" i="1"/>
  <c r="O1789" i="1"/>
  <c r="J1789" i="1"/>
  <c r="I1789" i="1"/>
  <c r="O1788" i="1"/>
  <c r="J1788" i="1"/>
  <c r="I1788" i="1"/>
  <c r="O1787" i="1"/>
  <c r="J1787" i="1"/>
  <c r="I1787" i="1"/>
  <c r="O1786" i="1"/>
  <c r="J1786" i="1"/>
  <c r="I1786" i="1"/>
  <c r="O1785" i="1"/>
  <c r="J1785" i="1"/>
  <c r="I1785" i="1"/>
  <c r="O1784" i="1"/>
  <c r="J1784" i="1"/>
  <c r="I1784" i="1"/>
  <c r="O1783" i="1"/>
  <c r="J1783" i="1"/>
  <c r="I1783" i="1"/>
  <c r="O1782" i="1"/>
  <c r="J1782" i="1"/>
  <c r="I1782" i="1"/>
  <c r="O1781" i="1"/>
  <c r="J1781" i="1"/>
  <c r="I1781" i="1"/>
  <c r="O1780" i="1"/>
  <c r="J1780" i="1"/>
  <c r="I1780" i="1"/>
  <c r="O1779" i="1"/>
  <c r="J1779" i="1"/>
  <c r="I1779" i="1"/>
  <c r="O1778" i="1"/>
  <c r="J1778" i="1"/>
  <c r="I1778" i="1"/>
  <c r="O1777" i="1"/>
  <c r="J1777" i="1"/>
  <c r="I1777" i="1"/>
  <c r="O1776" i="1"/>
  <c r="J1776" i="1"/>
  <c r="I1776" i="1"/>
  <c r="O1775" i="1"/>
  <c r="J1775" i="1"/>
  <c r="I1775" i="1"/>
  <c r="O1774" i="1"/>
  <c r="J1774" i="1"/>
  <c r="I1774" i="1"/>
  <c r="O1773" i="1"/>
  <c r="J1773" i="1"/>
  <c r="I1773" i="1"/>
  <c r="O1772" i="1"/>
  <c r="J1772" i="1"/>
  <c r="I1772" i="1"/>
  <c r="O1771" i="1"/>
  <c r="J1771" i="1"/>
  <c r="I1771" i="1"/>
  <c r="O1770" i="1"/>
  <c r="J1770" i="1"/>
  <c r="I1770" i="1"/>
  <c r="O1769" i="1"/>
  <c r="J1769" i="1"/>
  <c r="I1769" i="1"/>
  <c r="O1768" i="1"/>
  <c r="J1768" i="1"/>
  <c r="I1768" i="1"/>
  <c r="O1767" i="1"/>
  <c r="J1767" i="1"/>
  <c r="I1767" i="1"/>
  <c r="O1766" i="1"/>
  <c r="J1766" i="1"/>
  <c r="I1766" i="1"/>
  <c r="O1765" i="1"/>
  <c r="J1765" i="1"/>
  <c r="I1765" i="1"/>
  <c r="O1764" i="1"/>
  <c r="J1764" i="1"/>
  <c r="I1764" i="1"/>
  <c r="O1763" i="1"/>
  <c r="J1763" i="1"/>
  <c r="I1763" i="1"/>
  <c r="O1762" i="1"/>
  <c r="J1762" i="1"/>
  <c r="I1762" i="1"/>
  <c r="O1761" i="1"/>
  <c r="J1761" i="1"/>
  <c r="I1761" i="1"/>
  <c r="O1760" i="1"/>
  <c r="J1760" i="1"/>
  <c r="I1760" i="1"/>
  <c r="O1759" i="1"/>
  <c r="J1759" i="1"/>
  <c r="I1759" i="1"/>
  <c r="O1758" i="1"/>
  <c r="J1758" i="1"/>
  <c r="I1758" i="1"/>
  <c r="O1757" i="1"/>
  <c r="J1757" i="1"/>
  <c r="I1757" i="1"/>
  <c r="O1756" i="1"/>
  <c r="J1756" i="1"/>
  <c r="I1756" i="1"/>
  <c r="O1755" i="1"/>
  <c r="J1755" i="1"/>
  <c r="I1755" i="1"/>
  <c r="O1754" i="1"/>
  <c r="J1754" i="1"/>
  <c r="I1754" i="1"/>
  <c r="O1753" i="1"/>
  <c r="J1753" i="1"/>
  <c r="I1753" i="1"/>
  <c r="O1752" i="1"/>
  <c r="J1752" i="1"/>
  <c r="I1752" i="1"/>
  <c r="O1751" i="1"/>
  <c r="J1751" i="1"/>
  <c r="I1751" i="1"/>
  <c r="O1750" i="1"/>
  <c r="J1750" i="1"/>
  <c r="I1750" i="1"/>
  <c r="O1749" i="1"/>
  <c r="J1749" i="1"/>
  <c r="I1749" i="1"/>
  <c r="O1748" i="1"/>
  <c r="J1748" i="1"/>
  <c r="I1748" i="1"/>
  <c r="O1747" i="1"/>
  <c r="J1747" i="1"/>
  <c r="I1747" i="1"/>
  <c r="O1746" i="1"/>
  <c r="J1746" i="1"/>
  <c r="I1746" i="1"/>
  <c r="O1745" i="1"/>
  <c r="J1745" i="1"/>
  <c r="I1745" i="1"/>
  <c r="O1744" i="1"/>
  <c r="J1744" i="1"/>
  <c r="I1744" i="1"/>
  <c r="O1743" i="1"/>
  <c r="J1743" i="1"/>
  <c r="I1743" i="1"/>
  <c r="O1742" i="1"/>
  <c r="J1742" i="1"/>
  <c r="I1742" i="1"/>
  <c r="O1741" i="1"/>
  <c r="J1741" i="1"/>
  <c r="I1741" i="1"/>
  <c r="O1740" i="1"/>
  <c r="J1740" i="1"/>
  <c r="I1740" i="1"/>
  <c r="O1739" i="1"/>
  <c r="J1739" i="1"/>
  <c r="I1739" i="1"/>
  <c r="O1738" i="1"/>
  <c r="J1738" i="1"/>
  <c r="I1738" i="1"/>
  <c r="O1737" i="1"/>
  <c r="J1737" i="1"/>
  <c r="I1737" i="1"/>
  <c r="O1736" i="1"/>
  <c r="J1736" i="1"/>
  <c r="I1736" i="1"/>
  <c r="O1735" i="1"/>
  <c r="J1735" i="1"/>
  <c r="I1735" i="1"/>
  <c r="O1734" i="1"/>
  <c r="J1734" i="1"/>
  <c r="I1734" i="1"/>
  <c r="O1733" i="1"/>
  <c r="J1733" i="1"/>
  <c r="I1733" i="1"/>
  <c r="O1732" i="1"/>
  <c r="J1732" i="1"/>
  <c r="I1732" i="1"/>
  <c r="O1731" i="1"/>
  <c r="J1731" i="1"/>
  <c r="I1731" i="1"/>
  <c r="O1730" i="1"/>
  <c r="J1730" i="1"/>
  <c r="I1730" i="1"/>
  <c r="O1729" i="1"/>
  <c r="J1729" i="1"/>
  <c r="I1729" i="1"/>
  <c r="O1728" i="1"/>
  <c r="J1728" i="1"/>
  <c r="I1728" i="1"/>
  <c r="O1727" i="1"/>
  <c r="J1727" i="1"/>
  <c r="I1727" i="1"/>
  <c r="O1726" i="1"/>
  <c r="J1726" i="1"/>
  <c r="I1726" i="1"/>
  <c r="O1725" i="1"/>
  <c r="J1725" i="1"/>
  <c r="I1725" i="1"/>
  <c r="O1724" i="1"/>
  <c r="J1724" i="1"/>
  <c r="I1724" i="1"/>
  <c r="O1723" i="1"/>
  <c r="J1723" i="1"/>
  <c r="I1723" i="1"/>
  <c r="O1722" i="1"/>
  <c r="J1722" i="1"/>
  <c r="I1722" i="1"/>
  <c r="O1721" i="1"/>
  <c r="J1721" i="1"/>
  <c r="I1721" i="1"/>
  <c r="O1720" i="1"/>
  <c r="J1720" i="1"/>
  <c r="I1720" i="1"/>
  <c r="O1719" i="1"/>
  <c r="J1719" i="1"/>
  <c r="I1719" i="1"/>
  <c r="O1718" i="1"/>
  <c r="J1718" i="1"/>
  <c r="I1718" i="1"/>
  <c r="O1717" i="1"/>
  <c r="J1717" i="1"/>
  <c r="I1717" i="1"/>
  <c r="O1716" i="1"/>
  <c r="J1716" i="1"/>
  <c r="I1716" i="1"/>
  <c r="O1715" i="1"/>
  <c r="J1715" i="1"/>
  <c r="I1715" i="1"/>
  <c r="O1714" i="1"/>
  <c r="J1714" i="1"/>
  <c r="I1714" i="1"/>
  <c r="O1713" i="1"/>
  <c r="J1713" i="1"/>
  <c r="I1713" i="1"/>
  <c r="O1712" i="1"/>
  <c r="J1712" i="1"/>
  <c r="I1712" i="1"/>
  <c r="O1711" i="1"/>
  <c r="J1711" i="1"/>
  <c r="I1711" i="1"/>
  <c r="O1710" i="1"/>
  <c r="J1710" i="1"/>
  <c r="I1710" i="1"/>
  <c r="O1709" i="1"/>
  <c r="J1709" i="1"/>
  <c r="I1709" i="1"/>
  <c r="O1708" i="1"/>
  <c r="J1708" i="1"/>
  <c r="I1708" i="1"/>
  <c r="O1707" i="1"/>
  <c r="J1707" i="1"/>
  <c r="I1707" i="1"/>
  <c r="O1706" i="1"/>
  <c r="J1706" i="1"/>
  <c r="I1706" i="1"/>
  <c r="O1705" i="1"/>
  <c r="J1705" i="1"/>
  <c r="I1705" i="1"/>
  <c r="O1704" i="1"/>
  <c r="J1704" i="1"/>
  <c r="I1704" i="1"/>
  <c r="O1703" i="1"/>
  <c r="J1703" i="1"/>
  <c r="I1703" i="1"/>
  <c r="O1702" i="1"/>
  <c r="J1702" i="1"/>
  <c r="I1702" i="1"/>
  <c r="O1701" i="1"/>
  <c r="J1701" i="1"/>
  <c r="I1701" i="1"/>
  <c r="O1700" i="1"/>
  <c r="J1700" i="1"/>
  <c r="I1700" i="1"/>
  <c r="O1699" i="1"/>
  <c r="J1699" i="1"/>
  <c r="I1699" i="1"/>
  <c r="O1698" i="1"/>
  <c r="J1698" i="1"/>
  <c r="I1698" i="1"/>
  <c r="O1697" i="1"/>
  <c r="J1697" i="1"/>
  <c r="I1697" i="1"/>
  <c r="O1696" i="1"/>
  <c r="J1696" i="1"/>
  <c r="I1696" i="1"/>
  <c r="O1695" i="1"/>
  <c r="J1695" i="1"/>
  <c r="I1695" i="1"/>
  <c r="O1694" i="1"/>
  <c r="J1694" i="1"/>
  <c r="I1694" i="1"/>
  <c r="O1693" i="1"/>
  <c r="J1693" i="1"/>
  <c r="I1693" i="1"/>
  <c r="O1692" i="1"/>
  <c r="J1692" i="1"/>
  <c r="I1692" i="1"/>
  <c r="O1691" i="1"/>
  <c r="J1691" i="1"/>
  <c r="I1691" i="1"/>
  <c r="O1690" i="1"/>
  <c r="J1690" i="1"/>
  <c r="I1690" i="1"/>
  <c r="O1689" i="1"/>
  <c r="J1689" i="1"/>
  <c r="I1689" i="1"/>
  <c r="O1688" i="1"/>
  <c r="J1688" i="1"/>
  <c r="I1688" i="1"/>
  <c r="O1687" i="1"/>
  <c r="J1687" i="1"/>
  <c r="I1687" i="1"/>
  <c r="O1686" i="1"/>
  <c r="J1686" i="1"/>
  <c r="I1686" i="1"/>
  <c r="O1685" i="1"/>
  <c r="J1685" i="1"/>
  <c r="I1685" i="1"/>
  <c r="O1684" i="1"/>
  <c r="J1684" i="1"/>
  <c r="I1684" i="1"/>
  <c r="O1683" i="1"/>
  <c r="J1683" i="1"/>
  <c r="I1683" i="1"/>
  <c r="O1682" i="1"/>
  <c r="J1682" i="1"/>
  <c r="I1682" i="1"/>
  <c r="O1681" i="1"/>
  <c r="J1681" i="1"/>
  <c r="I1681" i="1"/>
  <c r="O1680" i="1"/>
  <c r="J1680" i="1"/>
  <c r="I1680" i="1"/>
  <c r="O1679" i="1"/>
  <c r="J1679" i="1"/>
  <c r="I1679" i="1"/>
  <c r="O1678" i="1"/>
  <c r="J1678" i="1"/>
  <c r="I1678" i="1"/>
  <c r="O1677" i="1"/>
  <c r="J1677" i="1"/>
  <c r="I1677" i="1"/>
  <c r="O1676" i="1"/>
  <c r="J1676" i="1"/>
  <c r="I1676" i="1"/>
  <c r="O1675" i="1"/>
  <c r="J1675" i="1"/>
  <c r="I1675" i="1"/>
  <c r="O1674" i="1"/>
  <c r="J1674" i="1"/>
  <c r="I1674" i="1"/>
  <c r="O1673" i="1"/>
  <c r="J1673" i="1"/>
  <c r="I1673" i="1"/>
  <c r="O1672" i="1"/>
  <c r="J1672" i="1"/>
  <c r="I1672" i="1"/>
  <c r="O1671" i="1"/>
  <c r="J1671" i="1"/>
  <c r="I1671" i="1"/>
  <c r="O1670" i="1"/>
  <c r="J1670" i="1"/>
  <c r="I1670" i="1"/>
  <c r="O1669" i="1"/>
  <c r="J1669" i="1"/>
  <c r="I1669" i="1"/>
  <c r="O1668" i="1"/>
  <c r="J1668" i="1"/>
  <c r="I1668" i="1"/>
  <c r="O1667" i="1"/>
  <c r="J1667" i="1"/>
  <c r="I1667" i="1"/>
  <c r="O1666" i="1"/>
  <c r="J1666" i="1"/>
  <c r="I1666" i="1"/>
  <c r="O1665" i="1"/>
  <c r="J1665" i="1"/>
  <c r="I1665" i="1"/>
  <c r="O1664" i="1"/>
  <c r="J1664" i="1"/>
  <c r="I1664" i="1"/>
  <c r="O1663" i="1"/>
  <c r="J1663" i="1"/>
  <c r="I1663" i="1"/>
  <c r="O1662" i="1"/>
  <c r="J1662" i="1"/>
  <c r="I1662" i="1"/>
  <c r="O1661" i="1"/>
  <c r="J1661" i="1"/>
  <c r="I1661" i="1"/>
  <c r="O1660" i="1"/>
  <c r="J1660" i="1"/>
  <c r="I1660" i="1"/>
  <c r="O1659" i="1"/>
  <c r="J1659" i="1"/>
  <c r="I1659" i="1"/>
  <c r="O1658" i="1"/>
  <c r="J1658" i="1"/>
  <c r="I1658" i="1"/>
  <c r="O1657" i="1"/>
  <c r="J1657" i="1"/>
  <c r="I1657" i="1"/>
  <c r="O1656" i="1"/>
  <c r="J1656" i="1"/>
  <c r="I1656" i="1"/>
  <c r="O1655" i="1"/>
  <c r="J1655" i="1"/>
  <c r="I1655" i="1"/>
  <c r="O1654" i="1"/>
  <c r="J1654" i="1"/>
  <c r="I1654" i="1"/>
  <c r="O1653" i="1"/>
  <c r="J1653" i="1"/>
  <c r="I1653" i="1"/>
  <c r="O1652" i="1"/>
  <c r="J1652" i="1"/>
  <c r="I1652" i="1"/>
  <c r="O1651" i="1"/>
  <c r="J1651" i="1"/>
  <c r="I1651" i="1"/>
  <c r="O1650" i="1"/>
  <c r="J1650" i="1"/>
  <c r="I1650" i="1"/>
  <c r="O1649" i="1"/>
  <c r="J1649" i="1"/>
  <c r="I1649" i="1"/>
  <c r="O1648" i="1"/>
  <c r="J1648" i="1"/>
  <c r="I1648" i="1"/>
  <c r="O1647" i="1"/>
  <c r="J1647" i="1"/>
  <c r="I1647" i="1"/>
  <c r="O1646" i="1"/>
  <c r="J1646" i="1"/>
  <c r="I1646" i="1"/>
  <c r="O1645" i="1"/>
  <c r="J1645" i="1"/>
  <c r="I1645" i="1"/>
  <c r="O1644" i="1"/>
  <c r="J1644" i="1"/>
  <c r="I1644" i="1"/>
  <c r="O1643" i="1"/>
  <c r="J1643" i="1"/>
  <c r="I1643" i="1"/>
  <c r="O1642" i="1"/>
  <c r="J1642" i="1"/>
  <c r="I1642" i="1"/>
  <c r="O1641" i="1"/>
  <c r="J1641" i="1"/>
  <c r="I1641" i="1"/>
  <c r="O1640" i="1"/>
  <c r="J1640" i="1"/>
  <c r="I1640" i="1"/>
  <c r="O1639" i="1"/>
  <c r="J1639" i="1"/>
  <c r="I1639" i="1"/>
  <c r="O1638" i="1"/>
  <c r="J1638" i="1"/>
  <c r="I1638" i="1"/>
  <c r="O1637" i="1"/>
  <c r="J1637" i="1"/>
  <c r="I1637" i="1"/>
  <c r="O1636" i="1"/>
  <c r="J1636" i="1"/>
  <c r="I1636" i="1"/>
  <c r="O1635" i="1"/>
  <c r="J1635" i="1"/>
  <c r="I1635" i="1"/>
  <c r="O1634" i="1"/>
  <c r="J1634" i="1"/>
  <c r="I1634" i="1"/>
  <c r="O1633" i="1"/>
  <c r="J1633" i="1"/>
  <c r="I1633" i="1"/>
  <c r="O1632" i="1"/>
  <c r="J1632" i="1"/>
  <c r="I1632" i="1"/>
  <c r="O1631" i="1"/>
  <c r="J1631" i="1"/>
  <c r="I1631" i="1"/>
  <c r="O1630" i="1"/>
  <c r="J1630" i="1"/>
  <c r="I1630" i="1"/>
  <c r="O1629" i="1"/>
  <c r="J1629" i="1"/>
  <c r="I1629" i="1"/>
  <c r="O1628" i="1"/>
  <c r="J1628" i="1"/>
  <c r="I1628" i="1"/>
  <c r="O1627" i="1"/>
  <c r="J1627" i="1"/>
  <c r="I1627" i="1"/>
  <c r="O1626" i="1"/>
  <c r="J1626" i="1"/>
  <c r="I1626" i="1"/>
  <c r="O1625" i="1"/>
  <c r="J1625" i="1"/>
  <c r="I1625" i="1"/>
  <c r="O1624" i="1"/>
  <c r="J1624" i="1"/>
  <c r="I1624" i="1"/>
  <c r="O1623" i="1"/>
  <c r="J1623" i="1"/>
  <c r="I1623" i="1"/>
  <c r="O1622" i="1"/>
  <c r="J1622" i="1"/>
  <c r="I1622" i="1"/>
  <c r="O1621" i="1"/>
  <c r="J1621" i="1"/>
  <c r="I1621" i="1"/>
  <c r="O1620" i="1"/>
  <c r="J1620" i="1"/>
  <c r="I1620" i="1"/>
  <c r="O1619" i="1"/>
  <c r="J1619" i="1"/>
  <c r="I1619" i="1"/>
  <c r="O1618" i="1"/>
  <c r="J1618" i="1"/>
  <c r="I1618" i="1"/>
  <c r="O1617" i="1"/>
  <c r="J1617" i="1"/>
  <c r="I1617" i="1"/>
  <c r="O1616" i="1"/>
  <c r="J1616" i="1"/>
  <c r="I1616" i="1"/>
  <c r="O1615" i="1"/>
  <c r="J1615" i="1"/>
  <c r="I1615" i="1"/>
  <c r="O1614" i="1"/>
  <c r="J1614" i="1"/>
  <c r="I1614" i="1"/>
  <c r="O1613" i="1"/>
  <c r="J1613" i="1"/>
  <c r="I1613" i="1"/>
  <c r="O1612" i="1"/>
  <c r="J1612" i="1"/>
  <c r="I1612" i="1"/>
  <c r="O1611" i="1"/>
  <c r="J1611" i="1"/>
  <c r="I1611" i="1"/>
  <c r="O1610" i="1"/>
  <c r="J1610" i="1"/>
  <c r="I1610" i="1"/>
  <c r="O1609" i="1"/>
  <c r="J1609" i="1"/>
  <c r="I1609" i="1"/>
  <c r="O1608" i="1"/>
  <c r="J1608" i="1"/>
  <c r="I1608" i="1"/>
  <c r="O1607" i="1"/>
  <c r="J1607" i="1"/>
  <c r="I1607" i="1"/>
  <c r="O1606" i="1"/>
  <c r="J1606" i="1"/>
  <c r="I1606" i="1"/>
  <c r="O1605" i="1"/>
  <c r="J1605" i="1"/>
  <c r="I1605" i="1"/>
  <c r="O1604" i="1"/>
  <c r="J1604" i="1"/>
  <c r="I1604" i="1"/>
  <c r="O1603" i="1"/>
  <c r="J1603" i="1"/>
  <c r="I1603" i="1"/>
  <c r="O1602" i="1"/>
  <c r="J1602" i="1"/>
  <c r="I1602" i="1"/>
  <c r="O1601" i="1"/>
  <c r="J1601" i="1"/>
  <c r="I1601" i="1"/>
  <c r="O1600" i="1"/>
  <c r="J1600" i="1"/>
  <c r="I1600" i="1"/>
  <c r="O1599" i="1"/>
  <c r="J1599" i="1"/>
  <c r="I1599" i="1"/>
  <c r="O1598" i="1"/>
  <c r="J1598" i="1"/>
  <c r="I1598" i="1"/>
  <c r="O1597" i="1"/>
  <c r="J1597" i="1"/>
  <c r="I1597" i="1"/>
  <c r="O1596" i="1"/>
  <c r="J1596" i="1"/>
  <c r="I1596" i="1"/>
  <c r="O1595" i="1"/>
  <c r="J1595" i="1"/>
  <c r="I1595" i="1"/>
  <c r="O1594" i="1"/>
  <c r="J1594" i="1"/>
  <c r="I1594" i="1"/>
  <c r="O1593" i="1"/>
  <c r="J1593" i="1"/>
  <c r="I1593" i="1"/>
  <c r="O1592" i="1"/>
  <c r="J1592" i="1"/>
  <c r="I1592" i="1"/>
  <c r="O1591" i="1"/>
  <c r="J1591" i="1"/>
  <c r="I1591" i="1"/>
  <c r="O1590" i="1"/>
  <c r="J1590" i="1"/>
  <c r="I1590" i="1"/>
  <c r="O1589" i="1"/>
  <c r="J1589" i="1"/>
  <c r="I1589" i="1"/>
  <c r="O1588" i="1"/>
  <c r="J1588" i="1"/>
  <c r="I1588" i="1"/>
  <c r="O1587" i="1"/>
  <c r="J1587" i="1"/>
  <c r="I1587" i="1"/>
  <c r="O1586" i="1"/>
  <c r="J1586" i="1"/>
  <c r="I1586" i="1"/>
  <c r="O1585" i="1"/>
  <c r="J1585" i="1"/>
  <c r="I1585" i="1"/>
  <c r="O1584" i="1"/>
  <c r="J1584" i="1"/>
  <c r="I1584" i="1"/>
  <c r="O1583" i="1"/>
  <c r="J1583" i="1"/>
  <c r="I1583" i="1"/>
  <c r="O1582" i="1"/>
  <c r="J1582" i="1"/>
  <c r="I1582" i="1"/>
  <c r="O1581" i="1"/>
  <c r="J1581" i="1"/>
  <c r="I1581" i="1"/>
  <c r="O1580" i="1"/>
  <c r="J1580" i="1"/>
  <c r="I1580" i="1"/>
  <c r="O1579" i="1"/>
  <c r="J1579" i="1"/>
  <c r="I1579" i="1"/>
  <c r="O1578" i="1"/>
  <c r="J1578" i="1"/>
  <c r="I1578" i="1"/>
  <c r="O1577" i="1"/>
  <c r="J1577" i="1"/>
  <c r="I1577" i="1"/>
  <c r="O1576" i="1"/>
  <c r="J1576" i="1"/>
  <c r="I1576" i="1"/>
  <c r="O1575" i="1"/>
  <c r="J1575" i="1"/>
  <c r="I1575" i="1"/>
  <c r="O1574" i="1"/>
  <c r="J1574" i="1"/>
  <c r="I1574" i="1"/>
  <c r="O1573" i="1"/>
  <c r="J1573" i="1"/>
  <c r="I1573" i="1"/>
  <c r="O1572" i="1"/>
  <c r="J1572" i="1"/>
  <c r="I1572" i="1"/>
  <c r="O1571" i="1"/>
  <c r="J1571" i="1"/>
  <c r="I1571" i="1"/>
  <c r="O1570" i="1"/>
  <c r="J1570" i="1"/>
  <c r="I1570" i="1"/>
  <c r="O1569" i="1"/>
  <c r="J1569" i="1"/>
  <c r="I1569" i="1"/>
  <c r="O1568" i="1"/>
  <c r="J1568" i="1"/>
  <c r="I1568" i="1"/>
  <c r="O1567" i="1"/>
  <c r="J1567" i="1"/>
  <c r="I1567" i="1"/>
  <c r="O1566" i="1"/>
  <c r="J1566" i="1"/>
  <c r="I1566" i="1"/>
  <c r="O1565" i="1"/>
  <c r="J1565" i="1"/>
  <c r="I1565" i="1"/>
  <c r="O1564" i="1"/>
  <c r="J1564" i="1"/>
  <c r="I1564" i="1"/>
  <c r="O1563" i="1"/>
  <c r="J1563" i="1"/>
  <c r="I1563" i="1"/>
  <c r="O1562" i="1"/>
  <c r="J1562" i="1"/>
  <c r="I1562" i="1"/>
  <c r="O1561" i="1"/>
  <c r="J1561" i="1"/>
  <c r="I1561" i="1"/>
  <c r="O1560" i="1"/>
  <c r="J1560" i="1"/>
  <c r="I1560" i="1"/>
  <c r="O1559" i="1"/>
  <c r="J1559" i="1"/>
  <c r="I1559" i="1"/>
  <c r="O1558" i="1"/>
  <c r="J1558" i="1"/>
  <c r="I1558" i="1"/>
  <c r="O1557" i="1"/>
  <c r="J1557" i="1"/>
  <c r="I1557" i="1"/>
  <c r="O1556" i="1"/>
  <c r="J1556" i="1"/>
  <c r="I1556" i="1"/>
  <c r="O1555" i="1"/>
  <c r="J1555" i="1"/>
  <c r="I1555" i="1"/>
  <c r="O1554" i="1"/>
  <c r="J1554" i="1"/>
  <c r="I1554" i="1"/>
  <c r="O1553" i="1"/>
  <c r="J1553" i="1"/>
  <c r="I1553" i="1"/>
  <c r="O1552" i="1"/>
  <c r="J1552" i="1"/>
  <c r="I1552" i="1"/>
  <c r="O1551" i="1"/>
  <c r="J1551" i="1"/>
  <c r="I1551" i="1"/>
  <c r="O1550" i="1"/>
  <c r="J1550" i="1"/>
  <c r="I1550" i="1"/>
  <c r="O1549" i="1"/>
  <c r="J1549" i="1"/>
  <c r="I1549" i="1"/>
  <c r="O1548" i="1"/>
  <c r="J1548" i="1"/>
  <c r="I1548" i="1"/>
  <c r="O1547" i="1"/>
  <c r="J1547" i="1"/>
  <c r="I1547" i="1"/>
  <c r="O1546" i="1"/>
  <c r="J1546" i="1"/>
  <c r="I1546" i="1"/>
  <c r="O1545" i="1"/>
  <c r="J1545" i="1"/>
  <c r="I1545" i="1"/>
  <c r="O1544" i="1"/>
  <c r="J1544" i="1"/>
  <c r="I1544" i="1"/>
  <c r="O1543" i="1"/>
  <c r="J1543" i="1"/>
  <c r="I1543" i="1"/>
  <c r="O1542" i="1"/>
  <c r="J1542" i="1"/>
  <c r="I1542" i="1"/>
  <c r="O1541" i="1"/>
  <c r="J1541" i="1"/>
  <c r="I1541" i="1"/>
  <c r="O1540" i="1"/>
  <c r="J1540" i="1"/>
  <c r="I1540" i="1"/>
  <c r="O1539" i="1"/>
  <c r="J1539" i="1"/>
  <c r="I1539" i="1"/>
  <c r="O1538" i="1"/>
  <c r="J1538" i="1"/>
  <c r="I1538" i="1"/>
  <c r="O1537" i="1"/>
  <c r="J1537" i="1"/>
  <c r="I1537" i="1"/>
  <c r="O1536" i="1"/>
  <c r="J1536" i="1"/>
  <c r="I1536" i="1"/>
  <c r="O1535" i="1"/>
  <c r="J1535" i="1"/>
  <c r="I1535" i="1"/>
  <c r="O1534" i="1"/>
  <c r="J1534" i="1"/>
  <c r="I1534" i="1"/>
  <c r="O1533" i="1"/>
  <c r="J1533" i="1"/>
  <c r="I1533" i="1"/>
  <c r="O1532" i="1"/>
  <c r="J1532" i="1"/>
  <c r="I1532" i="1"/>
  <c r="O1531" i="1"/>
  <c r="J1531" i="1"/>
  <c r="I1531" i="1"/>
  <c r="O1530" i="1"/>
  <c r="J1530" i="1"/>
  <c r="I1530" i="1"/>
  <c r="O1529" i="1"/>
  <c r="J1529" i="1"/>
  <c r="I1529" i="1"/>
  <c r="O1528" i="1"/>
  <c r="J1528" i="1"/>
  <c r="I1528" i="1"/>
  <c r="O1527" i="1"/>
  <c r="J1527" i="1"/>
  <c r="I1527" i="1"/>
  <c r="O1526" i="1"/>
  <c r="J1526" i="1"/>
  <c r="I1526" i="1"/>
  <c r="O1525" i="1"/>
  <c r="J1525" i="1"/>
  <c r="I1525" i="1"/>
  <c r="O1524" i="1"/>
  <c r="J1524" i="1"/>
  <c r="I1524" i="1"/>
  <c r="O1523" i="1"/>
  <c r="J1523" i="1"/>
  <c r="I1523" i="1"/>
  <c r="O1522" i="1"/>
  <c r="J1522" i="1"/>
  <c r="I1522" i="1"/>
  <c r="O1521" i="1"/>
  <c r="J1521" i="1"/>
  <c r="I1521" i="1"/>
  <c r="O1520" i="1"/>
  <c r="J1520" i="1"/>
  <c r="I1520" i="1"/>
  <c r="O1519" i="1"/>
  <c r="J1519" i="1"/>
  <c r="I1519" i="1"/>
  <c r="O1518" i="1"/>
  <c r="J1518" i="1"/>
  <c r="I1518" i="1"/>
  <c r="O1517" i="1"/>
  <c r="J1517" i="1"/>
  <c r="I1517" i="1"/>
  <c r="O1516" i="1"/>
  <c r="J1516" i="1"/>
  <c r="I1516" i="1"/>
  <c r="O1515" i="1"/>
  <c r="J1515" i="1"/>
  <c r="I1515" i="1"/>
  <c r="O1514" i="1"/>
  <c r="J1514" i="1"/>
  <c r="I1514" i="1"/>
  <c r="O1513" i="1"/>
  <c r="J1513" i="1"/>
  <c r="I1513" i="1"/>
  <c r="O1512" i="1"/>
  <c r="J1512" i="1"/>
  <c r="I1512" i="1"/>
  <c r="O1511" i="1"/>
  <c r="J1511" i="1"/>
  <c r="I1511" i="1"/>
  <c r="O1510" i="1"/>
  <c r="J1510" i="1"/>
  <c r="I1510" i="1"/>
  <c r="O1509" i="1"/>
  <c r="J1509" i="1"/>
  <c r="I1509" i="1"/>
  <c r="O1508" i="1"/>
  <c r="J1508" i="1"/>
  <c r="I1508" i="1"/>
  <c r="O1507" i="1"/>
  <c r="J1507" i="1"/>
  <c r="I1507" i="1"/>
  <c r="O1506" i="1"/>
  <c r="J1506" i="1"/>
  <c r="I1506" i="1"/>
  <c r="O1505" i="1"/>
  <c r="J1505" i="1"/>
  <c r="I1505" i="1"/>
  <c r="O1504" i="1"/>
  <c r="J1504" i="1"/>
  <c r="I1504" i="1"/>
  <c r="O1503" i="1"/>
  <c r="J1503" i="1"/>
  <c r="I1503" i="1"/>
  <c r="O1502" i="1"/>
  <c r="J1502" i="1"/>
  <c r="I1502" i="1"/>
  <c r="O1501" i="1"/>
  <c r="J1501" i="1"/>
  <c r="I1501" i="1"/>
  <c r="O1500" i="1"/>
  <c r="J1500" i="1"/>
  <c r="I1500" i="1"/>
  <c r="O1499" i="1"/>
  <c r="J1499" i="1"/>
  <c r="I1499" i="1"/>
  <c r="O1498" i="1"/>
  <c r="J1498" i="1"/>
  <c r="I1498" i="1"/>
  <c r="O1497" i="1"/>
  <c r="J1497" i="1"/>
  <c r="I1497" i="1"/>
  <c r="O1496" i="1"/>
  <c r="J1496" i="1"/>
  <c r="I1496" i="1"/>
  <c r="O1495" i="1"/>
  <c r="J1495" i="1"/>
  <c r="I1495" i="1"/>
  <c r="O1494" i="1"/>
  <c r="J1494" i="1"/>
  <c r="I1494" i="1"/>
  <c r="O1493" i="1"/>
  <c r="J1493" i="1"/>
  <c r="I1493" i="1"/>
  <c r="O1492" i="1"/>
  <c r="J1492" i="1"/>
  <c r="I1492" i="1"/>
  <c r="O1491" i="1"/>
  <c r="J1491" i="1"/>
  <c r="I1491" i="1"/>
  <c r="O1490" i="1"/>
  <c r="J1490" i="1"/>
  <c r="I1490" i="1"/>
  <c r="O1489" i="1"/>
  <c r="J1489" i="1"/>
  <c r="I1489" i="1"/>
  <c r="O1488" i="1"/>
  <c r="J1488" i="1"/>
  <c r="I1488" i="1"/>
  <c r="O1487" i="1"/>
  <c r="J1487" i="1"/>
  <c r="I1487" i="1"/>
  <c r="O1486" i="1"/>
  <c r="J1486" i="1"/>
  <c r="I1486" i="1"/>
  <c r="O1485" i="1"/>
  <c r="J1485" i="1"/>
  <c r="I1485" i="1"/>
  <c r="O1484" i="1"/>
  <c r="J1484" i="1"/>
  <c r="I1484" i="1"/>
  <c r="O1483" i="1"/>
  <c r="J1483" i="1"/>
  <c r="I1483" i="1"/>
  <c r="O1482" i="1"/>
  <c r="J1482" i="1"/>
  <c r="I1482" i="1"/>
  <c r="O1481" i="1"/>
  <c r="J1481" i="1"/>
  <c r="I1481" i="1"/>
  <c r="O1480" i="1"/>
  <c r="J1480" i="1"/>
  <c r="I1480" i="1"/>
  <c r="O1479" i="1"/>
  <c r="J1479" i="1"/>
  <c r="I1479" i="1"/>
  <c r="O1478" i="1"/>
  <c r="J1478" i="1"/>
  <c r="I1478" i="1"/>
  <c r="O1477" i="1"/>
  <c r="J1477" i="1"/>
  <c r="I1477" i="1"/>
  <c r="O1476" i="1"/>
  <c r="J1476" i="1"/>
  <c r="I1476" i="1"/>
  <c r="O1475" i="1"/>
  <c r="J1475" i="1"/>
  <c r="I1475" i="1"/>
  <c r="O1474" i="1"/>
  <c r="J1474" i="1"/>
  <c r="I1474" i="1"/>
  <c r="O1473" i="1"/>
  <c r="J1473" i="1"/>
  <c r="I1473" i="1"/>
  <c r="O1472" i="1"/>
  <c r="J1472" i="1"/>
  <c r="I1472" i="1"/>
  <c r="O1471" i="1"/>
  <c r="J1471" i="1"/>
  <c r="I1471" i="1"/>
  <c r="O1470" i="1"/>
  <c r="J1470" i="1"/>
  <c r="I1470" i="1"/>
  <c r="O1469" i="1"/>
  <c r="J1469" i="1"/>
  <c r="I1469" i="1"/>
  <c r="O1468" i="1"/>
  <c r="J1468" i="1"/>
  <c r="I1468" i="1"/>
  <c r="O1467" i="1"/>
  <c r="J1467" i="1"/>
  <c r="I1467" i="1"/>
  <c r="O1466" i="1"/>
  <c r="J1466" i="1"/>
  <c r="I1466" i="1"/>
  <c r="O1465" i="1"/>
  <c r="J1465" i="1"/>
  <c r="I1465" i="1"/>
  <c r="O1464" i="1"/>
  <c r="J1464" i="1"/>
  <c r="I1464" i="1"/>
  <c r="O1463" i="1"/>
  <c r="J1463" i="1"/>
  <c r="I1463" i="1"/>
  <c r="O1462" i="1"/>
  <c r="J1462" i="1"/>
  <c r="I1462" i="1"/>
  <c r="O1461" i="1"/>
  <c r="J1461" i="1"/>
  <c r="I1461" i="1"/>
  <c r="O1460" i="1"/>
  <c r="J1460" i="1"/>
  <c r="I1460" i="1"/>
  <c r="O1459" i="1"/>
  <c r="J1459" i="1"/>
  <c r="I1459" i="1"/>
  <c r="O1458" i="1"/>
  <c r="J1458" i="1"/>
  <c r="I1458" i="1"/>
  <c r="O1457" i="1"/>
  <c r="J1457" i="1"/>
  <c r="I1457" i="1"/>
  <c r="O1456" i="1"/>
  <c r="J1456" i="1"/>
  <c r="I1456" i="1"/>
  <c r="O1455" i="1"/>
  <c r="J1455" i="1"/>
  <c r="I1455" i="1"/>
  <c r="O1454" i="1"/>
  <c r="J1454" i="1"/>
  <c r="I1454" i="1"/>
  <c r="O1453" i="1"/>
  <c r="J1453" i="1"/>
  <c r="I1453" i="1"/>
  <c r="O1452" i="1"/>
  <c r="J1452" i="1"/>
  <c r="I1452" i="1"/>
  <c r="O1451" i="1"/>
  <c r="J1451" i="1"/>
  <c r="I1451" i="1"/>
  <c r="O1450" i="1"/>
  <c r="J1450" i="1"/>
  <c r="I1450" i="1"/>
  <c r="O1449" i="1"/>
  <c r="J1449" i="1"/>
  <c r="I1449" i="1"/>
  <c r="O1448" i="1"/>
  <c r="J1448" i="1"/>
  <c r="I1448" i="1"/>
  <c r="O1447" i="1"/>
  <c r="J1447" i="1"/>
  <c r="I1447" i="1"/>
  <c r="O1446" i="1"/>
  <c r="J1446" i="1"/>
  <c r="I1446" i="1"/>
  <c r="O1445" i="1"/>
  <c r="J1445" i="1"/>
  <c r="I1445" i="1"/>
  <c r="O1444" i="1"/>
  <c r="J1444" i="1"/>
  <c r="I1444" i="1"/>
  <c r="O1443" i="1"/>
  <c r="J1443" i="1"/>
  <c r="I1443" i="1"/>
  <c r="O1442" i="1"/>
  <c r="J1442" i="1"/>
  <c r="I1442" i="1"/>
  <c r="O1441" i="1"/>
  <c r="J1441" i="1"/>
  <c r="I1441" i="1"/>
  <c r="O1440" i="1"/>
  <c r="J1440" i="1"/>
  <c r="I1440" i="1"/>
  <c r="O1439" i="1"/>
  <c r="J1439" i="1"/>
  <c r="I1439" i="1"/>
  <c r="O1438" i="1"/>
  <c r="J1438" i="1"/>
  <c r="I1438" i="1"/>
  <c r="O1437" i="1"/>
  <c r="J1437" i="1"/>
  <c r="I1437" i="1"/>
  <c r="O1436" i="1"/>
  <c r="J1436" i="1"/>
  <c r="I1436" i="1"/>
  <c r="O1435" i="1"/>
  <c r="J1435" i="1"/>
  <c r="I1435" i="1"/>
  <c r="O1434" i="1"/>
  <c r="J1434" i="1"/>
  <c r="I1434" i="1"/>
  <c r="O1433" i="1"/>
  <c r="J1433" i="1"/>
  <c r="I1433" i="1"/>
  <c r="O1432" i="1"/>
  <c r="J1432" i="1"/>
  <c r="I1432" i="1"/>
  <c r="O1431" i="1"/>
  <c r="J1431" i="1"/>
  <c r="I1431" i="1"/>
  <c r="O1430" i="1"/>
  <c r="J1430" i="1"/>
  <c r="I1430" i="1"/>
  <c r="O1429" i="1"/>
  <c r="J1429" i="1"/>
  <c r="I1429" i="1"/>
  <c r="O1428" i="1"/>
  <c r="J1428" i="1"/>
  <c r="I1428" i="1"/>
  <c r="O1427" i="1"/>
  <c r="J1427" i="1"/>
  <c r="I1427" i="1"/>
  <c r="O1426" i="1"/>
  <c r="J1426" i="1"/>
  <c r="I1426" i="1"/>
  <c r="O1425" i="1"/>
  <c r="J1425" i="1"/>
  <c r="I1425" i="1"/>
  <c r="O1424" i="1"/>
  <c r="J1424" i="1"/>
  <c r="I1424" i="1"/>
  <c r="O1423" i="1"/>
  <c r="J1423" i="1"/>
  <c r="I1423" i="1"/>
  <c r="O1422" i="1"/>
  <c r="J1422" i="1"/>
  <c r="I1422" i="1"/>
  <c r="O1421" i="1"/>
  <c r="J1421" i="1"/>
  <c r="I1421" i="1"/>
  <c r="O1420" i="1"/>
  <c r="J1420" i="1"/>
  <c r="I1420" i="1"/>
  <c r="O1419" i="1"/>
  <c r="J1419" i="1"/>
  <c r="I1419" i="1"/>
  <c r="O1418" i="1"/>
  <c r="J1418" i="1"/>
  <c r="I1418" i="1"/>
  <c r="O1417" i="1"/>
  <c r="J1417" i="1"/>
  <c r="I1417" i="1"/>
  <c r="O1416" i="1"/>
  <c r="J1416" i="1"/>
  <c r="I1416" i="1"/>
  <c r="O1415" i="1"/>
  <c r="J1415" i="1"/>
  <c r="I1415" i="1"/>
  <c r="O1414" i="1"/>
  <c r="J1414" i="1"/>
  <c r="I1414" i="1"/>
  <c r="O1413" i="1"/>
  <c r="J1413" i="1"/>
  <c r="I1413" i="1"/>
  <c r="O1412" i="1"/>
  <c r="J1412" i="1"/>
  <c r="I1412" i="1"/>
  <c r="O1411" i="1"/>
  <c r="J1411" i="1"/>
  <c r="I1411" i="1"/>
  <c r="O1410" i="1"/>
  <c r="J1410" i="1"/>
  <c r="I1410" i="1"/>
  <c r="O1409" i="1"/>
  <c r="J1409" i="1"/>
  <c r="I1409" i="1"/>
  <c r="O1408" i="1"/>
  <c r="J1408" i="1"/>
  <c r="I1408" i="1"/>
  <c r="O1407" i="1"/>
  <c r="J1407" i="1"/>
  <c r="I1407" i="1"/>
  <c r="O1406" i="1"/>
  <c r="J1406" i="1"/>
  <c r="I1406" i="1"/>
  <c r="O1405" i="1"/>
  <c r="J1405" i="1"/>
  <c r="I1405" i="1"/>
  <c r="O1404" i="1"/>
  <c r="J1404" i="1"/>
  <c r="I1404" i="1"/>
  <c r="O1403" i="1"/>
  <c r="J1403" i="1"/>
  <c r="I1403" i="1"/>
  <c r="O1402" i="1"/>
  <c r="J1402" i="1"/>
  <c r="I1402" i="1"/>
  <c r="O1401" i="1"/>
  <c r="J1401" i="1"/>
  <c r="I1401" i="1"/>
  <c r="O1400" i="1"/>
  <c r="J1400" i="1"/>
  <c r="I1400" i="1"/>
  <c r="O1399" i="1"/>
  <c r="J1399" i="1"/>
  <c r="I1399" i="1"/>
  <c r="O1398" i="1"/>
  <c r="J1398" i="1"/>
  <c r="I1398" i="1"/>
  <c r="O1397" i="1"/>
  <c r="J1397" i="1"/>
  <c r="I1397" i="1"/>
  <c r="O1396" i="1"/>
  <c r="J1396" i="1"/>
  <c r="I1396" i="1"/>
  <c r="O1395" i="1"/>
  <c r="J1395" i="1"/>
  <c r="I1395" i="1"/>
  <c r="O1394" i="1"/>
  <c r="J1394" i="1"/>
  <c r="I1394" i="1"/>
  <c r="O1393" i="1"/>
  <c r="J1393" i="1"/>
  <c r="I1393" i="1"/>
  <c r="O1392" i="1"/>
  <c r="J1392" i="1"/>
  <c r="I1392" i="1"/>
  <c r="O1391" i="1"/>
  <c r="J1391" i="1"/>
  <c r="I1391" i="1"/>
  <c r="O1390" i="1"/>
  <c r="J1390" i="1"/>
  <c r="I1390" i="1"/>
  <c r="O1389" i="1"/>
  <c r="J1389" i="1"/>
  <c r="I1389" i="1"/>
  <c r="O1388" i="1"/>
  <c r="J1388" i="1"/>
  <c r="I1388" i="1"/>
  <c r="O1387" i="1"/>
  <c r="J1387" i="1"/>
  <c r="I1387" i="1"/>
  <c r="O1386" i="1"/>
  <c r="J1386" i="1"/>
  <c r="I1386" i="1"/>
  <c r="O1385" i="1"/>
  <c r="J1385" i="1"/>
  <c r="I1385" i="1"/>
  <c r="O1384" i="1"/>
  <c r="J1384" i="1"/>
  <c r="I1384" i="1"/>
  <c r="O1383" i="1"/>
  <c r="J1383" i="1"/>
  <c r="I1383" i="1"/>
  <c r="O1382" i="1"/>
  <c r="J1382" i="1"/>
  <c r="I1382" i="1"/>
  <c r="O1381" i="1"/>
  <c r="J1381" i="1"/>
  <c r="I1381" i="1"/>
  <c r="O1380" i="1"/>
  <c r="J1380" i="1"/>
  <c r="I1380" i="1"/>
  <c r="O1379" i="1"/>
  <c r="J1379" i="1"/>
  <c r="I1379" i="1"/>
  <c r="O1378" i="1"/>
  <c r="J1378" i="1"/>
  <c r="I1378" i="1"/>
  <c r="O1377" i="1"/>
  <c r="J1377" i="1"/>
  <c r="I1377" i="1"/>
  <c r="O1376" i="1"/>
  <c r="J1376" i="1"/>
  <c r="I1376" i="1"/>
  <c r="O1375" i="1"/>
  <c r="J1375" i="1"/>
  <c r="I1375" i="1"/>
  <c r="O1374" i="1"/>
  <c r="J1374" i="1"/>
  <c r="I1374" i="1"/>
  <c r="O1373" i="1"/>
  <c r="J1373" i="1"/>
  <c r="I1373" i="1"/>
  <c r="O1372" i="1"/>
  <c r="J1372" i="1"/>
  <c r="I1372" i="1"/>
  <c r="O1371" i="1"/>
  <c r="J1371" i="1"/>
  <c r="I1371" i="1"/>
  <c r="O1370" i="1"/>
  <c r="J1370" i="1"/>
  <c r="I1370" i="1"/>
  <c r="O1369" i="1"/>
  <c r="J1369" i="1"/>
  <c r="I1369" i="1"/>
  <c r="O1368" i="1"/>
  <c r="J1368" i="1"/>
  <c r="I1368" i="1"/>
  <c r="O1367" i="1"/>
  <c r="J1367" i="1"/>
  <c r="I1367" i="1"/>
  <c r="O1366" i="1"/>
  <c r="J1366" i="1"/>
  <c r="I1366" i="1"/>
  <c r="O1365" i="1"/>
  <c r="J1365" i="1"/>
  <c r="I1365" i="1"/>
  <c r="O1364" i="1"/>
  <c r="J1364" i="1"/>
  <c r="I1364" i="1"/>
  <c r="O1363" i="1"/>
  <c r="J1363" i="1"/>
  <c r="I1363" i="1"/>
  <c r="O1362" i="1"/>
  <c r="J1362" i="1"/>
  <c r="I1362" i="1"/>
  <c r="O1361" i="1"/>
  <c r="J1361" i="1"/>
  <c r="I1361" i="1"/>
  <c r="O1360" i="1"/>
  <c r="J1360" i="1"/>
  <c r="I1360" i="1"/>
  <c r="O1359" i="1"/>
  <c r="J1359" i="1"/>
  <c r="I1359" i="1"/>
  <c r="O1358" i="1"/>
  <c r="J1358" i="1"/>
  <c r="I1358" i="1"/>
  <c r="O1357" i="1"/>
  <c r="J1357" i="1"/>
  <c r="I1357" i="1"/>
  <c r="O1356" i="1"/>
  <c r="J1356" i="1"/>
  <c r="I1356" i="1"/>
  <c r="O1355" i="1"/>
  <c r="J1355" i="1"/>
  <c r="I1355" i="1"/>
  <c r="O1354" i="1"/>
  <c r="J1354" i="1"/>
  <c r="I1354" i="1"/>
  <c r="O1353" i="1"/>
  <c r="J1353" i="1"/>
  <c r="I1353" i="1"/>
  <c r="O1352" i="1"/>
  <c r="J1352" i="1"/>
  <c r="I1352" i="1"/>
  <c r="O1351" i="1"/>
  <c r="J1351" i="1"/>
  <c r="I1351" i="1"/>
  <c r="O1350" i="1"/>
  <c r="J1350" i="1"/>
  <c r="I1350" i="1"/>
  <c r="O1349" i="1"/>
  <c r="J1349" i="1"/>
  <c r="I1349" i="1"/>
  <c r="O1348" i="1"/>
  <c r="J1348" i="1"/>
  <c r="I1348" i="1"/>
  <c r="O1347" i="1"/>
  <c r="J1347" i="1"/>
  <c r="I1347" i="1"/>
  <c r="O1346" i="1"/>
  <c r="J1346" i="1"/>
  <c r="I1346" i="1"/>
  <c r="O1345" i="1"/>
  <c r="J1345" i="1"/>
  <c r="I1345" i="1"/>
  <c r="O1344" i="1"/>
  <c r="J1344" i="1"/>
  <c r="I1344" i="1"/>
  <c r="O1343" i="1"/>
  <c r="J1343" i="1"/>
  <c r="I1343" i="1"/>
  <c r="O1342" i="1"/>
  <c r="J1342" i="1"/>
  <c r="I1342" i="1"/>
  <c r="O1341" i="1"/>
  <c r="J1341" i="1"/>
  <c r="I1341" i="1"/>
  <c r="O1340" i="1"/>
  <c r="J1340" i="1"/>
  <c r="I1340" i="1"/>
  <c r="O1339" i="1"/>
  <c r="J1339" i="1"/>
  <c r="I1339" i="1"/>
  <c r="O1338" i="1"/>
  <c r="J1338" i="1"/>
  <c r="I1338" i="1"/>
  <c r="O1337" i="1"/>
  <c r="J1337" i="1"/>
  <c r="I1337" i="1"/>
  <c r="O1336" i="1"/>
  <c r="J1336" i="1"/>
  <c r="I1336" i="1"/>
  <c r="O1335" i="1"/>
  <c r="J1335" i="1"/>
  <c r="I1335" i="1"/>
  <c r="O1334" i="1"/>
  <c r="J1334" i="1"/>
  <c r="I1334" i="1"/>
  <c r="O1333" i="1"/>
  <c r="J1333" i="1"/>
  <c r="I1333" i="1"/>
  <c r="O1332" i="1"/>
  <c r="J1332" i="1"/>
  <c r="I1332" i="1"/>
  <c r="O1331" i="1"/>
  <c r="J1331" i="1"/>
  <c r="I1331" i="1"/>
  <c r="O1330" i="1"/>
  <c r="J1330" i="1"/>
  <c r="I1330" i="1"/>
  <c r="O1329" i="1"/>
  <c r="J1329" i="1"/>
  <c r="I1329" i="1"/>
  <c r="O1328" i="1"/>
  <c r="J1328" i="1"/>
  <c r="I1328" i="1"/>
  <c r="O1327" i="1"/>
  <c r="J1327" i="1"/>
  <c r="I1327" i="1"/>
  <c r="O1326" i="1"/>
  <c r="J1326" i="1"/>
  <c r="I1326" i="1"/>
  <c r="O1325" i="1"/>
  <c r="J1325" i="1"/>
  <c r="I1325" i="1"/>
  <c r="O1324" i="1"/>
  <c r="J1324" i="1"/>
  <c r="I1324" i="1"/>
  <c r="O1323" i="1"/>
  <c r="J1323" i="1"/>
  <c r="I1323" i="1"/>
  <c r="O1322" i="1"/>
  <c r="J1322" i="1"/>
  <c r="I1322" i="1"/>
  <c r="O1321" i="1"/>
  <c r="J1321" i="1"/>
  <c r="I1321" i="1"/>
  <c r="O1320" i="1"/>
  <c r="J1320" i="1"/>
  <c r="I1320" i="1"/>
  <c r="O1319" i="1"/>
  <c r="J1319" i="1"/>
  <c r="I1319" i="1"/>
  <c r="O1318" i="1"/>
  <c r="J1318" i="1"/>
  <c r="I1318" i="1"/>
  <c r="O1317" i="1"/>
  <c r="J1317" i="1"/>
  <c r="I1317" i="1"/>
  <c r="O1316" i="1"/>
  <c r="J1316" i="1"/>
  <c r="I1316" i="1"/>
  <c r="O1315" i="1"/>
  <c r="J1315" i="1"/>
  <c r="I1315" i="1"/>
  <c r="O1314" i="1"/>
  <c r="J1314" i="1"/>
  <c r="I1314" i="1"/>
  <c r="O1313" i="1"/>
  <c r="J1313" i="1"/>
  <c r="I1313" i="1"/>
  <c r="O1312" i="1"/>
  <c r="J1312" i="1"/>
  <c r="I1312" i="1"/>
  <c r="O1311" i="1"/>
  <c r="J1311" i="1"/>
  <c r="I1311" i="1"/>
  <c r="O1310" i="1"/>
  <c r="J1310" i="1"/>
  <c r="I1310" i="1"/>
  <c r="O1309" i="1"/>
  <c r="J1309" i="1"/>
  <c r="I1309" i="1"/>
  <c r="O1308" i="1"/>
  <c r="J1308" i="1"/>
  <c r="I1308" i="1"/>
  <c r="O1307" i="1"/>
  <c r="J1307" i="1"/>
  <c r="I1307" i="1"/>
  <c r="O1306" i="1"/>
  <c r="J1306" i="1"/>
  <c r="I1306" i="1"/>
  <c r="O1305" i="1"/>
  <c r="J1305" i="1"/>
  <c r="I1305" i="1"/>
  <c r="O1304" i="1"/>
  <c r="J1304" i="1"/>
  <c r="I1304" i="1"/>
  <c r="O1303" i="1"/>
  <c r="J1303" i="1"/>
  <c r="I1303" i="1"/>
  <c r="O1302" i="1"/>
  <c r="J1302" i="1"/>
  <c r="I1302" i="1"/>
  <c r="O1301" i="1"/>
  <c r="J1301" i="1"/>
  <c r="I1301" i="1"/>
  <c r="O1300" i="1"/>
  <c r="J1300" i="1"/>
  <c r="I1300" i="1"/>
  <c r="O1299" i="1"/>
  <c r="J1299" i="1"/>
  <c r="I1299" i="1"/>
  <c r="O1298" i="1"/>
  <c r="J1298" i="1"/>
  <c r="I1298" i="1"/>
  <c r="O1297" i="1"/>
  <c r="J1297" i="1"/>
  <c r="I1297" i="1"/>
  <c r="O1296" i="1"/>
  <c r="J1296" i="1"/>
  <c r="I1296" i="1"/>
  <c r="O1295" i="1"/>
  <c r="J1295" i="1"/>
  <c r="I1295" i="1"/>
  <c r="O1294" i="1"/>
  <c r="J1294" i="1"/>
  <c r="I1294" i="1"/>
  <c r="O1293" i="1"/>
  <c r="J1293" i="1"/>
  <c r="I1293" i="1"/>
  <c r="O1292" i="1"/>
  <c r="J1292" i="1"/>
  <c r="I1292" i="1"/>
  <c r="O1291" i="1"/>
  <c r="J1291" i="1"/>
  <c r="I1291" i="1"/>
  <c r="O1290" i="1"/>
  <c r="J1290" i="1"/>
  <c r="I1290" i="1"/>
  <c r="O1289" i="1"/>
  <c r="J1289" i="1"/>
  <c r="I1289" i="1"/>
  <c r="O1288" i="1"/>
  <c r="J1288" i="1"/>
  <c r="I1288" i="1"/>
  <c r="O1287" i="1"/>
  <c r="J1287" i="1"/>
  <c r="I1287" i="1"/>
  <c r="O1286" i="1"/>
  <c r="J1286" i="1"/>
  <c r="I1286" i="1"/>
  <c r="O1285" i="1"/>
  <c r="J1285" i="1"/>
  <c r="I1285" i="1"/>
  <c r="O1284" i="1"/>
  <c r="J1284" i="1"/>
  <c r="I1284" i="1"/>
  <c r="O1283" i="1"/>
  <c r="J1283" i="1"/>
  <c r="I1283" i="1"/>
  <c r="O1282" i="1"/>
  <c r="J1282" i="1"/>
  <c r="I1282" i="1"/>
  <c r="O1281" i="1"/>
  <c r="J1281" i="1"/>
  <c r="I1281" i="1"/>
  <c r="O1280" i="1"/>
  <c r="J1280" i="1"/>
  <c r="I1280" i="1"/>
  <c r="O1279" i="1"/>
  <c r="J1279" i="1"/>
  <c r="I1279" i="1"/>
  <c r="O1278" i="1"/>
  <c r="J1278" i="1"/>
  <c r="I1278" i="1"/>
  <c r="O1277" i="1"/>
  <c r="J1277" i="1"/>
  <c r="I1277" i="1"/>
  <c r="O1276" i="1"/>
  <c r="J1276" i="1"/>
  <c r="I1276" i="1"/>
  <c r="O1275" i="1"/>
  <c r="J1275" i="1"/>
  <c r="I1275" i="1"/>
  <c r="O1274" i="1"/>
  <c r="J1274" i="1"/>
  <c r="I1274" i="1"/>
  <c r="O1273" i="1"/>
  <c r="J1273" i="1"/>
  <c r="I1273" i="1"/>
  <c r="O1272" i="1"/>
  <c r="J1272" i="1"/>
  <c r="I1272" i="1"/>
  <c r="O1271" i="1"/>
  <c r="J1271" i="1"/>
  <c r="I1271" i="1"/>
  <c r="O1270" i="1"/>
  <c r="J1270" i="1"/>
  <c r="I1270" i="1"/>
  <c r="O1269" i="1"/>
  <c r="J1269" i="1"/>
  <c r="I1269" i="1"/>
  <c r="O1268" i="1"/>
  <c r="J1268" i="1"/>
  <c r="I1268" i="1"/>
  <c r="O1267" i="1"/>
  <c r="J1267" i="1"/>
  <c r="I1267" i="1"/>
  <c r="O1266" i="1"/>
  <c r="J1266" i="1"/>
  <c r="I1266" i="1"/>
  <c r="O1265" i="1"/>
  <c r="J1265" i="1"/>
  <c r="I1265" i="1"/>
  <c r="O1264" i="1"/>
  <c r="J1264" i="1"/>
  <c r="I1264" i="1"/>
  <c r="O1263" i="1"/>
  <c r="J1263" i="1"/>
  <c r="I1263" i="1"/>
  <c r="O1262" i="1"/>
  <c r="J1262" i="1"/>
  <c r="I1262" i="1"/>
  <c r="O1261" i="1"/>
  <c r="J1261" i="1"/>
  <c r="I1261" i="1"/>
  <c r="O1260" i="1"/>
  <c r="J1260" i="1"/>
  <c r="I1260" i="1"/>
  <c r="O1259" i="1"/>
  <c r="J1259" i="1"/>
  <c r="I1259" i="1"/>
  <c r="O1258" i="1"/>
  <c r="J1258" i="1"/>
  <c r="I1258" i="1"/>
  <c r="O1257" i="1"/>
  <c r="J1257" i="1"/>
  <c r="I1257" i="1"/>
  <c r="O1256" i="1"/>
  <c r="J1256" i="1"/>
  <c r="I1256" i="1"/>
  <c r="O1255" i="1"/>
  <c r="J1255" i="1"/>
  <c r="I1255" i="1"/>
  <c r="O1254" i="1"/>
  <c r="J1254" i="1"/>
  <c r="I1254" i="1"/>
  <c r="O1253" i="1"/>
  <c r="J1253" i="1"/>
  <c r="I1253" i="1"/>
  <c r="O1252" i="1"/>
  <c r="J1252" i="1"/>
  <c r="I1252" i="1"/>
  <c r="O1251" i="1"/>
  <c r="J1251" i="1"/>
  <c r="I1251" i="1"/>
  <c r="O1250" i="1"/>
  <c r="J1250" i="1"/>
  <c r="I1250" i="1"/>
  <c r="O1249" i="1"/>
  <c r="J1249" i="1"/>
  <c r="I1249" i="1"/>
  <c r="O1248" i="1"/>
  <c r="J1248" i="1"/>
  <c r="I1248" i="1"/>
  <c r="O1247" i="1"/>
  <c r="J1247" i="1"/>
  <c r="I1247" i="1"/>
  <c r="O1246" i="1"/>
  <c r="J1246" i="1"/>
  <c r="I1246" i="1"/>
  <c r="O1245" i="1"/>
  <c r="J1245" i="1"/>
  <c r="I1245" i="1"/>
  <c r="O1244" i="1"/>
  <c r="J1244" i="1"/>
  <c r="I1244" i="1"/>
  <c r="O1243" i="1"/>
  <c r="J1243" i="1"/>
  <c r="I1243" i="1"/>
  <c r="O1242" i="1"/>
  <c r="J1242" i="1"/>
  <c r="I1242" i="1"/>
  <c r="O1241" i="1"/>
  <c r="J1241" i="1"/>
  <c r="I1241" i="1"/>
  <c r="O1240" i="1"/>
  <c r="J1240" i="1"/>
  <c r="I1240" i="1"/>
  <c r="O1239" i="1"/>
  <c r="J1239" i="1"/>
  <c r="I1239" i="1"/>
  <c r="O1238" i="1"/>
  <c r="J1238" i="1"/>
  <c r="I1238" i="1"/>
  <c r="O1237" i="1"/>
  <c r="J1237" i="1"/>
  <c r="I1237" i="1"/>
  <c r="O1236" i="1"/>
  <c r="J1236" i="1"/>
  <c r="I1236" i="1"/>
  <c r="O1235" i="1"/>
  <c r="J1235" i="1"/>
  <c r="I1235" i="1"/>
  <c r="O1234" i="1"/>
  <c r="J1234" i="1"/>
  <c r="I1234" i="1"/>
  <c r="O1233" i="1"/>
  <c r="J1233" i="1"/>
  <c r="I1233" i="1"/>
  <c r="O1232" i="1"/>
  <c r="J1232" i="1"/>
  <c r="I1232" i="1"/>
  <c r="O1231" i="1"/>
  <c r="J1231" i="1"/>
  <c r="I1231" i="1"/>
  <c r="O1230" i="1"/>
  <c r="J1230" i="1"/>
  <c r="I1230" i="1"/>
  <c r="O1229" i="1"/>
  <c r="J1229" i="1"/>
  <c r="I1229" i="1"/>
  <c r="O1228" i="1"/>
  <c r="J1228" i="1"/>
  <c r="I1228" i="1"/>
  <c r="O1227" i="1"/>
  <c r="J1227" i="1"/>
  <c r="I1227" i="1"/>
  <c r="O1226" i="1"/>
  <c r="J1226" i="1"/>
  <c r="I1226" i="1"/>
  <c r="O1225" i="1"/>
  <c r="J1225" i="1"/>
  <c r="I1225" i="1"/>
  <c r="O1224" i="1"/>
  <c r="J1224" i="1"/>
  <c r="I1224" i="1"/>
  <c r="O1223" i="1"/>
  <c r="J1223" i="1"/>
  <c r="I1223" i="1"/>
  <c r="O1222" i="1"/>
  <c r="J1222" i="1"/>
  <c r="I1222" i="1"/>
  <c r="O1221" i="1"/>
  <c r="J1221" i="1"/>
  <c r="I1221" i="1"/>
  <c r="O1220" i="1"/>
  <c r="J1220" i="1"/>
  <c r="I1220" i="1"/>
  <c r="O1219" i="1"/>
  <c r="J1219" i="1"/>
  <c r="I1219" i="1"/>
  <c r="O1218" i="1"/>
  <c r="J1218" i="1"/>
  <c r="I1218" i="1"/>
  <c r="O1217" i="1"/>
  <c r="J1217" i="1"/>
  <c r="I1217" i="1"/>
  <c r="O1216" i="1"/>
  <c r="J1216" i="1"/>
  <c r="I1216" i="1"/>
  <c r="O1215" i="1"/>
  <c r="J1215" i="1"/>
  <c r="I1215" i="1"/>
  <c r="O1214" i="1"/>
  <c r="J1214" i="1"/>
  <c r="I1214" i="1"/>
  <c r="O1213" i="1"/>
  <c r="J1213" i="1"/>
  <c r="I1213" i="1"/>
  <c r="O1212" i="1"/>
  <c r="J1212" i="1"/>
  <c r="I1212" i="1"/>
  <c r="O1211" i="1"/>
  <c r="J1211" i="1"/>
  <c r="I1211" i="1"/>
  <c r="O1210" i="1"/>
  <c r="J1210" i="1"/>
  <c r="I1210" i="1"/>
  <c r="O1209" i="1"/>
  <c r="J1209" i="1"/>
  <c r="I1209" i="1"/>
  <c r="O1208" i="1"/>
  <c r="J1208" i="1"/>
  <c r="I1208" i="1"/>
  <c r="O1207" i="1"/>
  <c r="J1207" i="1"/>
  <c r="I1207" i="1"/>
  <c r="O1206" i="1"/>
  <c r="J1206" i="1"/>
  <c r="I1206" i="1"/>
  <c r="O1205" i="1"/>
  <c r="J1205" i="1"/>
  <c r="I1205" i="1"/>
  <c r="O1204" i="1"/>
  <c r="J1204" i="1"/>
  <c r="I1204" i="1"/>
  <c r="O1203" i="1"/>
  <c r="J1203" i="1"/>
  <c r="I1203" i="1"/>
  <c r="O1202" i="1"/>
  <c r="J1202" i="1"/>
  <c r="I1202" i="1"/>
  <c r="O1201" i="1"/>
  <c r="J1201" i="1"/>
  <c r="I1201" i="1"/>
  <c r="O1200" i="1"/>
  <c r="J1200" i="1"/>
  <c r="I1200" i="1"/>
  <c r="O1199" i="1"/>
  <c r="J1199" i="1"/>
  <c r="I1199" i="1"/>
  <c r="O1198" i="1"/>
  <c r="J1198" i="1"/>
  <c r="I1198" i="1"/>
  <c r="O1197" i="1"/>
  <c r="J1197" i="1"/>
  <c r="I1197" i="1"/>
  <c r="O1196" i="1"/>
  <c r="J1196" i="1"/>
  <c r="I1196" i="1"/>
  <c r="O1195" i="1"/>
  <c r="J1195" i="1"/>
  <c r="I1195" i="1"/>
  <c r="O1194" i="1"/>
  <c r="J1194" i="1"/>
  <c r="I1194" i="1"/>
  <c r="O1193" i="1"/>
  <c r="J1193" i="1"/>
  <c r="I1193" i="1"/>
  <c r="O1192" i="1"/>
  <c r="J1192" i="1"/>
  <c r="I1192" i="1"/>
  <c r="O1191" i="1"/>
  <c r="J1191" i="1"/>
  <c r="I1191" i="1"/>
  <c r="O1190" i="1"/>
  <c r="J1190" i="1"/>
  <c r="I1190" i="1"/>
  <c r="O1189" i="1"/>
  <c r="J1189" i="1"/>
  <c r="I1189" i="1"/>
  <c r="O1188" i="1"/>
  <c r="J1188" i="1"/>
  <c r="I1188" i="1"/>
  <c r="O1187" i="1"/>
  <c r="J1187" i="1"/>
  <c r="I1187" i="1"/>
  <c r="O1186" i="1"/>
  <c r="J1186" i="1"/>
  <c r="I1186" i="1"/>
  <c r="O1185" i="1"/>
  <c r="J1185" i="1"/>
  <c r="I1185" i="1"/>
  <c r="O1184" i="1"/>
  <c r="J1184" i="1"/>
  <c r="I1184" i="1"/>
  <c r="O1183" i="1"/>
  <c r="J1183" i="1"/>
  <c r="I1183" i="1"/>
  <c r="O1182" i="1"/>
  <c r="J1182" i="1"/>
  <c r="I1182" i="1"/>
  <c r="O1181" i="1"/>
  <c r="J1181" i="1"/>
  <c r="I1181" i="1"/>
  <c r="O1180" i="1"/>
  <c r="J1180" i="1"/>
  <c r="I1180" i="1"/>
  <c r="O1179" i="1"/>
  <c r="J1179" i="1"/>
  <c r="I1179" i="1"/>
  <c r="O1178" i="1"/>
  <c r="J1178" i="1"/>
  <c r="I1178" i="1"/>
  <c r="O1177" i="1"/>
  <c r="J1177" i="1"/>
  <c r="I1177" i="1"/>
  <c r="O1176" i="1"/>
  <c r="J1176" i="1"/>
  <c r="I1176" i="1"/>
  <c r="O1175" i="1"/>
  <c r="J1175" i="1"/>
  <c r="I1175" i="1"/>
  <c r="O1174" i="1"/>
  <c r="J1174" i="1"/>
  <c r="I1174" i="1"/>
  <c r="O1173" i="1"/>
  <c r="J1173" i="1"/>
  <c r="I1173" i="1"/>
  <c r="O1172" i="1"/>
  <c r="J1172" i="1"/>
  <c r="I1172" i="1"/>
  <c r="O1171" i="1"/>
  <c r="J1171" i="1"/>
  <c r="I1171" i="1"/>
  <c r="O1170" i="1"/>
  <c r="J1170" i="1"/>
  <c r="I1170" i="1"/>
  <c r="O1169" i="1"/>
  <c r="J1169" i="1"/>
  <c r="I1169" i="1"/>
  <c r="O1168" i="1"/>
  <c r="J1168" i="1"/>
  <c r="I1168" i="1"/>
  <c r="O1167" i="1"/>
  <c r="J1167" i="1"/>
  <c r="I1167" i="1"/>
  <c r="O1166" i="1"/>
  <c r="J1166" i="1"/>
  <c r="I1166" i="1"/>
  <c r="O1165" i="1"/>
  <c r="J1165" i="1"/>
  <c r="I1165" i="1"/>
  <c r="O1164" i="1"/>
  <c r="J1164" i="1"/>
  <c r="I1164" i="1"/>
  <c r="O1163" i="1"/>
  <c r="J1163" i="1"/>
  <c r="I1163" i="1"/>
  <c r="O1162" i="1"/>
  <c r="J1162" i="1"/>
  <c r="I1162" i="1"/>
  <c r="O1161" i="1"/>
  <c r="J1161" i="1"/>
  <c r="I1161" i="1"/>
  <c r="O1160" i="1"/>
  <c r="J1160" i="1"/>
  <c r="I1160" i="1"/>
  <c r="O1159" i="1"/>
  <c r="J1159" i="1"/>
  <c r="I1159" i="1"/>
  <c r="O1158" i="1"/>
  <c r="J1158" i="1"/>
  <c r="I1158" i="1"/>
  <c r="O1157" i="1"/>
  <c r="J1157" i="1"/>
  <c r="I1157" i="1"/>
  <c r="O1156" i="1"/>
  <c r="J1156" i="1"/>
  <c r="I1156" i="1"/>
  <c r="O1155" i="1"/>
  <c r="J1155" i="1"/>
  <c r="I1155" i="1"/>
  <c r="O1154" i="1"/>
  <c r="J1154" i="1"/>
  <c r="I1154" i="1"/>
  <c r="O1153" i="1"/>
  <c r="J1153" i="1"/>
  <c r="I1153" i="1"/>
  <c r="O1152" i="1"/>
  <c r="J1152" i="1"/>
  <c r="I1152" i="1"/>
  <c r="O1151" i="1"/>
  <c r="J1151" i="1"/>
  <c r="I1151" i="1"/>
  <c r="O1150" i="1"/>
  <c r="J1150" i="1"/>
  <c r="I1150" i="1"/>
  <c r="O1149" i="1"/>
  <c r="J1149" i="1"/>
  <c r="I1149" i="1"/>
  <c r="O1148" i="1"/>
  <c r="J1148" i="1"/>
  <c r="I1148" i="1"/>
  <c r="O1147" i="1"/>
  <c r="J1147" i="1"/>
  <c r="I1147" i="1"/>
  <c r="O1146" i="1"/>
  <c r="J1146" i="1"/>
  <c r="I1146" i="1"/>
  <c r="O1145" i="1"/>
  <c r="J1145" i="1"/>
  <c r="I1145" i="1"/>
  <c r="O1144" i="1"/>
  <c r="J1144" i="1"/>
  <c r="I1144" i="1"/>
  <c r="O1143" i="1"/>
  <c r="J1143" i="1"/>
  <c r="I1143" i="1"/>
  <c r="O1142" i="1"/>
  <c r="J1142" i="1"/>
  <c r="I1142" i="1"/>
  <c r="O1141" i="1"/>
  <c r="J1141" i="1"/>
  <c r="I1141" i="1"/>
  <c r="O1140" i="1"/>
  <c r="J1140" i="1"/>
  <c r="I1140" i="1"/>
  <c r="O1139" i="1"/>
  <c r="J1139" i="1"/>
  <c r="I1139" i="1"/>
  <c r="O1138" i="1"/>
  <c r="J1138" i="1"/>
  <c r="I1138" i="1"/>
  <c r="O1137" i="1"/>
  <c r="J1137" i="1"/>
  <c r="I1137" i="1"/>
  <c r="O1136" i="1"/>
  <c r="J1136" i="1"/>
  <c r="I1136" i="1"/>
  <c r="O1135" i="1"/>
  <c r="J1135" i="1"/>
  <c r="I1135" i="1"/>
  <c r="O1134" i="1"/>
  <c r="J1134" i="1"/>
  <c r="I1134" i="1"/>
  <c r="O1133" i="1"/>
  <c r="J1133" i="1"/>
  <c r="I1133" i="1"/>
  <c r="O1132" i="1"/>
  <c r="J1132" i="1"/>
  <c r="I1132" i="1"/>
  <c r="O1131" i="1"/>
  <c r="J1131" i="1"/>
  <c r="I1131" i="1"/>
  <c r="O1130" i="1"/>
  <c r="J1130" i="1"/>
  <c r="I1130" i="1"/>
  <c r="O1129" i="1"/>
  <c r="J1129" i="1"/>
  <c r="I1129" i="1"/>
  <c r="O1128" i="1"/>
  <c r="J1128" i="1"/>
  <c r="I1128" i="1"/>
  <c r="O1127" i="1"/>
  <c r="J1127" i="1"/>
  <c r="I1127" i="1"/>
  <c r="O1126" i="1"/>
  <c r="J1126" i="1"/>
  <c r="I1126" i="1"/>
  <c r="O1125" i="1"/>
  <c r="J1125" i="1"/>
  <c r="I1125" i="1"/>
  <c r="O1124" i="1"/>
  <c r="J1124" i="1"/>
  <c r="I1124" i="1"/>
  <c r="O1123" i="1"/>
  <c r="J1123" i="1"/>
  <c r="I1123" i="1"/>
  <c r="O1122" i="1"/>
  <c r="J1122" i="1"/>
  <c r="I1122" i="1"/>
  <c r="O1121" i="1"/>
  <c r="J1121" i="1"/>
  <c r="I1121" i="1"/>
  <c r="O1120" i="1"/>
  <c r="J1120" i="1"/>
  <c r="I1120" i="1"/>
  <c r="O1119" i="1"/>
  <c r="J1119" i="1"/>
  <c r="I1119" i="1"/>
  <c r="O1118" i="1"/>
  <c r="J1118" i="1"/>
  <c r="I1118" i="1"/>
  <c r="O1117" i="1"/>
  <c r="J1117" i="1"/>
  <c r="I1117" i="1"/>
  <c r="O1116" i="1"/>
  <c r="J1116" i="1"/>
  <c r="I1116" i="1"/>
  <c r="O1115" i="1"/>
  <c r="J1115" i="1"/>
  <c r="I1115" i="1"/>
  <c r="O1114" i="1"/>
  <c r="J1114" i="1"/>
  <c r="I1114" i="1"/>
  <c r="O1113" i="1"/>
  <c r="J1113" i="1"/>
  <c r="I1113" i="1"/>
  <c r="O1112" i="1"/>
  <c r="J1112" i="1"/>
  <c r="I1112" i="1"/>
  <c r="O1111" i="1"/>
  <c r="J1111" i="1"/>
  <c r="I1111" i="1"/>
  <c r="O1110" i="1"/>
  <c r="J1110" i="1"/>
  <c r="I1110" i="1"/>
  <c r="O1109" i="1"/>
  <c r="J1109" i="1"/>
  <c r="I1109" i="1"/>
  <c r="O1108" i="1"/>
  <c r="J1108" i="1"/>
  <c r="I1108" i="1"/>
  <c r="O1107" i="1"/>
  <c r="J1107" i="1"/>
  <c r="I1107" i="1"/>
  <c r="O1106" i="1"/>
  <c r="J1106" i="1"/>
  <c r="I1106" i="1"/>
  <c r="O1105" i="1"/>
  <c r="J1105" i="1"/>
  <c r="I1105" i="1"/>
  <c r="O1104" i="1"/>
  <c r="J1104" i="1"/>
  <c r="I1104" i="1"/>
  <c r="O1103" i="1"/>
  <c r="J1103" i="1"/>
  <c r="I1103" i="1"/>
  <c r="O1102" i="1"/>
  <c r="J1102" i="1"/>
  <c r="I1102" i="1"/>
  <c r="O1101" i="1"/>
  <c r="J1101" i="1"/>
  <c r="I1101" i="1"/>
  <c r="O1100" i="1"/>
  <c r="J1100" i="1"/>
  <c r="I1100" i="1"/>
  <c r="O1099" i="1"/>
  <c r="J1099" i="1"/>
  <c r="I1099" i="1"/>
  <c r="O1098" i="1"/>
  <c r="J1098" i="1"/>
  <c r="I1098" i="1"/>
  <c r="O1097" i="1"/>
  <c r="J1097" i="1"/>
  <c r="I1097" i="1"/>
  <c r="O1096" i="1"/>
  <c r="J1096" i="1"/>
  <c r="I1096" i="1"/>
  <c r="O1095" i="1"/>
  <c r="J1095" i="1"/>
  <c r="I1095" i="1"/>
  <c r="O1094" i="1"/>
  <c r="J1094" i="1"/>
  <c r="I1094" i="1"/>
  <c r="O1093" i="1"/>
  <c r="J1093" i="1"/>
  <c r="I1093" i="1"/>
  <c r="O1092" i="1"/>
  <c r="J1092" i="1"/>
  <c r="I1092" i="1"/>
  <c r="O1091" i="1"/>
  <c r="J1091" i="1"/>
  <c r="I1091" i="1"/>
  <c r="O1090" i="1"/>
  <c r="J1090" i="1"/>
  <c r="I1090" i="1"/>
  <c r="O1089" i="1"/>
  <c r="J1089" i="1"/>
  <c r="I1089" i="1"/>
  <c r="O1088" i="1"/>
  <c r="J1088" i="1"/>
  <c r="I1088" i="1"/>
  <c r="O1087" i="1"/>
  <c r="J1087" i="1"/>
  <c r="I1087" i="1"/>
  <c r="O1086" i="1"/>
  <c r="J1086" i="1"/>
  <c r="I1086" i="1"/>
  <c r="O1085" i="1"/>
  <c r="J1085" i="1"/>
  <c r="I1085" i="1"/>
  <c r="O1084" i="1"/>
  <c r="J1084" i="1"/>
  <c r="I1084" i="1"/>
  <c r="O1083" i="1"/>
  <c r="J1083" i="1"/>
  <c r="I1083" i="1"/>
  <c r="O1082" i="1"/>
  <c r="J1082" i="1"/>
  <c r="I1082" i="1"/>
  <c r="O1081" i="1"/>
  <c r="J1081" i="1"/>
  <c r="I1081" i="1"/>
  <c r="O1080" i="1"/>
  <c r="J1080" i="1"/>
  <c r="I1080" i="1"/>
  <c r="O1079" i="1"/>
  <c r="J1079" i="1"/>
  <c r="I1079" i="1"/>
  <c r="O1078" i="1"/>
  <c r="J1078" i="1"/>
  <c r="I1078" i="1"/>
  <c r="O1077" i="1"/>
  <c r="J1077" i="1"/>
  <c r="I1077" i="1"/>
  <c r="O1076" i="1"/>
  <c r="J1076" i="1"/>
  <c r="I1076" i="1"/>
  <c r="O1075" i="1"/>
  <c r="J1075" i="1"/>
  <c r="I1075" i="1"/>
  <c r="O1074" i="1"/>
  <c r="J1074" i="1"/>
  <c r="I1074" i="1"/>
  <c r="O1073" i="1"/>
  <c r="J1073" i="1"/>
  <c r="I1073" i="1"/>
  <c r="O1072" i="1"/>
  <c r="J1072" i="1"/>
  <c r="I1072" i="1"/>
  <c r="O1071" i="1"/>
  <c r="J1071" i="1"/>
  <c r="I1071" i="1"/>
  <c r="O1070" i="1"/>
  <c r="J1070" i="1"/>
  <c r="I1070" i="1"/>
  <c r="O1069" i="1"/>
  <c r="J1069" i="1"/>
  <c r="I1069" i="1"/>
  <c r="O1068" i="1"/>
  <c r="J1068" i="1"/>
  <c r="I1068" i="1"/>
  <c r="O1067" i="1"/>
  <c r="J1067" i="1"/>
  <c r="I1067" i="1"/>
  <c r="O1066" i="1"/>
  <c r="J1066" i="1"/>
  <c r="I1066" i="1"/>
  <c r="O1065" i="1"/>
  <c r="J1065" i="1"/>
  <c r="I1065" i="1"/>
  <c r="O1064" i="1"/>
  <c r="J1064" i="1"/>
  <c r="I1064" i="1"/>
  <c r="O1063" i="1"/>
  <c r="J1063" i="1"/>
  <c r="I1063" i="1"/>
  <c r="O1062" i="1"/>
  <c r="J1062" i="1"/>
  <c r="I1062" i="1"/>
  <c r="O1061" i="1"/>
  <c r="J1061" i="1"/>
  <c r="I1061" i="1"/>
  <c r="O1060" i="1"/>
  <c r="J1060" i="1"/>
  <c r="I1060" i="1"/>
  <c r="O1059" i="1"/>
  <c r="J1059" i="1"/>
  <c r="I1059" i="1"/>
  <c r="O1058" i="1"/>
  <c r="J1058" i="1"/>
  <c r="I1058" i="1"/>
  <c r="O1057" i="1"/>
  <c r="J1057" i="1"/>
  <c r="I1057" i="1"/>
  <c r="O1056" i="1"/>
  <c r="J1056" i="1"/>
  <c r="I1056" i="1"/>
  <c r="O1055" i="1"/>
  <c r="J1055" i="1"/>
  <c r="I1055" i="1"/>
  <c r="O1054" i="1"/>
  <c r="J1054" i="1"/>
  <c r="I1054" i="1"/>
  <c r="O1053" i="1"/>
  <c r="J1053" i="1"/>
  <c r="I1053" i="1"/>
  <c r="O1052" i="1"/>
  <c r="J1052" i="1"/>
  <c r="I1052" i="1"/>
  <c r="O1051" i="1"/>
  <c r="J1051" i="1"/>
  <c r="I1051" i="1"/>
  <c r="O1050" i="1"/>
  <c r="J1050" i="1"/>
  <c r="I1050" i="1"/>
  <c r="O1049" i="1"/>
  <c r="J1049" i="1"/>
  <c r="I1049" i="1"/>
  <c r="O1048" i="1"/>
  <c r="J1048" i="1"/>
  <c r="I1048" i="1"/>
  <c r="O1047" i="1"/>
  <c r="J1047" i="1"/>
  <c r="I1047" i="1"/>
  <c r="O1046" i="1"/>
  <c r="J1046" i="1"/>
  <c r="I1046" i="1"/>
  <c r="O1045" i="1"/>
  <c r="J1045" i="1"/>
  <c r="I1045" i="1"/>
  <c r="O1044" i="1"/>
  <c r="J1044" i="1"/>
  <c r="I1044" i="1"/>
  <c r="O1043" i="1"/>
  <c r="J1043" i="1"/>
  <c r="I1043" i="1"/>
  <c r="O1042" i="1"/>
  <c r="J1042" i="1"/>
  <c r="I1042" i="1"/>
  <c r="O1041" i="1"/>
  <c r="J1041" i="1"/>
  <c r="I1041" i="1"/>
  <c r="O1040" i="1"/>
  <c r="J1040" i="1"/>
  <c r="I1040" i="1"/>
  <c r="O1039" i="1"/>
  <c r="J1039" i="1"/>
  <c r="I1039" i="1"/>
  <c r="O1038" i="1"/>
  <c r="J1038" i="1"/>
  <c r="I1038" i="1"/>
  <c r="O1037" i="1"/>
  <c r="J1037" i="1"/>
  <c r="I1037" i="1"/>
  <c r="O1036" i="1"/>
  <c r="J1036" i="1"/>
  <c r="I1036" i="1"/>
  <c r="O1035" i="1"/>
  <c r="J1035" i="1"/>
  <c r="I1035" i="1"/>
  <c r="O1034" i="1"/>
  <c r="J1034" i="1"/>
  <c r="I1034" i="1"/>
  <c r="O1033" i="1"/>
  <c r="J1033" i="1"/>
  <c r="I1033" i="1"/>
  <c r="O1032" i="1"/>
  <c r="J1032" i="1"/>
  <c r="I1032" i="1"/>
  <c r="O1031" i="1"/>
  <c r="J1031" i="1"/>
  <c r="I1031" i="1"/>
  <c r="O1030" i="1"/>
  <c r="J1030" i="1"/>
  <c r="I1030" i="1"/>
  <c r="O1029" i="1"/>
  <c r="J1029" i="1"/>
  <c r="I1029" i="1"/>
  <c r="O1028" i="1"/>
  <c r="J1028" i="1"/>
  <c r="I1028" i="1"/>
  <c r="O1027" i="1"/>
  <c r="J1027" i="1"/>
  <c r="I1027" i="1"/>
  <c r="O1026" i="1"/>
  <c r="J1026" i="1"/>
  <c r="I1026" i="1"/>
  <c r="O1025" i="1"/>
  <c r="J1025" i="1"/>
  <c r="I1025" i="1"/>
  <c r="O1024" i="1"/>
  <c r="J1024" i="1"/>
  <c r="I1024" i="1"/>
  <c r="O1023" i="1"/>
  <c r="J1023" i="1"/>
  <c r="I1023" i="1"/>
  <c r="O1022" i="1"/>
  <c r="J1022" i="1"/>
  <c r="I1022" i="1"/>
  <c r="O1021" i="1"/>
  <c r="J1021" i="1"/>
  <c r="I1021" i="1"/>
  <c r="O1020" i="1"/>
  <c r="J1020" i="1"/>
  <c r="I1020" i="1"/>
  <c r="O1019" i="1"/>
  <c r="J1019" i="1"/>
  <c r="I1019" i="1"/>
  <c r="O1018" i="1"/>
  <c r="J1018" i="1"/>
  <c r="I1018" i="1"/>
  <c r="O1017" i="1"/>
  <c r="J1017" i="1"/>
  <c r="I1017" i="1"/>
  <c r="O1016" i="1"/>
  <c r="J1016" i="1"/>
  <c r="I1016" i="1"/>
  <c r="O1015" i="1"/>
  <c r="J1015" i="1"/>
  <c r="I1015" i="1"/>
  <c r="O1014" i="1"/>
  <c r="J1014" i="1"/>
  <c r="I1014" i="1"/>
  <c r="O1013" i="1"/>
  <c r="J1013" i="1"/>
  <c r="I1013" i="1"/>
  <c r="O1012" i="1"/>
  <c r="J1012" i="1"/>
  <c r="I1012" i="1"/>
  <c r="O1011" i="1"/>
  <c r="J1011" i="1"/>
  <c r="I1011" i="1"/>
  <c r="O1010" i="1"/>
  <c r="J1010" i="1"/>
  <c r="I1010" i="1"/>
  <c r="O1009" i="1"/>
  <c r="J1009" i="1"/>
  <c r="I1009" i="1"/>
  <c r="O1008" i="1"/>
  <c r="J1008" i="1"/>
  <c r="I1008" i="1"/>
  <c r="O1007" i="1"/>
  <c r="J1007" i="1"/>
  <c r="I1007" i="1"/>
  <c r="O1006" i="1"/>
  <c r="J1006" i="1"/>
  <c r="I1006" i="1"/>
  <c r="O1005" i="1"/>
  <c r="J1005" i="1"/>
  <c r="I1005" i="1"/>
  <c r="O1004" i="1"/>
  <c r="J1004" i="1"/>
  <c r="I1004" i="1"/>
  <c r="O1003" i="1"/>
  <c r="J1003" i="1"/>
  <c r="I1003" i="1"/>
  <c r="O1002" i="1"/>
  <c r="J1002" i="1"/>
  <c r="I1002" i="1"/>
  <c r="O1001" i="1"/>
  <c r="J1001" i="1"/>
  <c r="I1001" i="1"/>
  <c r="O1000" i="1"/>
  <c r="J1000" i="1"/>
  <c r="I1000" i="1"/>
  <c r="O999" i="1"/>
  <c r="J999" i="1"/>
  <c r="I999" i="1"/>
  <c r="O998" i="1"/>
  <c r="J998" i="1"/>
  <c r="I998" i="1"/>
  <c r="O997" i="1"/>
  <c r="J997" i="1"/>
  <c r="I997" i="1"/>
  <c r="O996" i="1"/>
  <c r="J996" i="1"/>
  <c r="I996" i="1"/>
  <c r="O995" i="1"/>
  <c r="J995" i="1"/>
  <c r="I995" i="1"/>
  <c r="O994" i="1"/>
  <c r="J994" i="1"/>
  <c r="I994" i="1"/>
  <c r="O993" i="1"/>
  <c r="J993" i="1"/>
  <c r="I993" i="1"/>
  <c r="O992" i="1"/>
  <c r="J992" i="1"/>
  <c r="I992" i="1"/>
  <c r="O991" i="1"/>
  <c r="J991" i="1"/>
  <c r="I991" i="1"/>
  <c r="O990" i="1"/>
  <c r="J990" i="1"/>
  <c r="I990" i="1"/>
  <c r="O989" i="1"/>
  <c r="J989" i="1"/>
  <c r="I989" i="1"/>
  <c r="O988" i="1"/>
  <c r="J988" i="1"/>
  <c r="I988" i="1"/>
  <c r="O987" i="1"/>
  <c r="J987" i="1"/>
  <c r="I987" i="1"/>
  <c r="O986" i="1"/>
  <c r="J986" i="1"/>
  <c r="I986" i="1"/>
  <c r="O985" i="1"/>
  <c r="J985" i="1"/>
  <c r="I985" i="1"/>
  <c r="O984" i="1"/>
  <c r="J984" i="1"/>
  <c r="I984" i="1"/>
  <c r="O983" i="1"/>
  <c r="J983" i="1"/>
  <c r="I983" i="1"/>
  <c r="O982" i="1"/>
  <c r="J982" i="1"/>
  <c r="I982" i="1"/>
  <c r="O981" i="1"/>
  <c r="J981" i="1"/>
  <c r="I981" i="1"/>
  <c r="O980" i="1"/>
  <c r="J980" i="1"/>
  <c r="I980" i="1"/>
  <c r="O979" i="1"/>
  <c r="J979" i="1"/>
  <c r="I979" i="1"/>
  <c r="O978" i="1"/>
  <c r="J978" i="1"/>
  <c r="I978" i="1"/>
  <c r="O977" i="1"/>
  <c r="J977" i="1"/>
  <c r="I977" i="1"/>
  <c r="O976" i="1"/>
  <c r="J976" i="1"/>
  <c r="I976" i="1"/>
  <c r="O975" i="1"/>
  <c r="J975" i="1"/>
  <c r="I975" i="1"/>
  <c r="O974" i="1"/>
  <c r="J974" i="1"/>
  <c r="I974" i="1"/>
  <c r="O973" i="1"/>
  <c r="J973" i="1"/>
  <c r="I973" i="1"/>
  <c r="O972" i="1"/>
  <c r="J972" i="1"/>
  <c r="I972" i="1"/>
  <c r="O971" i="1"/>
  <c r="J971" i="1"/>
  <c r="I971" i="1"/>
  <c r="O970" i="1"/>
  <c r="J970" i="1"/>
  <c r="I970" i="1"/>
  <c r="O969" i="1"/>
  <c r="J969" i="1"/>
  <c r="I969" i="1"/>
  <c r="O968" i="1"/>
  <c r="J968" i="1"/>
  <c r="I968" i="1"/>
  <c r="O967" i="1"/>
  <c r="J967" i="1"/>
  <c r="I967" i="1"/>
  <c r="O966" i="1"/>
  <c r="J966" i="1"/>
  <c r="I966" i="1"/>
  <c r="O965" i="1"/>
  <c r="J965" i="1"/>
  <c r="I965" i="1"/>
  <c r="O964" i="1"/>
  <c r="J964" i="1"/>
  <c r="I964" i="1"/>
  <c r="O963" i="1"/>
  <c r="J963" i="1"/>
  <c r="I963" i="1"/>
  <c r="O962" i="1"/>
  <c r="J962" i="1"/>
  <c r="I962" i="1"/>
  <c r="O961" i="1"/>
  <c r="J961" i="1"/>
  <c r="I961" i="1"/>
  <c r="O960" i="1"/>
  <c r="J960" i="1"/>
  <c r="I960" i="1"/>
  <c r="O959" i="1"/>
  <c r="J959" i="1"/>
  <c r="I959" i="1"/>
  <c r="O958" i="1"/>
  <c r="J958" i="1"/>
  <c r="I958" i="1"/>
  <c r="O957" i="1"/>
  <c r="J957" i="1"/>
  <c r="I957" i="1"/>
  <c r="O956" i="1"/>
  <c r="J956" i="1"/>
  <c r="I956" i="1"/>
  <c r="O955" i="1"/>
  <c r="J955" i="1"/>
  <c r="I955" i="1"/>
  <c r="O954" i="1"/>
  <c r="J954" i="1"/>
  <c r="I954" i="1"/>
  <c r="O953" i="1"/>
  <c r="J953" i="1"/>
  <c r="I953" i="1"/>
  <c r="O952" i="1"/>
  <c r="J952" i="1"/>
  <c r="I952" i="1"/>
  <c r="O951" i="1"/>
  <c r="J951" i="1"/>
  <c r="I951" i="1"/>
  <c r="O950" i="1"/>
  <c r="J950" i="1"/>
  <c r="I950" i="1"/>
  <c r="O949" i="1"/>
  <c r="J949" i="1"/>
  <c r="I949" i="1"/>
  <c r="O948" i="1"/>
  <c r="J948" i="1"/>
  <c r="I948" i="1"/>
  <c r="O947" i="1"/>
  <c r="J947" i="1"/>
  <c r="I947" i="1"/>
  <c r="O946" i="1"/>
  <c r="J946" i="1"/>
  <c r="I946" i="1"/>
  <c r="O945" i="1"/>
  <c r="J945" i="1"/>
  <c r="I945" i="1"/>
  <c r="O944" i="1"/>
  <c r="J944" i="1"/>
  <c r="I944" i="1"/>
  <c r="O943" i="1"/>
  <c r="J943" i="1"/>
  <c r="I943" i="1"/>
  <c r="O942" i="1"/>
  <c r="J942" i="1"/>
  <c r="I942" i="1"/>
  <c r="O941" i="1"/>
  <c r="J941" i="1"/>
  <c r="I941" i="1"/>
  <c r="O940" i="1"/>
  <c r="J940" i="1"/>
  <c r="I940" i="1"/>
  <c r="O939" i="1"/>
  <c r="J939" i="1"/>
  <c r="I939" i="1"/>
  <c r="O938" i="1"/>
  <c r="J938" i="1"/>
  <c r="I938" i="1"/>
  <c r="O937" i="1"/>
  <c r="J937" i="1"/>
  <c r="I937" i="1"/>
  <c r="O936" i="1"/>
  <c r="J936" i="1"/>
  <c r="I936" i="1"/>
  <c r="O935" i="1"/>
  <c r="J935" i="1"/>
  <c r="I935" i="1"/>
  <c r="O934" i="1"/>
  <c r="J934" i="1"/>
  <c r="I934" i="1"/>
  <c r="O933" i="1"/>
  <c r="J933" i="1"/>
  <c r="I933" i="1"/>
  <c r="O932" i="1"/>
  <c r="J932" i="1"/>
  <c r="I932" i="1"/>
  <c r="O931" i="1"/>
  <c r="J931" i="1"/>
  <c r="I931" i="1"/>
  <c r="O930" i="1"/>
  <c r="J930" i="1"/>
  <c r="I930" i="1"/>
  <c r="O929" i="1"/>
  <c r="J929" i="1"/>
  <c r="I929" i="1"/>
  <c r="O928" i="1"/>
  <c r="J928" i="1"/>
  <c r="I928" i="1"/>
  <c r="O927" i="1"/>
  <c r="J927" i="1"/>
  <c r="I927" i="1"/>
  <c r="O926" i="1"/>
  <c r="J926" i="1"/>
  <c r="I926" i="1"/>
  <c r="O925" i="1"/>
  <c r="J925" i="1"/>
  <c r="I925" i="1"/>
  <c r="O924" i="1"/>
  <c r="J924" i="1"/>
  <c r="I924" i="1"/>
  <c r="O923" i="1"/>
  <c r="J923" i="1"/>
  <c r="I923" i="1"/>
  <c r="O922" i="1"/>
  <c r="J922" i="1"/>
  <c r="I922" i="1"/>
  <c r="O921" i="1"/>
  <c r="J921" i="1"/>
  <c r="I921" i="1"/>
  <c r="O920" i="1"/>
  <c r="J920" i="1"/>
  <c r="I920" i="1"/>
  <c r="O919" i="1"/>
  <c r="J919" i="1"/>
  <c r="I919" i="1"/>
  <c r="O918" i="1"/>
  <c r="J918" i="1"/>
  <c r="I918" i="1"/>
  <c r="O917" i="1"/>
  <c r="J917" i="1"/>
  <c r="I917" i="1"/>
  <c r="O916" i="1"/>
  <c r="J916" i="1"/>
  <c r="I916" i="1"/>
  <c r="O915" i="1"/>
  <c r="J915" i="1"/>
  <c r="I915" i="1"/>
  <c r="O914" i="1"/>
  <c r="J914" i="1"/>
  <c r="I914" i="1"/>
  <c r="O913" i="1"/>
  <c r="J913" i="1"/>
  <c r="I913" i="1"/>
  <c r="O912" i="1"/>
  <c r="J912" i="1"/>
  <c r="I912" i="1"/>
  <c r="O911" i="1"/>
  <c r="J911" i="1"/>
  <c r="I911" i="1"/>
  <c r="O910" i="1"/>
  <c r="J910" i="1"/>
  <c r="I910" i="1"/>
  <c r="O909" i="1"/>
  <c r="J909" i="1"/>
  <c r="I909" i="1"/>
  <c r="O908" i="1"/>
  <c r="J908" i="1"/>
  <c r="I908" i="1"/>
  <c r="O907" i="1"/>
  <c r="J907" i="1"/>
  <c r="I907" i="1"/>
  <c r="O906" i="1"/>
  <c r="J906" i="1"/>
  <c r="I906" i="1"/>
  <c r="O905" i="1"/>
  <c r="J905" i="1"/>
  <c r="I905" i="1"/>
  <c r="O904" i="1"/>
  <c r="J904" i="1"/>
  <c r="I904" i="1"/>
  <c r="O903" i="1"/>
  <c r="J903" i="1"/>
  <c r="I903" i="1"/>
  <c r="O902" i="1"/>
  <c r="J902" i="1"/>
  <c r="I902" i="1"/>
  <c r="O901" i="1"/>
  <c r="J901" i="1"/>
  <c r="I901" i="1"/>
  <c r="O900" i="1"/>
  <c r="J900" i="1"/>
  <c r="I900" i="1"/>
  <c r="O899" i="1"/>
  <c r="J899" i="1"/>
  <c r="I899" i="1"/>
  <c r="O898" i="1"/>
  <c r="J898" i="1"/>
  <c r="I898" i="1"/>
  <c r="O897" i="1"/>
  <c r="J897" i="1"/>
  <c r="I897" i="1"/>
  <c r="O896" i="1"/>
  <c r="J896" i="1"/>
  <c r="I896" i="1"/>
  <c r="O895" i="1"/>
  <c r="J895" i="1"/>
  <c r="I895" i="1"/>
  <c r="O894" i="1"/>
  <c r="J894" i="1"/>
  <c r="I894" i="1"/>
  <c r="O893" i="1"/>
  <c r="J893" i="1"/>
  <c r="I893" i="1"/>
  <c r="O892" i="1"/>
  <c r="J892" i="1"/>
  <c r="I892" i="1"/>
  <c r="O891" i="1"/>
  <c r="J891" i="1"/>
  <c r="I891" i="1"/>
  <c r="O890" i="1"/>
  <c r="J890" i="1"/>
  <c r="I890" i="1"/>
  <c r="O889" i="1"/>
  <c r="J889" i="1"/>
  <c r="I889" i="1"/>
  <c r="O888" i="1"/>
  <c r="J888" i="1"/>
  <c r="I888" i="1"/>
  <c r="O887" i="1"/>
  <c r="J887" i="1"/>
  <c r="I887" i="1"/>
  <c r="O886" i="1"/>
  <c r="J886" i="1"/>
  <c r="I886" i="1"/>
  <c r="O885" i="1"/>
  <c r="J885" i="1"/>
  <c r="I885" i="1"/>
  <c r="O884" i="1"/>
  <c r="J884" i="1"/>
  <c r="I884" i="1"/>
  <c r="O883" i="1"/>
  <c r="J883" i="1"/>
  <c r="I883" i="1"/>
  <c r="O882" i="1"/>
  <c r="J882" i="1"/>
  <c r="I882" i="1"/>
  <c r="O881" i="1"/>
  <c r="J881" i="1"/>
  <c r="I881" i="1"/>
  <c r="O880" i="1"/>
  <c r="J880" i="1"/>
  <c r="I880" i="1"/>
  <c r="O879" i="1"/>
  <c r="J879" i="1"/>
  <c r="I879" i="1"/>
  <c r="O878" i="1"/>
  <c r="J878" i="1"/>
  <c r="I878" i="1"/>
  <c r="O877" i="1"/>
  <c r="J877" i="1"/>
  <c r="I877" i="1"/>
  <c r="O876" i="1"/>
  <c r="J876" i="1"/>
  <c r="I876" i="1"/>
  <c r="O875" i="1"/>
  <c r="J875" i="1"/>
  <c r="I875" i="1"/>
  <c r="O874" i="1"/>
  <c r="J874" i="1"/>
  <c r="I874" i="1"/>
  <c r="O873" i="1"/>
  <c r="J873" i="1"/>
  <c r="I873" i="1"/>
  <c r="O872" i="1"/>
  <c r="J872" i="1"/>
  <c r="I872" i="1"/>
  <c r="O871" i="1"/>
  <c r="J871" i="1"/>
  <c r="I871" i="1"/>
  <c r="O870" i="1"/>
  <c r="J870" i="1"/>
  <c r="I870" i="1"/>
  <c r="O869" i="1"/>
  <c r="J869" i="1"/>
  <c r="I869" i="1"/>
  <c r="O868" i="1"/>
  <c r="J868" i="1"/>
  <c r="I868" i="1"/>
  <c r="O867" i="1"/>
  <c r="J867" i="1"/>
  <c r="I867" i="1"/>
  <c r="O866" i="1"/>
  <c r="J866" i="1"/>
  <c r="I866" i="1"/>
  <c r="O865" i="1"/>
  <c r="J865" i="1"/>
  <c r="I865" i="1"/>
  <c r="O864" i="1"/>
  <c r="J864" i="1"/>
  <c r="I864" i="1"/>
  <c r="O863" i="1"/>
  <c r="J863" i="1"/>
  <c r="I863" i="1"/>
  <c r="O862" i="1"/>
  <c r="J862" i="1"/>
  <c r="I862" i="1"/>
  <c r="O861" i="1"/>
  <c r="J861" i="1"/>
  <c r="I861" i="1"/>
  <c r="O860" i="1"/>
  <c r="J860" i="1"/>
  <c r="I860" i="1"/>
  <c r="O859" i="1"/>
  <c r="J859" i="1"/>
  <c r="I859" i="1"/>
  <c r="O858" i="1"/>
  <c r="J858" i="1"/>
  <c r="I858" i="1"/>
  <c r="O857" i="1"/>
  <c r="J857" i="1"/>
  <c r="I857" i="1"/>
  <c r="O856" i="1"/>
  <c r="J856" i="1"/>
  <c r="I856" i="1"/>
  <c r="O855" i="1"/>
  <c r="J855" i="1"/>
  <c r="I855" i="1"/>
  <c r="O854" i="1"/>
  <c r="J854" i="1"/>
  <c r="I854" i="1"/>
  <c r="O853" i="1"/>
  <c r="J853" i="1"/>
  <c r="I853" i="1"/>
  <c r="O852" i="1"/>
  <c r="J852" i="1"/>
  <c r="I852" i="1"/>
  <c r="O851" i="1"/>
  <c r="J851" i="1"/>
  <c r="I851" i="1"/>
  <c r="O850" i="1"/>
  <c r="J850" i="1"/>
  <c r="I850" i="1"/>
  <c r="O849" i="1"/>
  <c r="J849" i="1"/>
  <c r="I849" i="1"/>
  <c r="O848" i="1"/>
  <c r="J848" i="1"/>
  <c r="I848" i="1"/>
  <c r="O847" i="1"/>
  <c r="J847" i="1"/>
  <c r="I847" i="1"/>
  <c r="O846" i="1"/>
  <c r="J846" i="1"/>
  <c r="I846" i="1"/>
  <c r="O845" i="1"/>
  <c r="J845" i="1"/>
  <c r="I845" i="1"/>
  <c r="O844" i="1"/>
  <c r="J844" i="1"/>
  <c r="I844" i="1"/>
  <c r="O843" i="1"/>
  <c r="J843" i="1"/>
  <c r="I843" i="1"/>
  <c r="O842" i="1"/>
  <c r="J842" i="1"/>
  <c r="I842" i="1"/>
  <c r="O841" i="1"/>
  <c r="J841" i="1"/>
  <c r="I841" i="1"/>
  <c r="O840" i="1"/>
  <c r="J840" i="1"/>
  <c r="I840" i="1"/>
  <c r="O839" i="1"/>
  <c r="J839" i="1"/>
  <c r="I839" i="1"/>
  <c r="O838" i="1"/>
  <c r="J838" i="1"/>
  <c r="I838" i="1"/>
  <c r="O837" i="1"/>
  <c r="J837" i="1"/>
  <c r="I837" i="1"/>
  <c r="O836" i="1"/>
  <c r="J836" i="1"/>
  <c r="I836" i="1"/>
  <c r="O835" i="1"/>
  <c r="J835" i="1"/>
  <c r="I835" i="1"/>
  <c r="O834" i="1"/>
  <c r="J834" i="1"/>
  <c r="I834" i="1"/>
  <c r="O833" i="1"/>
  <c r="J833" i="1"/>
  <c r="I833" i="1"/>
  <c r="O832" i="1"/>
  <c r="J832" i="1"/>
  <c r="I832" i="1"/>
  <c r="O831" i="1"/>
  <c r="J831" i="1"/>
  <c r="I831" i="1"/>
  <c r="O830" i="1"/>
  <c r="J830" i="1"/>
  <c r="I830" i="1"/>
  <c r="O829" i="1"/>
  <c r="J829" i="1"/>
  <c r="I829" i="1"/>
  <c r="O828" i="1"/>
  <c r="J828" i="1"/>
  <c r="I828" i="1"/>
  <c r="O827" i="1"/>
  <c r="J827" i="1"/>
  <c r="I827" i="1"/>
  <c r="O826" i="1"/>
  <c r="J826" i="1"/>
  <c r="I826" i="1"/>
  <c r="O825" i="1"/>
  <c r="J825" i="1"/>
  <c r="I825" i="1"/>
  <c r="O824" i="1"/>
  <c r="J824" i="1"/>
  <c r="I824" i="1"/>
  <c r="O823" i="1"/>
  <c r="J823" i="1"/>
  <c r="I823" i="1"/>
  <c r="O822" i="1"/>
  <c r="J822" i="1"/>
  <c r="I822" i="1"/>
  <c r="O821" i="1"/>
  <c r="J821" i="1"/>
  <c r="I821" i="1"/>
  <c r="O820" i="1"/>
  <c r="J820" i="1"/>
  <c r="I820" i="1"/>
  <c r="O819" i="1"/>
  <c r="J819" i="1"/>
  <c r="I819" i="1"/>
  <c r="O818" i="1"/>
  <c r="J818" i="1"/>
  <c r="I818" i="1"/>
  <c r="O817" i="1"/>
  <c r="J817" i="1"/>
  <c r="I817" i="1"/>
  <c r="O816" i="1"/>
  <c r="J816" i="1"/>
  <c r="I816" i="1"/>
  <c r="O815" i="1"/>
  <c r="J815" i="1"/>
  <c r="I815" i="1"/>
  <c r="O814" i="1"/>
  <c r="J814" i="1"/>
  <c r="I814" i="1"/>
  <c r="O813" i="1"/>
  <c r="J813" i="1"/>
  <c r="I813" i="1"/>
  <c r="O812" i="1"/>
  <c r="J812" i="1"/>
  <c r="I812" i="1"/>
  <c r="O811" i="1"/>
  <c r="J811" i="1"/>
  <c r="I811" i="1"/>
  <c r="O810" i="1"/>
  <c r="J810" i="1"/>
  <c r="I810" i="1"/>
  <c r="O809" i="1"/>
  <c r="J809" i="1"/>
  <c r="I809" i="1"/>
  <c r="O808" i="1"/>
  <c r="J808" i="1"/>
  <c r="I808" i="1"/>
  <c r="O807" i="1"/>
  <c r="J807" i="1"/>
  <c r="I807" i="1"/>
  <c r="O806" i="1"/>
  <c r="J806" i="1"/>
  <c r="I806" i="1"/>
  <c r="O805" i="1"/>
  <c r="J805" i="1"/>
  <c r="I805" i="1"/>
  <c r="O804" i="1"/>
  <c r="J804" i="1"/>
  <c r="I804" i="1"/>
  <c r="O803" i="1"/>
  <c r="J803" i="1"/>
  <c r="I803" i="1"/>
  <c r="O802" i="1"/>
  <c r="J802" i="1"/>
  <c r="I802" i="1"/>
  <c r="O801" i="1"/>
  <c r="J801" i="1"/>
  <c r="I801" i="1"/>
  <c r="O800" i="1"/>
  <c r="J800" i="1"/>
  <c r="I800" i="1"/>
  <c r="O799" i="1"/>
  <c r="J799" i="1"/>
  <c r="I799" i="1"/>
  <c r="O798" i="1"/>
  <c r="J798" i="1"/>
  <c r="I798" i="1"/>
  <c r="O797" i="1"/>
  <c r="J797" i="1"/>
  <c r="I797" i="1"/>
  <c r="O796" i="1"/>
  <c r="J796" i="1"/>
  <c r="I796" i="1"/>
  <c r="O795" i="1"/>
  <c r="J795" i="1"/>
  <c r="I795" i="1"/>
  <c r="O794" i="1"/>
  <c r="J794" i="1"/>
  <c r="I794" i="1"/>
  <c r="O793" i="1"/>
  <c r="J793" i="1"/>
  <c r="I793" i="1"/>
  <c r="O792" i="1"/>
  <c r="J792" i="1"/>
  <c r="I792" i="1"/>
  <c r="O791" i="1"/>
  <c r="J791" i="1"/>
  <c r="I791" i="1"/>
  <c r="O790" i="1"/>
  <c r="J790" i="1"/>
  <c r="I790" i="1"/>
  <c r="O789" i="1"/>
  <c r="J789" i="1"/>
  <c r="I789" i="1"/>
  <c r="O788" i="1"/>
  <c r="J788" i="1"/>
  <c r="I788" i="1"/>
  <c r="O787" i="1"/>
  <c r="J787" i="1"/>
  <c r="I787" i="1"/>
  <c r="O786" i="1"/>
  <c r="J786" i="1"/>
  <c r="I786" i="1"/>
  <c r="O785" i="1"/>
  <c r="J785" i="1"/>
  <c r="I785" i="1"/>
  <c r="O784" i="1"/>
  <c r="J784" i="1"/>
  <c r="I784" i="1"/>
  <c r="O783" i="1"/>
  <c r="J783" i="1"/>
  <c r="I783" i="1"/>
  <c r="O782" i="1"/>
  <c r="J782" i="1"/>
  <c r="I782" i="1"/>
  <c r="O781" i="1"/>
  <c r="J781" i="1"/>
  <c r="I781" i="1"/>
  <c r="O780" i="1"/>
  <c r="J780" i="1"/>
  <c r="I780" i="1"/>
  <c r="O779" i="1"/>
  <c r="J779" i="1"/>
  <c r="I779" i="1"/>
  <c r="O778" i="1"/>
  <c r="J778" i="1"/>
  <c r="I778" i="1"/>
  <c r="O777" i="1"/>
  <c r="J777" i="1"/>
  <c r="I777" i="1"/>
  <c r="O776" i="1"/>
  <c r="J776" i="1"/>
  <c r="I776" i="1"/>
  <c r="O775" i="1"/>
  <c r="J775" i="1"/>
  <c r="I775" i="1"/>
  <c r="O774" i="1"/>
  <c r="J774" i="1"/>
  <c r="I774" i="1"/>
  <c r="O773" i="1"/>
  <c r="J773" i="1"/>
  <c r="I773" i="1"/>
  <c r="O772" i="1"/>
  <c r="J772" i="1"/>
  <c r="I772" i="1"/>
  <c r="O771" i="1"/>
  <c r="J771" i="1"/>
  <c r="I771" i="1"/>
  <c r="O770" i="1"/>
  <c r="J770" i="1"/>
  <c r="I770" i="1"/>
  <c r="O769" i="1"/>
  <c r="J769" i="1"/>
  <c r="I769" i="1"/>
  <c r="O768" i="1"/>
  <c r="J768" i="1"/>
  <c r="I768" i="1"/>
  <c r="O767" i="1"/>
  <c r="J767" i="1"/>
  <c r="I767" i="1"/>
  <c r="O766" i="1"/>
  <c r="J766" i="1"/>
  <c r="I766" i="1"/>
  <c r="O765" i="1"/>
  <c r="J765" i="1"/>
  <c r="I765" i="1"/>
  <c r="O764" i="1"/>
  <c r="J764" i="1"/>
  <c r="I764" i="1"/>
  <c r="O763" i="1"/>
  <c r="J763" i="1"/>
  <c r="I763" i="1"/>
  <c r="O762" i="1"/>
  <c r="J762" i="1"/>
  <c r="I762" i="1"/>
  <c r="O761" i="1"/>
  <c r="J761" i="1"/>
  <c r="I761" i="1"/>
  <c r="O760" i="1"/>
  <c r="J760" i="1"/>
  <c r="I760" i="1"/>
  <c r="O759" i="1"/>
  <c r="J759" i="1"/>
  <c r="I759" i="1"/>
  <c r="O758" i="1"/>
  <c r="J758" i="1"/>
  <c r="I758" i="1"/>
  <c r="O757" i="1"/>
  <c r="J757" i="1"/>
  <c r="I757" i="1"/>
  <c r="O756" i="1"/>
  <c r="J756" i="1"/>
  <c r="I756" i="1"/>
  <c r="O755" i="1"/>
  <c r="J755" i="1"/>
  <c r="I755" i="1"/>
  <c r="O754" i="1"/>
  <c r="J754" i="1"/>
  <c r="I754" i="1"/>
  <c r="O753" i="1"/>
  <c r="J753" i="1"/>
  <c r="I753" i="1"/>
  <c r="O752" i="1"/>
  <c r="J752" i="1"/>
  <c r="I752" i="1"/>
  <c r="O751" i="1"/>
  <c r="J751" i="1"/>
  <c r="I751" i="1"/>
  <c r="O750" i="1"/>
  <c r="J750" i="1"/>
  <c r="I750" i="1"/>
  <c r="O749" i="1"/>
  <c r="J749" i="1"/>
  <c r="I749" i="1"/>
  <c r="O748" i="1"/>
  <c r="J748" i="1"/>
  <c r="I748" i="1"/>
  <c r="O747" i="1"/>
  <c r="J747" i="1"/>
  <c r="I747" i="1"/>
  <c r="O746" i="1"/>
  <c r="J746" i="1"/>
  <c r="I746" i="1"/>
  <c r="O745" i="1"/>
  <c r="J745" i="1"/>
  <c r="I745" i="1"/>
  <c r="O744" i="1"/>
  <c r="J744" i="1"/>
  <c r="I744" i="1"/>
  <c r="O743" i="1"/>
  <c r="J743" i="1"/>
  <c r="I743" i="1"/>
  <c r="O742" i="1"/>
  <c r="J742" i="1"/>
  <c r="I742" i="1"/>
  <c r="O741" i="1"/>
  <c r="J741" i="1"/>
  <c r="I741" i="1"/>
  <c r="O740" i="1"/>
  <c r="J740" i="1"/>
  <c r="I740" i="1"/>
  <c r="O739" i="1"/>
  <c r="J739" i="1"/>
  <c r="I739" i="1"/>
  <c r="O738" i="1"/>
  <c r="J738" i="1"/>
  <c r="I738" i="1"/>
  <c r="O737" i="1"/>
  <c r="J737" i="1"/>
  <c r="I737" i="1"/>
  <c r="O736" i="1"/>
  <c r="J736" i="1"/>
  <c r="I736" i="1"/>
  <c r="O735" i="1"/>
  <c r="J735" i="1"/>
  <c r="I735" i="1"/>
  <c r="O734" i="1"/>
  <c r="J734" i="1"/>
  <c r="I734" i="1"/>
  <c r="O733" i="1"/>
  <c r="J733" i="1"/>
  <c r="I733" i="1"/>
  <c r="O732" i="1"/>
  <c r="J732" i="1"/>
  <c r="I732" i="1"/>
  <c r="O731" i="1"/>
  <c r="J731" i="1"/>
  <c r="I731" i="1"/>
  <c r="O730" i="1"/>
  <c r="J730" i="1"/>
  <c r="I730" i="1"/>
  <c r="O729" i="1"/>
  <c r="J729" i="1"/>
  <c r="I729" i="1"/>
  <c r="O728" i="1"/>
  <c r="J728" i="1"/>
  <c r="I728" i="1"/>
  <c r="O727" i="1"/>
  <c r="J727" i="1"/>
  <c r="I727" i="1"/>
  <c r="O726" i="1"/>
  <c r="J726" i="1"/>
  <c r="I726" i="1"/>
  <c r="O725" i="1"/>
  <c r="J725" i="1"/>
  <c r="I725" i="1"/>
  <c r="O724" i="1"/>
  <c r="J724" i="1"/>
  <c r="I724" i="1"/>
  <c r="O723" i="1"/>
  <c r="J723" i="1"/>
  <c r="I723" i="1"/>
  <c r="O722" i="1"/>
  <c r="J722" i="1"/>
  <c r="I722" i="1"/>
  <c r="O721" i="1"/>
  <c r="J721" i="1"/>
  <c r="I721" i="1"/>
  <c r="O720" i="1"/>
  <c r="J720" i="1"/>
  <c r="I720" i="1"/>
  <c r="O719" i="1"/>
  <c r="J719" i="1"/>
  <c r="I719" i="1"/>
  <c r="O718" i="1"/>
  <c r="J718" i="1"/>
  <c r="I718" i="1"/>
  <c r="O717" i="1"/>
  <c r="J717" i="1"/>
  <c r="I717" i="1"/>
  <c r="O716" i="1"/>
  <c r="J716" i="1"/>
  <c r="I716" i="1"/>
  <c r="O715" i="1"/>
  <c r="J715" i="1"/>
  <c r="I715" i="1"/>
  <c r="O714" i="1"/>
  <c r="J714" i="1"/>
  <c r="I714" i="1"/>
  <c r="O713" i="1"/>
  <c r="J713" i="1"/>
  <c r="I713" i="1"/>
  <c r="O712" i="1"/>
  <c r="J712" i="1"/>
  <c r="I712" i="1"/>
  <c r="O711" i="1"/>
  <c r="J711" i="1"/>
  <c r="I711" i="1"/>
  <c r="O710" i="1"/>
  <c r="J710" i="1"/>
  <c r="I710" i="1"/>
  <c r="O709" i="1"/>
  <c r="J709" i="1"/>
  <c r="I709" i="1"/>
  <c r="O708" i="1"/>
  <c r="J708" i="1"/>
  <c r="I708" i="1"/>
  <c r="O707" i="1"/>
  <c r="J707" i="1"/>
  <c r="I707" i="1"/>
  <c r="O706" i="1"/>
  <c r="J706" i="1"/>
  <c r="I706" i="1"/>
  <c r="O705" i="1"/>
  <c r="J705" i="1"/>
  <c r="I705" i="1"/>
  <c r="O704" i="1"/>
  <c r="J704" i="1"/>
  <c r="I704" i="1"/>
  <c r="O703" i="1"/>
  <c r="J703" i="1"/>
  <c r="I703" i="1"/>
  <c r="O702" i="1"/>
  <c r="J702" i="1"/>
  <c r="I702" i="1"/>
  <c r="O701" i="1"/>
  <c r="J701" i="1"/>
  <c r="I701" i="1"/>
  <c r="O700" i="1"/>
  <c r="J700" i="1"/>
  <c r="I700" i="1"/>
  <c r="O699" i="1"/>
  <c r="J699" i="1"/>
  <c r="I699" i="1"/>
  <c r="O698" i="1"/>
  <c r="J698" i="1"/>
  <c r="I698" i="1"/>
  <c r="O697" i="1"/>
  <c r="J697" i="1"/>
  <c r="I697" i="1"/>
  <c r="O696" i="1"/>
  <c r="J696" i="1"/>
  <c r="I696" i="1"/>
  <c r="O695" i="1"/>
  <c r="J695" i="1"/>
  <c r="I695" i="1"/>
  <c r="O694" i="1"/>
  <c r="J694" i="1"/>
  <c r="I694" i="1"/>
  <c r="O693" i="1"/>
  <c r="J693" i="1"/>
  <c r="I693" i="1"/>
  <c r="O692" i="1"/>
  <c r="J692" i="1"/>
  <c r="I692" i="1"/>
  <c r="O691" i="1"/>
  <c r="J691" i="1"/>
  <c r="I691" i="1"/>
  <c r="O690" i="1"/>
  <c r="J690" i="1"/>
  <c r="I690" i="1"/>
  <c r="O689" i="1"/>
  <c r="J689" i="1"/>
  <c r="I689" i="1"/>
  <c r="O688" i="1"/>
  <c r="J688" i="1"/>
  <c r="I688" i="1"/>
  <c r="O687" i="1"/>
  <c r="J687" i="1"/>
  <c r="I687" i="1"/>
  <c r="O686" i="1"/>
  <c r="J686" i="1"/>
  <c r="I686" i="1"/>
  <c r="O685" i="1"/>
  <c r="J685" i="1"/>
  <c r="I685" i="1"/>
  <c r="O684" i="1"/>
  <c r="J684" i="1"/>
  <c r="I684" i="1"/>
  <c r="O683" i="1"/>
  <c r="J683" i="1"/>
  <c r="I683" i="1"/>
  <c r="O682" i="1"/>
  <c r="J682" i="1"/>
  <c r="I682" i="1"/>
  <c r="O681" i="1"/>
  <c r="J681" i="1"/>
  <c r="I681" i="1"/>
  <c r="O680" i="1"/>
  <c r="J680" i="1"/>
  <c r="I680" i="1"/>
  <c r="O679" i="1"/>
  <c r="J679" i="1"/>
  <c r="I679" i="1"/>
  <c r="O678" i="1"/>
  <c r="J678" i="1"/>
  <c r="I678" i="1"/>
  <c r="O677" i="1"/>
  <c r="J677" i="1"/>
  <c r="I677" i="1"/>
  <c r="O676" i="1"/>
  <c r="J676" i="1"/>
  <c r="I676" i="1"/>
  <c r="O675" i="1"/>
  <c r="J675" i="1"/>
  <c r="I675" i="1"/>
  <c r="O674" i="1"/>
  <c r="J674" i="1"/>
  <c r="I674" i="1"/>
  <c r="O673" i="1"/>
  <c r="J673" i="1"/>
  <c r="I673" i="1"/>
  <c r="O672" i="1"/>
  <c r="J672" i="1"/>
  <c r="I672" i="1"/>
  <c r="O671" i="1"/>
  <c r="J671" i="1"/>
  <c r="I671" i="1"/>
  <c r="O670" i="1"/>
  <c r="J670" i="1"/>
  <c r="I670" i="1"/>
  <c r="O669" i="1"/>
  <c r="J669" i="1"/>
  <c r="I669" i="1"/>
  <c r="O668" i="1"/>
  <c r="J668" i="1"/>
  <c r="I668" i="1"/>
  <c r="O667" i="1"/>
  <c r="J667" i="1"/>
  <c r="I667" i="1"/>
  <c r="O666" i="1"/>
  <c r="J666" i="1"/>
  <c r="I666" i="1"/>
  <c r="O665" i="1"/>
  <c r="J665" i="1"/>
  <c r="I665" i="1"/>
  <c r="O664" i="1"/>
  <c r="J664" i="1"/>
  <c r="I664" i="1"/>
  <c r="O663" i="1"/>
  <c r="J663" i="1"/>
  <c r="I663" i="1"/>
  <c r="O662" i="1"/>
  <c r="J662" i="1"/>
  <c r="I662" i="1"/>
  <c r="O661" i="1"/>
  <c r="J661" i="1"/>
  <c r="I661" i="1"/>
  <c r="O660" i="1"/>
  <c r="J660" i="1"/>
  <c r="I660" i="1"/>
  <c r="O659" i="1"/>
  <c r="J659" i="1"/>
  <c r="I659" i="1"/>
  <c r="O658" i="1"/>
  <c r="J658" i="1"/>
  <c r="I658" i="1"/>
  <c r="O657" i="1"/>
  <c r="J657" i="1"/>
  <c r="I657" i="1"/>
  <c r="O656" i="1"/>
  <c r="J656" i="1"/>
  <c r="I656" i="1"/>
  <c r="O655" i="1"/>
  <c r="J655" i="1"/>
  <c r="I655" i="1"/>
  <c r="O654" i="1"/>
  <c r="J654" i="1"/>
  <c r="I654" i="1"/>
  <c r="O653" i="1"/>
  <c r="J653" i="1"/>
  <c r="I653" i="1"/>
  <c r="O652" i="1"/>
  <c r="J652" i="1"/>
  <c r="I652" i="1"/>
  <c r="O651" i="1"/>
  <c r="J651" i="1"/>
  <c r="I651" i="1"/>
  <c r="O650" i="1"/>
  <c r="J650" i="1"/>
  <c r="I650" i="1"/>
  <c r="O649" i="1"/>
  <c r="J649" i="1"/>
  <c r="I649" i="1"/>
  <c r="O648" i="1"/>
  <c r="J648" i="1"/>
  <c r="I648" i="1"/>
  <c r="O647" i="1"/>
  <c r="J647" i="1"/>
  <c r="I647" i="1"/>
  <c r="O646" i="1"/>
  <c r="J646" i="1"/>
  <c r="I646" i="1"/>
  <c r="O645" i="1"/>
  <c r="J645" i="1"/>
  <c r="I645" i="1"/>
  <c r="O644" i="1"/>
  <c r="J644" i="1"/>
  <c r="I644" i="1"/>
  <c r="O643" i="1"/>
  <c r="J643" i="1"/>
  <c r="I643" i="1"/>
  <c r="O642" i="1"/>
  <c r="J642" i="1"/>
  <c r="I642" i="1"/>
  <c r="O641" i="1"/>
  <c r="J641" i="1"/>
  <c r="I641" i="1"/>
  <c r="O640" i="1"/>
  <c r="J640" i="1"/>
  <c r="I640" i="1"/>
  <c r="O639" i="1"/>
  <c r="J639" i="1"/>
  <c r="I639" i="1"/>
  <c r="O638" i="1"/>
  <c r="J638" i="1"/>
  <c r="I638" i="1"/>
  <c r="O637" i="1"/>
  <c r="J637" i="1"/>
  <c r="I637" i="1"/>
  <c r="O636" i="1"/>
  <c r="J636" i="1"/>
  <c r="I636" i="1"/>
  <c r="O635" i="1"/>
  <c r="J635" i="1"/>
  <c r="I635" i="1"/>
  <c r="O634" i="1"/>
  <c r="J634" i="1"/>
  <c r="I634" i="1"/>
  <c r="O633" i="1"/>
  <c r="J633" i="1"/>
  <c r="I633" i="1"/>
  <c r="O632" i="1"/>
  <c r="J632" i="1"/>
  <c r="I632" i="1"/>
  <c r="O631" i="1"/>
  <c r="J631" i="1"/>
  <c r="I631" i="1"/>
  <c r="O630" i="1"/>
  <c r="J630" i="1"/>
  <c r="I630" i="1"/>
  <c r="O629" i="1"/>
  <c r="J629" i="1"/>
  <c r="I629" i="1"/>
  <c r="O628" i="1"/>
  <c r="J628" i="1"/>
  <c r="I628" i="1"/>
  <c r="O627" i="1"/>
  <c r="J627" i="1"/>
  <c r="I627" i="1"/>
  <c r="O626" i="1"/>
  <c r="J626" i="1"/>
  <c r="I626" i="1"/>
  <c r="O625" i="1"/>
  <c r="J625" i="1"/>
  <c r="I625" i="1"/>
  <c r="O624" i="1"/>
  <c r="J624" i="1"/>
  <c r="I624" i="1"/>
  <c r="O623" i="1"/>
  <c r="J623" i="1"/>
  <c r="I623" i="1"/>
  <c r="O622" i="1"/>
  <c r="J622" i="1"/>
  <c r="I622" i="1"/>
  <c r="O621" i="1"/>
  <c r="J621" i="1"/>
  <c r="I621" i="1"/>
  <c r="O620" i="1"/>
  <c r="J620" i="1"/>
  <c r="I620" i="1"/>
  <c r="O619" i="1"/>
  <c r="J619" i="1"/>
  <c r="I619" i="1"/>
  <c r="O618" i="1"/>
  <c r="J618" i="1"/>
  <c r="I618" i="1"/>
  <c r="O617" i="1"/>
  <c r="J617" i="1"/>
  <c r="I617" i="1"/>
  <c r="O616" i="1"/>
  <c r="J616" i="1"/>
  <c r="I616" i="1"/>
  <c r="O615" i="1"/>
  <c r="J615" i="1"/>
  <c r="I615" i="1"/>
  <c r="O614" i="1"/>
  <c r="J614" i="1"/>
  <c r="I614" i="1"/>
  <c r="O613" i="1"/>
  <c r="J613" i="1"/>
  <c r="I613" i="1"/>
  <c r="O612" i="1"/>
  <c r="J612" i="1"/>
  <c r="I612" i="1"/>
  <c r="O611" i="1"/>
  <c r="J611" i="1"/>
  <c r="I611" i="1"/>
  <c r="O610" i="1"/>
  <c r="J610" i="1"/>
  <c r="I610" i="1"/>
  <c r="O609" i="1"/>
  <c r="J609" i="1"/>
  <c r="I609" i="1"/>
  <c r="O608" i="1"/>
  <c r="J608" i="1"/>
  <c r="I608" i="1"/>
  <c r="O607" i="1"/>
  <c r="J607" i="1"/>
  <c r="I607" i="1"/>
  <c r="O606" i="1"/>
  <c r="J606" i="1"/>
  <c r="I606" i="1"/>
  <c r="O605" i="1"/>
  <c r="J605" i="1"/>
  <c r="I605" i="1"/>
  <c r="O604" i="1"/>
  <c r="J604" i="1"/>
  <c r="I604" i="1"/>
  <c r="O603" i="1"/>
  <c r="J603" i="1"/>
  <c r="I603" i="1"/>
  <c r="O602" i="1"/>
  <c r="J602" i="1"/>
  <c r="I602" i="1"/>
  <c r="O601" i="1"/>
  <c r="J601" i="1"/>
  <c r="I601" i="1"/>
  <c r="O600" i="1"/>
  <c r="J600" i="1"/>
  <c r="I600" i="1"/>
  <c r="O599" i="1"/>
  <c r="J599" i="1"/>
  <c r="I599" i="1"/>
  <c r="O598" i="1"/>
  <c r="J598" i="1"/>
  <c r="I598" i="1"/>
  <c r="O597" i="1"/>
  <c r="J597" i="1"/>
  <c r="I597" i="1"/>
  <c r="O596" i="1"/>
  <c r="J596" i="1"/>
  <c r="I596" i="1"/>
  <c r="O595" i="1"/>
  <c r="J595" i="1"/>
  <c r="I595" i="1"/>
  <c r="O594" i="1"/>
  <c r="J594" i="1"/>
  <c r="I594" i="1"/>
  <c r="O593" i="1"/>
  <c r="J593" i="1"/>
  <c r="I593" i="1"/>
  <c r="O592" i="1"/>
  <c r="J592" i="1"/>
  <c r="I592" i="1"/>
  <c r="O591" i="1"/>
  <c r="J591" i="1"/>
  <c r="I591" i="1"/>
  <c r="O590" i="1"/>
  <c r="J590" i="1"/>
  <c r="I590" i="1"/>
  <c r="O589" i="1"/>
  <c r="J589" i="1"/>
  <c r="I589" i="1"/>
  <c r="O588" i="1"/>
  <c r="J588" i="1"/>
  <c r="I588" i="1"/>
  <c r="O587" i="1"/>
  <c r="J587" i="1"/>
  <c r="I587" i="1"/>
  <c r="O586" i="1"/>
  <c r="J586" i="1"/>
  <c r="I586" i="1"/>
  <c r="O585" i="1"/>
  <c r="J585" i="1"/>
  <c r="I585" i="1"/>
  <c r="O584" i="1"/>
  <c r="J584" i="1"/>
  <c r="I584" i="1"/>
  <c r="O583" i="1"/>
  <c r="J583" i="1"/>
  <c r="I583" i="1"/>
  <c r="O582" i="1"/>
  <c r="J582" i="1"/>
  <c r="I582" i="1"/>
  <c r="O581" i="1"/>
  <c r="J581" i="1"/>
  <c r="I581" i="1"/>
  <c r="O580" i="1"/>
  <c r="J580" i="1"/>
  <c r="I580" i="1"/>
  <c r="O579" i="1"/>
  <c r="J579" i="1"/>
  <c r="I579" i="1"/>
  <c r="O578" i="1"/>
  <c r="J578" i="1"/>
  <c r="I578" i="1"/>
  <c r="O577" i="1"/>
  <c r="J577" i="1"/>
  <c r="I577" i="1"/>
  <c r="O576" i="1"/>
  <c r="J576" i="1"/>
  <c r="I576" i="1"/>
  <c r="O575" i="1"/>
  <c r="J575" i="1"/>
  <c r="I575" i="1"/>
  <c r="O574" i="1"/>
  <c r="J574" i="1"/>
  <c r="I574" i="1"/>
  <c r="O573" i="1"/>
  <c r="J573" i="1"/>
  <c r="I573" i="1"/>
  <c r="O572" i="1"/>
  <c r="J572" i="1"/>
  <c r="I572" i="1"/>
  <c r="O571" i="1"/>
  <c r="J571" i="1"/>
  <c r="I571" i="1"/>
  <c r="O570" i="1"/>
  <c r="J570" i="1"/>
  <c r="I570" i="1"/>
  <c r="O569" i="1"/>
  <c r="J569" i="1"/>
  <c r="I569" i="1"/>
  <c r="O568" i="1"/>
  <c r="J568" i="1"/>
  <c r="I568" i="1"/>
  <c r="O567" i="1"/>
  <c r="J567" i="1"/>
  <c r="I567" i="1"/>
  <c r="O566" i="1"/>
  <c r="J566" i="1"/>
  <c r="I566" i="1"/>
  <c r="O565" i="1"/>
  <c r="J565" i="1"/>
  <c r="I565" i="1"/>
  <c r="O564" i="1"/>
  <c r="J564" i="1"/>
  <c r="I564" i="1"/>
  <c r="O563" i="1"/>
  <c r="J563" i="1"/>
  <c r="I563" i="1"/>
  <c r="O562" i="1"/>
  <c r="J562" i="1"/>
  <c r="I562" i="1"/>
  <c r="O561" i="1"/>
  <c r="J561" i="1"/>
  <c r="I561" i="1"/>
  <c r="O560" i="1"/>
  <c r="J560" i="1"/>
  <c r="I560" i="1"/>
  <c r="O559" i="1"/>
  <c r="J559" i="1"/>
  <c r="I559" i="1"/>
  <c r="O558" i="1"/>
  <c r="J558" i="1"/>
  <c r="I558" i="1"/>
  <c r="O557" i="1"/>
  <c r="J557" i="1"/>
  <c r="I557" i="1"/>
  <c r="O556" i="1"/>
  <c r="J556" i="1"/>
  <c r="I556" i="1"/>
  <c r="O555" i="1"/>
  <c r="J555" i="1"/>
  <c r="I555" i="1"/>
  <c r="O554" i="1"/>
  <c r="J554" i="1"/>
  <c r="I554" i="1"/>
  <c r="O553" i="1"/>
  <c r="J553" i="1"/>
  <c r="I553" i="1"/>
  <c r="O552" i="1"/>
  <c r="J552" i="1"/>
  <c r="I552" i="1"/>
  <c r="O551" i="1"/>
  <c r="J551" i="1"/>
  <c r="I551" i="1"/>
  <c r="O550" i="1"/>
  <c r="J550" i="1"/>
  <c r="I550" i="1"/>
  <c r="O549" i="1"/>
  <c r="J549" i="1"/>
  <c r="I549" i="1"/>
  <c r="O548" i="1"/>
  <c r="J548" i="1"/>
  <c r="I548" i="1"/>
  <c r="O547" i="1"/>
  <c r="J547" i="1"/>
  <c r="I547" i="1"/>
  <c r="O546" i="1"/>
  <c r="J546" i="1"/>
  <c r="I546" i="1"/>
  <c r="O545" i="1"/>
  <c r="J545" i="1"/>
  <c r="I545" i="1"/>
  <c r="O544" i="1"/>
  <c r="J544" i="1"/>
  <c r="I544" i="1"/>
  <c r="O543" i="1"/>
  <c r="J543" i="1"/>
  <c r="I543" i="1"/>
  <c r="O542" i="1"/>
  <c r="J542" i="1"/>
  <c r="I542" i="1"/>
  <c r="O541" i="1"/>
  <c r="J541" i="1"/>
  <c r="I541" i="1"/>
  <c r="O540" i="1"/>
  <c r="J540" i="1"/>
  <c r="I540" i="1"/>
  <c r="O539" i="1"/>
  <c r="J539" i="1"/>
  <c r="I539" i="1"/>
  <c r="O538" i="1"/>
  <c r="J538" i="1"/>
  <c r="I538" i="1"/>
  <c r="O537" i="1"/>
  <c r="J537" i="1"/>
  <c r="I537" i="1"/>
  <c r="O536" i="1"/>
  <c r="J536" i="1"/>
  <c r="I536" i="1"/>
  <c r="O535" i="1"/>
  <c r="J535" i="1"/>
  <c r="I535" i="1"/>
  <c r="O534" i="1"/>
  <c r="J534" i="1"/>
  <c r="I534" i="1"/>
  <c r="O533" i="1"/>
  <c r="J533" i="1"/>
  <c r="I533" i="1"/>
  <c r="O532" i="1"/>
  <c r="J532" i="1"/>
  <c r="I532" i="1"/>
  <c r="O531" i="1"/>
  <c r="J531" i="1"/>
  <c r="I531" i="1"/>
  <c r="O530" i="1"/>
  <c r="J530" i="1"/>
  <c r="I530" i="1"/>
  <c r="O529" i="1"/>
  <c r="J529" i="1"/>
  <c r="I529" i="1"/>
  <c r="O528" i="1"/>
  <c r="J528" i="1"/>
  <c r="I528" i="1"/>
  <c r="O527" i="1"/>
  <c r="J527" i="1"/>
  <c r="I527" i="1"/>
  <c r="O526" i="1"/>
  <c r="J526" i="1"/>
  <c r="I526" i="1"/>
  <c r="O525" i="1"/>
  <c r="J525" i="1"/>
  <c r="I525" i="1"/>
  <c r="O524" i="1"/>
  <c r="J524" i="1"/>
  <c r="I524" i="1"/>
  <c r="O523" i="1"/>
  <c r="J523" i="1"/>
  <c r="I523" i="1"/>
  <c r="O522" i="1"/>
  <c r="J522" i="1"/>
  <c r="I522" i="1"/>
  <c r="O521" i="1"/>
  <c r="J521" i="1"/>
  <c r="I521" i="1"/>
  <c r="O520" i="1"/>
  <c r="J520" i="1"/>
  <c r="I520" i="1"/>
  <c r="O519" i="1"/>
  <c r="J519" i="1"/>
  <c r="I519" i="1"/>
  <c r="O518" i="1"/>
  <c r="J518" i="1"/>
  <c r="I518" i="1"/>
  <c r="O517" i="1"/>
  <c r="J517" i="1"/>
  <c r="I517" i="1"/>
  <c r="O516" i="1"/>
  <c r="J516" i="1"/>
  <c r="I516" i="1"/>
  <c r="O515" i="1"/>
  <c r="J515" i="1"/>
  <c r="I515" i="1"/>
  <c r="O514" i="1"/>
  <c r="J514" i="1"/>
  <c r="I514" i="1"/>
  <c r="O513" i="1"/>
  <c r="J513" i="1"/>
  <c r="I513" i="1"/>
  <c r="O512" i="1"/>
  <c r="J512" i="1"/>
  <c r="I512" i="1"/>
  <c r="O511" i="1"/>
  <c r="J511" i="1"/>
  <c r="I511" i="1"/>
  <c r="O510" i="1"/>
  <c r="J510" i="1"/>
  <c r="I510" i="1"/>
  <c r="O509" i="1"/>
  <c r="J509" i="1"/>
  <c r="I509" i="1"/>
  <c r="O508" i="1"/>
  <c r="J508" i="1"/>
  <c r="I508" i="1"/>
  <c r="O507" i="1"/>
  <c r="J507" i="1"/>
  <c r="I507" i="1"/>
  <c r="O506" i="1"/>
  <c r="J506" i="1"/>
  <c r="I506" i="1"/>
  <c r="O505" i="1"/>
  <c r="J505" i="1"/>
  <c r="I505" i="1"/>
  <c r="O504" i="1"/>
  <c r="J504" i="1"/>
  <c r="I504" i="1"/>
  <c r="O503" i="1"/>
  <c r="J503" i="1"/>
  <c r="I503" i="1"/>
  <c r="O502" i="1"/>
  <c r="J502" i="1"/>
  <c r="I502" i="1"/>
  <c r="O501" i="1"/>
  <c r="J501" i="1"/>
  <c r="I501" i="1"/>
  <c r="O500" i="1"/>
  <c r="J500" i="1"/>
  <c r="I500" i="1"/>
  <c r="O499" i="1"/>
  <c r="J499" i="1"/>
  <c r="I499" i="1"/>
  <c r="O498" i="1"/>
  <c r="J498" i="1"/>
  <c r="I498" i="1"/>
  <c r="O497" i="1"/>
  <c r="J497" i="1"/>
  <c r="I497" i="1"/>
  <c r="O496" i="1"/>
  <c r="J496" i="1"/>
  <c r="I496" i="1"/>
  <c r="O495" i="1"/>
  <c r="J495" i="1"/>
  <c r="I495" i="1"/>
  <c r="O494" i="1"/>
  <c r="J494" i="1"/>
  <c r="I494" i="1"/>
  <c r="O493" i="1"/>
  <c r="J493" i="1"/>
  <c r="I493" i="1"/>
  <c r="O492" i="1"/>
  <c r="J492" i="1"/>
  <c r="I492" i="1"/>
  <c r="O491" i="1"/>
  <c r="J491" i="1"/>
  <c r="I491" i="1"/>
  <c r="O490" i="1"/>
  <c r="J490" i="1"/>
  <c r="I490" i="1"/>
  <c r="O489" i="1"/>
  <c r="J489" i="1"/>
  <c r="I489" i="1"/>
  <c r="O488" i="1"/>
  <c r="J488" i="1"/>
  <c r="I488" i="1"/>
  <c r="O487" i="1"/>
  <c r="J487" i="1"/>
  <c r="I487" i="1"/>
  <c r="O486" i="1"/>
  <c r="J486" i="1"/>
  <c r="I486" i="1"/>
  <c r="O485" i="1"/>
  <c r="J485" i="1"/>
  <c r="I485" i="1"/>
  <c r="O484" i="1"/>
  <c r="J484" i="1"/>
  <c r="I484" i="1"/>
  <c r="O483" i="1"/>
  <c r="J483" i="1"/>
  <c r="I483" i="1"/>
  <c r="O482" i="1"/>
  <c r="J482" i="1"/>
  <c r="I482" i="1"/>
  <c r="O481" i="1"/>
  <c r="J481" i="1"/>
  <c r="I481" i="1"/>
  <c r="O480" i="1"/>
  <c r="J480" i="1"/>
  <c r="I480" i="1"/>
  <c r="O479" i="1"/>
  <c r="J479" i="1"/>
  <c r="I479" i="1"/>
  <c r="O478" i="1"/>
  <c r="J478" i="1"/>
  <c r="I478" i="1"/>
  <c r="O477" i="1"/>
  <c r="J477" i="1"/>
  <c r="I477" i="1"/>
  <c r="O476" i="1"/>
  <c r="J476" i="1"/>
  <c r="I476" i="1"/>
  <c r="O475" i="1"/>
  <c r="J475" i="1"/>
  <c r="I475" i="1"/>
  <c r="O474" i="1"/>
  <c r="J474" i="1"/>
  <c r="I474" i="1"/>
  <c r="O473" i="1"/>
  <c r="J473" i="1"/>
  <c r="I473" i="1"/>
  <c r="O472" i="1"/>
  <c r="J472" i="1"/>
  <c r="I472" i="1"/>
  <c r="O471" i="1"/>
  <c r="J471" i="1"/>
  <c r="I471" i="1"/>
  <c r="O470" i="1"/>
  <c r="J470" i="1"/>
  <c r="I470" i="1"/>
  <c r="O469" i="1"/>
  <c r="J469" i="1"/>
  <c r="I469" i="1"/>
  <c r="O468" i="1"/>
  <c r="J468" i="1"/>
  <c r="I468" i="1"/>
  <c r="O467" i="1"/>
  <c r="J467" i="1"/>
  <c r="I467" i="1"/>
  <c r="O466" i="1"/>
  <c r="J466" i="1"/>
  <c r="I466" i="1"/>
  <c r="O465" i="1"/>
  <c r="J465" i="1"/>
  <c r="I465" i="1"/>
  <c r="O464" i="1"/>
  <c r="J464" i="1"/>
  <c r="I464" i="1"/>
  <c r="O463" i="1"/>
  <c r="J463" i="1"/>
  <c r="I463" i="1"/>
  <c r="O462" i="1"/>
  <c r="J462" i="1"/>
  <c r="I462" i="1"/>
  <c r="O461" i="1"/>
  <c r="J461" i="1"/>
  <c r="I461" i="1"/>
  <c r="O460" i="1"/>
  <c r="J460" i="1"/>
  <c r="I460" i="1"/>
  <c r="O459" i="1"/>
  <c r="J459" i="1"/>
  <c r="I459" i="1"/>
  <c r="O458" i="1"/>
  <c r="J458" i="1"/>
  <c r="I458" i="1"/>
  <c r="O457" i="1"/>
  <c r="J457" i="1"/>
  <c r="I457" i="1"/>
  <c r="O456" i="1"/>
  <c r="J456" i="1"/>
  <c r="I456" i="1"/>
  <c r="O455" i="1"/>
  <c r="J455" i="1"/>
  <c r="I455" i="1"/>
  <c r="O454" i="1"/>
  <c r="J454" i="1"/>
  <c r="I454" i="1"/>
  <c r="O453" i="1"/>
  <c r="J453" i="1"/>
  <c r="I453" i="1"/>
  <c r="O452" i="1"/>
  <c r="J452" i="1"/>
  <c r="I452" i="1"/>
  <c r="O451" i="1"/>
  <c r="J451" i="1"/>
  <c r="I451" i="1"/>
  <c r="O450" i="1"/>
  <c r="J450" i="1"/>
  <c r="I450" i="1"/>
  <c r="O449" i="1"/>
  <c r="J449" i="1"/>
  <c r="I449" i="1"/>
  <c r="O448" i="1"/>
  <c r="J448" i="1"/>
  <c r="I448" i="1"/>
  <c r="O447" i="1"/>
  <c r="J447" i="1"/>
  <c r="I447" i="1"/>
  <c r="O446" i="1"/>
  <c r="J446" i="1"/>
  <c r="I446" i="1"/>
  <c r="O445" i="1"/>
  <c r="J445" i="1"/>
  <c r="I445" i="1"/>
  <c r="O444" i="1"/>
  <c r="J444" i="1"/>
  <c r="I444" i="1"/>
  <c r="O443" i="1"/>
  <c r="J443" i="1"/>
  <c r="I443" i="1"/>
  <c r="O442" i="1"/>
  <c r="J442" i="1"/>
  <c r="I442" i="1"/>
  <c r="O441" i="1"/>
  <c r="J441" i="1"/>
  <c r="I441" i="1"/>
  <c r="O440" i="1"/>
  <c r="J440" i="1"/>
  <c r="I440" i="1"/>
  <c r="O439" i="1"/>
  <c r="J439" i="1"/>
  <c r="I439" i="1"/>
  <c r="O438" i="1"/>
  <c r="J438" i="1"/>
  <c r="I438" i="1"/>
  <c r="O437" i="1"/>
  <c r="J437" i="1"/>
  <c r="I437" i="1"/>
  <c r="O436" i="1"/>
  <c r="J436" i="1"/>
  <c r="I436" i="1"/>
  <c r="O435" i="1"/>
  <c r="J435" i="1"/>
  <c r="I435" i="1"/>
  <c r="O434" i="1"/>
  <c r="J434" i="1"/>
  <c r="I434" i="1"/>
  <c r="O433" i="1"/>
  <c r="J433" i="1"/>
  <c r="I433" i="1"/>
  <c r="O432" i="1"/>
  <c r="J432" i="1"/>
  <c r="I432" i="1"/>
  <c r="O431" i="1"/>
  <c r="J431" i="1"/>
  <c r="I431" i="1"/>
  <c r="O430" i="1"/>
  <c r="J430" i="1"/>
  <c r="I430" i="1"/>
  <c r="O429" i="1"/>
  <c r="J429" i="1"/>
  <c r="I429" i="1"/>
  <c r="O428" i="1"/>
  <c r="J428" i="1"/>
  <c r="I428" i="1"/>
  <c r="O427" i="1"/>
  <c r="J427" i="1"/>
  <c r="I427" i="1"/>
  <c r="O426" i="1"/>
  <c r="J426" i="1"/>
  <c r="I426" i="1"/>
  <c r="O425" i="1"/>
  <c r="J425" i="1"/>
  <c r="I425" i="1"/>
  <c r="O424" i="1"/>
  <c r="J424" i="1"/>
  <c r="I424" i="1"/>
  <c r="O423" i="1"/>
  <c r="J423" i="1"/>
  <c r="I423" i="1"/>
  <c r="O422" i="1"/>
  <c r="J422" i="1"/>
  <c r="I422" i="1"/>
  <c r="O421" i="1"/>
  <c r="J421" i="1"/>
  <c r="I421" i="1"/>
  <c r="O420" i="1"/>
  <c r="J420" i="1"/>
  <c r="I420" i="1"/>
  <c r="O419" i="1"/>
  <c r="J419" i="1"/>
  <c r="I419" i="1"/>
  <c r="O418" i="1"/>
  <c r="J418" i="1"/>
  <c r="I418" i="1"/>
  <c r="O417" i="1"/>
  <c r="J417" i="1"/>
  <c r="I417" i="1"/>
  <c r="O416" i="1"/>
  <c r="J416" i="1"/>
  <c r="I416" i="1"/>
  <c r="O415" i="1"/>
  <c r="J415" i="1"/>
  <c r="I415" i="1"/>
  <c r="O414" i="1"/>
  <c r="J414" i="1"/>
  <c r="I414" i="1"/>
  <c r="O413" i="1"/>
  <c r="J413" i="1"/>
  <c r="I413" i="1"/>
  <c r="O412" i="1"/>
  <c r="J412" i="1"/>
  <c r="I412" i="1"/>
  <c r="O411" i="1"/>
  <c r="J411" i="1"/>
  <c r="I411" i="1"/>
  <c r="O410" i="1"/>
  <c r="J410" i="1"/>
  <c r="I410" i="1"/>
  <c r="O409" i="1"/>
  <c r="J409" i="1"/>
  <c r="I409" i="1"/>
  <c r="O408" i="1"/>
  <c r="J408" i="1"/>
  <c r="I408" i="1"/>
  <c r="O407" i="1"/>
  <c r="J407" i="1"/>
  <c r="I407" i="1"/>
  <c r="O406" i="1"/>
  <c r="J406" i="1"/>
  <c r="I406" i="1"/>
  <c r="O405" i="1"/>
  <c r="J405" i="1"/>
  <c r="I405" i="1"/>
  <c r="O404" i="1"/>
  <c r="J404" i="1"/>
  <c r="I404" i="1"/>
  <c r="O403" i="1"/>
  <c r="J403" i="1"/>
  <c r="I403" i="1"/>
  <c r="O402" i="1"/>
  <c r="J402" i="1"/>
  <c r="I402" i="1"/>
  <c r="O401" i="1"/>
  <c r="J401" i="1"/>
  <c r="I401" i="1"/>
  <c r="O400" i="1"/>
  <c r="J400" i="1"/>
  <c r="I400" i="1"/>
  <c r="O399" i="1"/>
  <c r="J399" i="1"/>
  <c r="I399" i="1"/>
  <c r="O398" i="1"/>
  <c r="J398" i="1"/>
  <c r="I398" i="1"/>
  <c r="O397" i="1"/>
  <c r="J397" i="1"/>
  <c r="I397" i="1"/>
  <c r="O396" i="1"/>
  <c r="J396" i="1"/>
  <c r="I396" i="1"/>
  <c r="O395" i="1"/>
  <c r="J395" i="1"/>
  <c r="I395" i="1"/>
  <c r="O394" i="1"/>
  <c r="J394" i="1"/>
  <c r="I394" i="1"/>
  <c r="O393" i="1"/>
  <c r="J393" i="1"/>
  <c r="I393" i="1"/>
  <c r="O392" i="1"/>
  <c r="J392" i="1"/>
  <c r="I392" i="1"/>
  <c r="O391" i="1"/>
  <c r="J391" i="1"/>
  <c r="I391" i="1"/>
  <c r="O390" i="1"/>
  <c r="J390" i="1"/>
  <c r="I390" i="1"/>
  <c r="O389" i="1"/>
  <c r="J389" i="1"/>
  <c r="I389" i="1"/>
  <c r="O388" i="1"/>
  <c r="J388" i="1"/>
  <c r="I388" i="1"/>
  <c r="O387" i="1"/>
  <c r="J387" i="1"/>
  <c r="I387" i="1"/>
  <c r="O386" i="1"/>
  <c r="J386" i="1"/>
  <c r="I386" i="1"/>
  <c r="O385" i="1"/>
  <c r="J385" i="1"/>
  <c r="I385" i="1"/>
  <c r="O384" i="1"/>
  <c r="J384" i="1"/>
  <c r="I384" i="1"/>
  <c r="O383" i="1"/>
  <c r="J383" i="1"/>
  <c r="I383" i="1"/>
  <c r="O382" i="1"/>
  <c r="J382" i="1"/>
  <c r="I382" i="1"/>
  <c r="O381" i="1"/>
  <c r="J381" i="1"/>
  <c r="I381" i="1"/>
  <c r="O380" i="1"/>
  <c r="J380" i="1"/>
  <c r="I380" i="1"/>
  <c r="O379" i="1"/>
  <c r="J379" i="1"/>
  <c r="I379" i="1"/>
  <c r="O378" i="1"/>
  <c r="J378" i="1"/>
  <c r="I378" i="1"/>
  <c r="O377" i="1"/>
  <c r="J377" i="1"/>
  <c r="I377" i="1"/>
  <c r="O376" i="1"/>
  <c r="J376" i="1"/>
  <c r="I376" i="1"/>
  <c r="O375" i="1"/>
  <c r="J375" i="1"/>
  <c r="I375" i="1"/>
  <c r="O374" i="1"/>
  <c r="J374" i="1"/>
  <c r="I374" i="1"/>
  <c r="O373" i="1"/>
  <c r="J373" i="1"/>
  <c r="I373" i="1"/>
  <c r="O372" i="1"/>
  <c r="J372" i="1"/>
  <c r="I372" i="1"/>
  <c r="O371" i="1"/>
  <c r="J371" i="1"/>
  <c r="I371" i="1"/>
  <c r="O370" i="1"/>
  <c r="J370" i="1"/>
  <c r="I370" i="1"/>
  <c r="O369" i="1"/>
  <c r="J369" i="1"/>
  <c r="I369" i="1"/>
  <c r="O368" i="1"/>
  <c r="J368" i="1"/>
  <c r="I368" i="1"/>
  <c r="O367" i="1"/>
  <c r="J367" i="1"/>
  <c r="I367" i="1"/>
  <c r="O366" i="1"/>
  <c r="J366" i="1"/>
  <c r="I366" i="1"/>
  <c r="O365" i="1"/>
  <c r="J365" i="1"/>
  <c r="I365" i="1"/>
  <c r="O364" i="1"/>
  <c r="J364" i="1"/>
  <c r="I364" i="1"/>
  <c r="O363" i="1"/>
  <c r="J363" i="1"/>
  <c r="I363" i="1"/>
  <c r="O362" i="1"/>
  <c r="J362" i="1"/>
  <c r="I362" i="1"/>
  <c r="O361" i="1"/>
  <c r="J361" i="1"/>
  <c r="I361" i="1"/>
  <c r="O360" i="1"/>
  <c r="J360" i="1"/>
  <c r="I360" i="1"/>
  <c r="O359" i="1"/>
  <c r="J359" i="1"/>
  <c r="I359" i="1"/>
  <c r="O358" i="1"/>
  <c r="J358" i="1"/>
  <c r="I358" i="1"/>
  <c r="O357" i="1"/>
  <c r="J357" i="1"/>
  <c r="I357" i="1"/>
  <c r="O356" i="1"/>
  <c r="J356" i="1"/>
  <c r="I356" i="1"/>
  <c r="O355" i="1"/>
  <c r="J355" i="1"/>
  <c r="I355" i="1"/>
  <c r="O354" i="1"/>
  <c r="J354" i="1"/>
  <c r="I354" i="1"/>
  <c r="O353" i="1"/>
  <c r="J353" i="1"/>
  <c r="I353" i="1"/>
  <c r="O352" i="1"/>
  <c r="J352" i="1"/>
  <c r="I352" i="1"/>
  <c r="O351" i="1"/>
  <c r="J351" i="1"/>
  <c r="I351" i="1"/>
  <c r="O350" i="1"/>
  <c r="J350" i="1"/>
  <c r="I350" i="1"/>
  <c r="O349" i="1"/>
  <c r="J349" i="1"/>
  <c r="I349" i="1"/>
  <c r="O348" i="1"/>
  <c r="J348" i="1"/>
  <c r="I348" i="1"/>
  <c r="O347" i="1"/>
  <c r="J347" i="1"/>
  <c r="I347" i="1"/>
  <c r="O346" i="1"/>
  <c r="J346" i="1"/>
  <c r="I346" i="1"/>
  <c r="O345" i="1"/>
  <c r="J345" i="1"/>
  <c r="I345" i="1"/>
  <c r="O344" i="1"/>
  <c r="J344" i="1"/>
  <c r="I344" i="1"/>
  <c r="O343" i="1"/>
  <c r="J343" i="1"/>
  <c r="I343" i="1"/>
  <c r="O342" i="1"/>
  <c r="J342" i="1"/>
  <c r="I342" i="1"/>
  <c r="O341" i="1"/>
  <c r="J341" i="1"/>
  <c r="I341" i="1"/>
  <c r="O340" i="1"/>
  <c r="J340" i="1"/>
  <c r="I340" i="1"/>
  <c r="O339" i="1"/>
  <c r="J339" i="1"/>
  <c r="I339" i="1"/>
  <c r="O338" i="1"/>
  <c r="J338" i="1"/>
  <c r="I338" i="1"/>
  <c r="O337" i="1"/>
  <c r="J337" i="1"/>
  <c r="I337" i="1"/>
  <c r="O336" i="1"/>
  <c r="J336" i="1"/>
  <c r="I336" i="1"/>
  <c r="O335" i="1"/>
  <c r="J335" i="1"/>
  <c r="I335" i="1"/>
  <c r="O334" i="1"/>
  <c r="J334" i="1"/>
  <c r="I334" i="1"/>
  <c r="O333" i="1"/>
  <c r="J333" i="1"/>
  <c r="I333" i="1"/>
  <c r="O332" i="1"/>
  <c r="J332" i="1"/>
  <c r="I332" i="1"/>
  <c r="O331" i="1"/>
  <c r="J331" i="1"/>
  <c r="I331" i="1"/>
  <c r="O330" i="1"/>
  <c r="J330" i="1"/>
  <c r="I330" i="1"/>
  <c r="O329" i="1"/>
  <c r="J329" i="1"/>
  <c r="I329" i="1"/>
  <c r="O328" i="1"/>
  <c r="J328" i="1"/>
  <c r="I328" i="1"/>
  <c r="O327" i="1"/>
  <c r="J327" i="1"/>
  <c r="I327" i="1"/>
  <c r="O326" i="1"/>
  <c r="J326" i="1"/>
  <c r="I326" i="1"/>
  <c r="O325" i="1"/>
  <c r="J325" i="1"/>
  <c r="I325" i="1"/>
  <c r="O324" i="1"/>
  <c r="J324" i="1"/>
  <c r="I324" i="1"/>
  <c r="O323" i="1"/>
  <c r="J323" i="1"/>
  <c r="I323" i="1"/>
  <c r="O322" i="1"/>
  <c r="J322" i="1"/>
  <c r="I322" i="1"/>
  <c r="O321" i="1"/>
  <c r="J321" i="1"/>
  <c r="I321" i="1"/>
  <c r="O320" i="1"/>
  <c r="J320" i="1"/>
  <c r="I320" i="1"/>
  <c r="O319" i="1"/>
  <c r="J319" i="1"/>
  <c r="I319" i="1"/>
  <c r="O318" i="1"/>
  <c r="J318" i="1"/>
  <c r="I318" i="1"/>
  <c r="O317" i="1"/>
  <c r="J317" i="1"/>
  <c r="I317" i="1"/>
  <c r="O316" i="1"/>
  <c r="J316" i="1"/>
  <c r="I316" i="1"/>
  <c r="O315" i="1"/>
  <c r="J315" i="1"/>
  <c r="I315" i="1"/>
  <c r="O314" i="1"/>
  <c r="J314" i="1"/>
  <c r="I314" i="1"/>
  <c r="O313" i="1"/>
  <c r="J313" i="1"/>
  <c r="I313" i="1"/>
  <c r="O312" i="1"/>
  <c r="J312" i="1"/>
  <c r="I312" i="1"/>
  <c r="O311" i="1"/>
  <c r="J311" i="1"/>
  <c r="I311" i="1"/>
  <c r="O310" i="1"/>
  <c r="J310" i="1"/>
  <c r="I310" i="1"/>
  <c r="O309" i="1"/>
  <c r="J309" i="1"/>
  <c r="I309" i="1"/>
  <c r="O308" i="1"/>
  <c r="J308" i="1"/>
  <c r="I308" i="1"/>
  <c r="O307" i="1"/>
  <c r="J307" i="1"/>
  <c r="I307" i="1"/>
  <c r="O306" i="1"/>
  <c r="J306" i="1"/>
  <c r="I306" i="1"/>
  <c r="O305" i="1"/>
  <c r="J305" i="1"/>
  <c r="I305" i="1"/>
  <c r="O304" i="1"/>
  <c r="J304" i="1"/>
  <c r="I304" i="1"/>
  <c r="O303" i="1"/>
  <c r="J303" i="1"/>
  <c r="I303" i="1"/>
  <c r="O302" i="1"/>
  <c r="J302" i="1"/>
  <c r="I302" i="1"/>
  <c r="O301" i="1"/>
  <c r="J301" i="1"/>
  <c r="I301" i="1"/>
  <c r="O300" i="1"/>
  <c r="J300" i="1"/>
  <c r="I300" i="1"/>
  <c r="O299" i="1"/>
  <c r="J299" i="1"/>
  <c r="I299" i="1"/>
  <c r="O298" i="1"/>
  <c r="J298" i="1"/>
  <c r="I298" i="1"/>
  <c r="O297" i="1"/>
  <c r="J297" i="1"/>
  <c r="I297" i="1"/>
  <c r="O296" i="1"/>
  <c r="J296" i="1"/>
  <c r="I296" i="1"/>
  <c r="O295" i="1"/>
  <c r="J295" i="1"/>
  <c r="I295" i="1"/>
  <c r="O294" i="1"/>
  <c r="J294" i="1"/>
  <c r="I294" i="1"/>
  <c r="O293" i="1"/>
  <c r="J293" i="1"/>
  <c r="I293" i="1"/>
  <c r="O292" i="1"/>
  <c r="J292" i="1"/>
  <c r="I292" i="1"/>
  <c r="O291" i="1"/>
  <c r="J291" i="1"/>
  <c r="I291" i="1"/>
  <c r="O290" i="1"/>
  <c r="J290" i="1"/>
  <c r="I290" i="1"/>
  <c r="O289" i="1"/>
  <c r="J289" i="1"/>
  <c r="I289" i="1"/>
  <c r="O288" i="1"/>
  <c r="J288" i="1"/>
  <c r="I288" i="1"/>
  <c r="O287" i="1"/>
  <c r="J287" i="1"/>
  <c r="I287" i="1"/>
  <c r="O286" i="1"/>
  <c r="J286" i="1"/>
  <c r="I286" i="1"/>
  <c r="O285" i="1"/>
  <c r="J285" i="1"/>
  <c r="I285" i="1"/>
  <c r="O284" i="1"/>
  <c r="J284" i="1"/>
  <c r="I284" i="1"/>
  <c r="O283" i="1"/>
  <c r="J283" i="1"/>
  <c r="I283" i="1"/>
  <c r="O282" i="1"/>
  <c r="J282" i="1"/>
  <c r="I282" i="1"/>
  <c r="O281" i="1"/>
  <c r="J281" i="1"/>
  <c r="I281" i="1"/>
  <c r="O280" i="1"/>
  <c r="J280" i="1"/>
  <c r="I280" i="1"/>
  <c r="O279" i="1"/>
  <c r="J279" i="1"/>
  <c r="I279" i="1"/>
  <c r="O278" i="1"/>
  <c r="J278" i="1"/>
  <c r="I278" i="1"/>
  <c r="O277" i="1"/>
  <c r="J277" i="1"/>
  <c r="I277" i="1"/>
  <c r="O276" i="1"/>
  <c r="J276" i="1"/>
  <c r="I276" i="1"/>
  <c r="O275" i="1"/>
  <c r="J275" i="1"/>
  <c r="I275" i="1"/>
  <c r="O274" i="1"/>
  <c r="J274" i="1"/>
  <c r="I274" i="1"/>
  <c r="O273" i="1"/>
  <c r="J273" i="1"/>
  <c r="I273" i="1"/>
  <c r="O272" i="1"/>
  <c r="J272" i="1"/>
  <c r="I272" i="1"/>
  <c r="O271" i="1"/>
  <c r="J271" i="1"/>
  <c r="I271" i="1"/>
  <c r="O270" i="1"/>
  <c r="J270" i="1"/>
  <c r="I270" i="1"/>
  <c r="O269" i="1"/>
  <c r="J269" i="1"/>
  <c r="I269" i="1"/>
  <c r="O268" i="1"/>
  <c r="J268" i="1"/>
  <c r="I268" i="1"/>
  <c r="O267" i="1"/>
  <c r="J267" i="1"/>
  <c r="I267" i="1"/>
  <c r="O266" i="1"/>
  <c r="J266" i="1"/>
  <c r="I266" i="1"/>
  <c r="O265" i="1"/>
  <c r="J265" i="1"/>
  <c r="I265" i="1"/>
  <c r="O264" i="1"/>
  <c r="J264" i="1"/>
  <c r="I264" i="1"/>
  <c r="O263" i="1"/>
  <c r="J263" i="1"/>
  <c r="I263" i="1"/>
  <c r="O262" i="1"/>
  <c r="J262" i="1"/>
  <c r="I262" i="1"/>
  <c r="O261" i="1"/>
  <c r="J261" i="1"/>
  <c r="I261" i="1"/>
  <c r="O260" i="1"/>
  <c r="J260" i="1"/>
  <c r="I260" i="1"/>
  <c r="O259" i="1"/>
  <c r="J259" i="1"/>
  <c r="I259" i="1"/>
  <c r="O258" i="1"/>
  <c r="J258" i="1"/>
  <c r="I258" i="1"/>
  <c r="O257" i="1"/>
  <c r="J257" i="1"/>
  <c r="I257" i="1"/>
  <c r="O256" i="1"/>
  <c r="J256" i="1"/>
  <c r="I256" i="1"/>
  <c r="O255" i="1"/>
  <c r="J255" i="1"/>
  <c r="I255" i="1"/>
  <c r="O254" i="1"/>
  <c r="J254" i="1"/>
  <c r="I254" i="1"/>
  <c r="O253" i="1"/>
  <c r="J253" i="1"/>
  <c r="I253" i="1"/>
  <c r="O252" i="1"/>
  <c r="J252" i="1"/>
  <c r="I252" i="1"/>
  <c r="O251" i="1"/>
  <c r="J251" i="1"/>
  <c r="I251" i="1"/>
  <c r="O250" i="1"/>
  <c r="J250" i="1"/>
  <c r="I250" i="1"/>
  <c r="O249" i="1"/>
  <c r="J249" i="1"/>
  <c r="I249" i="1"/>
  <c r="O248" i="1"/>
  <c r="J248" i="1"/>
  <c r="I248" i="1"/>
  <c r="O247" i="1"/>
  <c r="J247" i="1"/>
  <c r="I247" i="1"/>
  <c r="O246" i="1"/>
  <c r="J246" i="1"/>
  <c r="I246" i="1"/>
  <c r="O245" i="1"/>
  <c r="J245" i="1"/>
  <c r="I245" i="1"/>
  <c r="O244" i="1"/>
  <c r="J244" i="1"/>
  <c r="I244" i="1"/>
  <c r="O243" i="1"/>
  <c r="J243" i="1"/>
  <c r="I243" i="1"/>
  <c r="O242" i="1"/>
  <c r="J242" i="1"/>
  <c r="I242" i="1"/>
  <c r="O241" i="1"/>
  <c r="J241" i="1"/>
  <c r="I241" i="1"/>
  <c r="O240" i="1"/>
  <c r="J240" i="1"/>
  <c r="I240" i="1"/>
  <c r="O239" i="1"/>
  <c r="J239" i="1"/>
  <c r="I239" i="1"/>
  <c r="O238" i="1"/>
  <c r="J238" i="1"/>
  <c r="I238" i="1"/>
  <c r="O237" i="1"/>
  <c r="J237" i="1"/>
  <c r="I237" i="1"/>
  <c r="O236" i="1"/>
  <c r="J236" i="1"/>
  <c r="I236" i="1"/>
  <c r="O235" i="1"/>
  <c r="J235" i="1"/>
  <c r="I235" i="1"/>
  <c r="O234" i="1"/>
  <c r="J234" i="1"/>
  <c r="I234" i="1"/>
  <c r="O233" i="1"/>
  <c r="J233" i="1"/>
  <c r="I233" i="1"/>
  <c r="O232" i="1"/>
  <c r="J232" i="1"/>
  <c r="I232" i="1"/>
  <c r="O231" i="1"/>
  <c r="J231" i="1"/>
  <c r="I231" i="1"/>
  <c r="O230" i="1"/>
  <c r="J230" i="1"/>
  <c r="I230" i="1"/>
  <c r="O229" i="1"/>
  <c r="J229" i="1"/>
  <c r="I229" i="1"/>
  <c r="O228" i="1"/>
  <c r="J228" i="1"/>
  <c r="I228" i="1"/>
  <c r="O227" i="1"/>
  <c r="J227" i="1"/>
  <c r="I227" i="1"/>
  <c r="O226" i="1"/>
  <c r="J226" i="1"/>
  <c r="I226" i="1"/>
  <c r="O225" i="1"/>
  <c r="J225" i="1"/>
  <c r="I225" i="1"/>
  <c r="O224" i="1"/>
  <c r="J224" i="1"/>
  <c r="I224" i="1"/>
  <c r="O223" i="1"/>
  <c r="J223" i="1"/>
  <c r="I223" i="1"/>
  <c r="O222" i="1"/>
  <c r="J222" i="1"/>
  <c r="I222" i="1"/>
  <c r="O221" i="1"/>
  <c r="J221" i="1"/>
  <c r="I221" i="1"/>
  <c r="O220" i="1"/>
  <c r="J220" i="1"/>
  <c r="I220" i="1"/>
  <c r="O219" i="1"/>
  <c r="J219" i="1"/>
  <c r="I219" i="1"/>
  <c r="O218" i="1"/>
  <c r="J218" i="1"/>
  <c r="I218" i="1"/>
  <c r="O217" i="1"/>
  <c r="J217" i="1"/>
  <c r="I217" i="1"/>
  <c r="O216" i="1"/>
  <c r="J216" i="1"/>
  <c r="I216" i="1"/>
  <c r="O215" i="1"/>
  <c r="J215" i="1"/>
  <c r="I215" i="1"/>
  <c r="O214" i="1"/>
  <c r="J214" i="1"/>
  <c r="I214" i="1"/>
  <c r="O213" i="1"/>
  <c r="J213" i="1"/>
  <c r="I213" i="1"/>
  <c r="O212" i="1"/>
  <c r="J212" i="1"/>
  <c r="I212" i="1"/>
  <c r="O211" i="1"/>
  <c r="J211" i="1"/>
  <c r="I211" i="1"/>
  <c r="O210" i="1"/>
  <c r="J210" i="1"/>
  <c r="I210" i="1"/>
  <c r="O209" i="1"/>
  <c r="J209" i="1"/>
  <c r="I209" i="1"/>
  <c r="O208" i="1"/>
  <c r="J208" i="1"/>
  <c r="I208" i="1"/>
  <c r="O207" i="1"/>
  <c r="J207" i="1"/>
  <c r="I207" i="1"/>
  <c r="O206" i="1"/>
  <c r="J206" i="1"/>
  <c r="I206" i="1"/>
  <c r="O205" i="1"/>
  <c r="J205" i="1"/>
  <c r="I205" i="1"/>
  <c r="O204" i="1"/>
  <c r="J204" i="1"/>
  <c r="I204" i="1"/>
  <c r="O203" i="1"/>
  <c r="J203" i="1"/>
  <c r="I203" i="1"/>
  <c r="O202" i="1"/>
  <c r="J202" i="1"/>
  <c r="I202" i="1"/>
  <c r="O201" i="1"/>
  <c r="J201" i="1"/>
  <c r="I201" i="1"/>
  <c r="O200" i="1"/>
  <c r="J200" i="1"/>
  <c r="I200" i="1"/>
  <c r="O199" i="1"/>
  <c r="J199" i="1"/>
  <c r="I199" i="1"/>
  <c r="O198" i="1"/>
  <c r="J198" i="1"/>
  <c r="I198" i="1"/>
  <c r="O197" i="1"/>
  <c r="J197" i="1"/>
  <c r="I197" i="1"/>
  <c r="O196" i="1"/>
  <c r="J196" i="1"/>
  <c r="I196" i="1"/>
  <c r="O195" i="1"/>
  <c r="J195" i="1"/>
  <c r="I195" i="1"/>
  <c r="O194" i="1"/>
  <c r="J194" i="1"/>
  <c r="I194" i="1"/>
  <c r="O193" i="1"/>
  <c r="J193" i="1"/>
  <c r="I193" i="1"/>
  <c r="O192" i="1"/>
  <c r="J192" i="1"/>
  <c r="I192" i="1"/>
  <c r="O191" i="1"/>
  <c r="J191" i="1"/>
  <c r="I191" i="1"/>
  <c r="O190" i="1"/>
  <c r="J190" i="1"/>
  <c r="I190" i="1"/>
  <c r="O189" i="1"/>
  <c r="J189" i="1"/>
  <c r="I189" i="1"/>
  <c r="O188" i="1"/>
  <c r="J188" i="1"/>
  <c r="I188" i="1"/>
  <c r="O187" i="1"/>
  <c r="J187" i="1"/>
  <c r="I187" i="1"/>
  <c r="O186" i="1"/>
  <c r="J186" i="1"/>
  <c r="I186" i="1"/>
  <c r="O185" i="1"/>
  <c r="J185" i="1"/>
  <c r="I185" i="1"/>
  <c r="O184" i="1"/>
  <c r="J184" i="1"/>
  <c r="I184" i="1"/>
  <c r="O183" i="1"/>
  <c r="J183" i="1"/>
  <c r="I183" i="1"/>
  <c r="O182" i="1"/>
  <c r="J182" i="1"/>
  <c r="I182" i="1"/>
  <c r="O181" i="1"/>
  <c r="J181" i="1"/>
  <c r="I181" i="1"/>
  <c r="O180" i="1"/>
  <c r="J180" i="1"/>
  <c r="I180" i="1"/>
  <c r="O179" i="1"/>
  <c r="J179" i="1"/>
  <c r="I179" i="1"/>
  <c r="O178" i="1"/>
  <c r="J178" i="1"/>
  <c r="I178" i="1"/>
  <c r="O177" i="1"/>
  <c r="J177" i="1"/>
  <c r="I177" i="1"/>
  <c r="O176" i="1"/>
  <c r="J176" i="1"/>
  <c r="I176" i="1"/>
  <c r="O175" i="1"/>
  <c r="J175" i="1"/>
  <c r="I175" i="1"/>
  <c r="O174" i="1"/>
  <c r="J174" i="1"/>
  <c r="I174" i="1"/>
  <c r="O173" i="1"/>
  <c r="J173" i="1"/>
  <c r="I173" i="1"/>
  <c r="O172" i="1"/>
  <c r="J172" i="1"/>
  <c r="I172" i="1"/>
  <c r="O171" i="1"/>
  <c r="J171" i="1"/>
  <c r="I171" i="1"/>
  <c r="O170" i="1"/>
  <c r="J170" i="1"/>
  <c r="I170" i="1"/>
  <c r="O169" i="1"/>
  <c r="J169" i="1"/>
  <c r="I169" i="1"/>
  <c r="O168" i="1"/>
  <c r="J168" i="1"/>
  <c r="I168" i="1"/>
  <c r="O167" i="1"/>
  <c r="J167" i="1"/>
  <c r="I167" i="1"/>
  <c r="O166" i="1"/>
  <c r="J166" i="1"/>
  <c r="I166" i="1"/>
  <c r="O165" i="1"/>
  <c r="J165" i="1"/>
  <c r="I165" i="1"/>
  <c r="O164" i="1"/>
  <c r="J164" i="1"/>
  <c r="I164" i="1"/>
  <c r="O163" i="1"/>
  <c r="J163" i="1"/>
  <c r="I163" i="1"/>
  <c r="O162" i="1"/>
  <c r="J162" i="1"/>
  <c r="I162" i="1"/>
  <c r="O161" i="1"/>
  <c r="J161" i="1"/>
  <c r="I161" i="1"/>
  <c r="O160" i="1"/>
  <c r="J160" i="1"/>
  <c r="I160" i="1"/>
  <c r="O159" i="1"/>
  <c r="J159" i="1"/>
  <c r="I159" i="1"/>
  <c r="O158" i="1"/>
  <c r="J158" i="1"/>
  <c r="I158" i="1"/>
  <c r="O157" i="1"/>
  <c r="J157" i="1"/>
  <c r="I157" i="1"/>
  <c r="O156" i="1"/>
  <c r="J156" i="1"/>
  <c r="I156" i="1"/>
  <c r="O155" i="1"/>
  <c r="J155" i="1"/>
  <c r="I155" i="1"/>
  <c r="O154" i="1"/>
  <c r="J154" i="1"/>
  <c r="I154" i="1"/>
  <c r="O153" i="1"/>
  <c r="J153" i="1"/>
  <c r="I153" i="1"/>
  <c r="O152" i="1"/>
  <c r="J152" i="1"/>
  <c r="I152" i="1"/>
  <c r="O151" i="1"/>
  <c r="J151" i="1"/>
  <c r="I151" i="1"/>
  <c r="O150" i="1"/>
  <c r="J150" i="1"/>
  <c r="I150" i="1"/>
  <c r="O149" i="1"/>
  <c r="J149" i="1"/>
  <c r="I149" i="1"/>
  <c r="O148" i="1"/>
  <c r="J148" i="1"/>
  <c r="I148" i="1"/>
  <c r="O147" i="1"/>
  <c r="J147" i="1"/>
  <c r="I147" i="1"/>
  <c r="O146" i="1"/>
  <c r="J146" i="1"/>
  <c r="I146" i="1"/>
  <c r="O145" i="1"/>
  <c r="J145" i="1"/>
  <c r="I145" i="1"/>
  <c r="O144" i="1"/>
  <c r="J144" i="1"/>
  <c r="I144" i="1"/>
  <c r="O143" i="1"/>
  <c r="J143" i="1"/>
  <c r="I143" i="1"/>
  <c r="O142" i="1"/>
  <c r="J142" i="1"/>
  <c r="I142" i="1"/>
  <c r="O141" i="1"/>
  <c r="J141" i="1"/>
  <c r="I141" i="1"/>
  <c r="O140" i="1"/>
  <c r="J140" i="1"/>
  <c r="I140" i="1"/>
  <c r="O139" i="1"/>
  <c r="J139" i="1"/>
  <c r="I139" i="1"/>
  <c r="O138" i="1"/>
  <c r="J138" i="1"/>
  <c r="I138" i="1"/>
  <c r="O137" i="1"/>
  <c r="J137" i="1"/>
  <c r="I137" i="1"/>
  <c r="O136" i="1"/>
  <c r="J136" i="1"/>
  <c r="I136" i="1"/>
  <c r="O135" i="1"/>
  <c r="J135" i="1"/>
  <c r="I135" i="1"/>
  <c r="O134" i="1"/>
  <c r="J134" i="1"/>
  <c r="I134" i="1"/>
  <c r="O133" i="1"/>
  <c r="J133" i="1"/>
  <c r="I133" i="1"/>
  <c r="O132" i="1"/>
  <c r="J132" i="1"/>
  <c r="I132" i="1"/>
  <c r="O131" i="1"/>
  <c r="J131" i="1"/>
  <c r="I131" i="1"/>
  <c r="O130" i="1"/>
  <c r="J130" i="1"/>
  <c r="I130" i="1"/>
  <c r="O129" i="1"/>
  <c r="J129" i="1"/>
  <c r="I129" i="1"/>
  <c r="O128" i="1"/>
  <c r="J128" i="1"/>
  <c r="I128" i="1"/>
  <c r="O127" i="1"/>
  <c r="J127" i="1"/>
  <c r="I127" i="1"/>
  <c r="O126" i="1"/>
  <c r="J126" i="1"/>
  <c r="I126" i="1"/>
  <c r="O125" i="1"/>
  <c r="J125" i="1"/>
  <c r="I125" i="1"/>
  <c r="O124" i="1"/>
  <c r="J124" i="1"/>
  <c r="I124" i="1"/>
  <c r="O123" i="1"/>
  <c r="J123" i="1"/>
  <c r="I123" i="1"/>
  <c r="O122" i="1"/>
  <c r="J122" i="1"/>
  <c r="I122" i="1"/>
  <c r="O121" i="1"/>
  <c r="J121" i="1"/>
  <c r="I121" i="1"/>
  <c r="O120" i="1"/>
  <c r="J120" i="1"/>
  <c r="I120" i="1"/>
  <c r="O119" i="1"/>
  <c r="J119" i="1"/>
  <c r="I119" i="1"/>
  <c r="O118" i="1"/>
  <c r="J118" i="1"/>
  <c r="I118" i="1"/>
  <c r="O117" i="1"/>
  <c r="J117" i="1"/>
  <c r="I117" i="1"/>
  <c r="O116" i="1"/>
  <c r="J116" i="1"/>
  <c r="I116" i="1"/>
  <c r="O115" i="1"/>
  <c r="J115" i="1"/>
  <c r="I115" i="1"/>
  <c r="O114" i="1"/>
  <c r="J114" i="1"/>
  <c r="I114" i="1"/>
  <c r="O113" i="1"/>
  <c r="J113" i="1"/>
  <c r="I113" i="1"/>
  <c r="O112" i="1"/>
  <c r="J112" i="1"/>
  <c r="I112" i="1"/>
  <c r="O111" i="1"/>
  <c r="J111" i="1"/>
  <c r="I111" i="1"/>
  <c r="O110" i="1"/>
  <c r="J110" i="1"/>
  <c r="I110" i="1"/>
  <c r="O109" i="1"/>
  <c r="J109" i="1"/>
  <c r="I109" i="1"/>
  <c r="O108" i="1"/>
  <c r="J108" i="1"/>
  <c r="I108" i="1"/>
  <c r="O107" i="1"/>
  <c r="J107" i="1"/>
  <c r="I107" i="1"/>
  <c r="O106" i="1"/>
  <c r="J106" i="1"/>
  <c r="I106" i="1"/>
  <c r="O105" i="1"/>
  <c r="J105" i="1"/>
  <c r="I105" i="1"/>
  <c r="O104" i="1"/>
  <c r="J104" i="1"/>
  <c r="I104" i="1"/>
  <c r="O103" i="1"/>
  <c r="J103" i="1"/>
  <c r="I103" i="1"/>
  <c r="O102" i="1"/>
  <c r="J102" i="1"/>
  <c r="I102" i="1"/>
  <c r="O101" i="1"/>
  <c r="J101" i="1"/>
  <c r="I101" i="1"/>
  <c r="O100" i="1"/>
  <c r="J100" i="1"/>
  <c r="I100" i="1"/>
  <c r="O99" i="1"/>
  <c r="J99" i="1"/>
  <c r="I99" i="1"/>
  <c r="O98" i="1"/>
  <c r="J98" i="1"/>
  <c r="I98" i="1"/>
  <c r="O97" i="1"/>
  <c r="J97" i="1"/>
  <c r="I97" i="1"/>
  <c r="O96" i="1"/>
  <c r="J96" i="1"/>
  <c r="I96" i="1"/>
  <c r="O95" i="1"/>
  <c r="J95" i="1"/>
  <c r="I95" i="1"/>
  <c r="O94" i="1"/>
  <c r="J94" i="1"/>
  <c r="I94" i="1"/>
  <c r="O93" i="1"/>
  <c r="J93" i="1"/>
  <c r="I93" i="1"/>
  <c r="O92" i="1"/>
  <c r="J92" i="1"/>
  <c r="I92" i="1"/>
  <c r="O91" i="1"/>
  <c r="J91" i="1"/>
  <c r="I91" i="1"/>
  <c r="O90" i="1"/>
  <c r="J90" i="1"/>
  <c r="I90" i="1"/>
  <c r="O89" i="1"/>
  <c r="J89" i="1"/>
  <c r="I89" i="1"/>
  <c r="O88" i="1"/>
  <c r="J88" i="1"/>
  <c r="I88" i="1"/>
  <c r="O87" i="1"/>
  <c r="J87" i="1"/>
  <c r="I87" i="1"/>
  <c r="O86" i="1"/>
  <c r="J86" i="1"/>
  <c r="I86" i="1"/>
  <c r="O85" i="1"/>
  <c r="J85" i="1"/>
  <c r="I85" i="1"/>
  <c r="O84" i="1"/>
  <c r="J84" i="1"/>
  <c r="I84" i="1"/>
  <c r="O83" i="1"/>
  <c r="J83" i="1"/>
  <c r="I83" i="1"/>
  <c r="O82" i="1"/>
  <c r="J82" i="1"/>
  <c r="I82" i="1"/>
  <c r="O81" i="1"/>
  <c r="J81" i="1"/>
  <c r="I81" i="1"/>
  <c r="O80" i="1"/>
  <c r="J80" i="1"/>
  <c r="I80" i="1"/>
  <c r="O79" i="1"/>
  <c r="J79" i="1"/>
  <c r="I79" i="1"/>
  <c r="O78" i="1"/>
  <c r="J78" i="1"/>
  <c r="I78" i="1"/>
  <c r="O77" i="1"/>
  <c r="J77" i="1"/>
  <c r="I77" i="1"/>
  <c r="O76" i="1"/>
  <c r="J76" i="1"/>
  <c r="I76" i="1"/>
  <c r="O75" i="1"/>
  <c r="J75" i="1"/>
  <c r="I75" i="1"/>
  <c r="O74" i="1"/>
  <c r="J74" i="1"/>
  <c r="I74" i="1"/>
  <c r="O73" i="1"/>
  <c r="J73" i="1"/>
  <c r="I73" i="1"/>
  <c r="O72" i="1"/>
  <c r="J72" i="1"/>
  <c r="I72" i="1"/>
  <c r="O71" i="1"/>
  <c r="J71" i="1"/>
  <c r="I71" i="1"/>
  <c r="O70" i="1"/>
  <c r="J70" i="1"/>
  <c r="I70" i="1"/>
  <c r="O69" i="1"/>
  <c r="J69" i="1"/>
  <c r="I69" i="1"/>
  <c r="O68" i="1"/>
  <c r="J68" i="1"/>
  <c r="I68" i="1"/>
  <c r="O67" i="1"/>
  <c r="J67" i="1"/>
  <c r="I67" i="1"/>
  <c r="O66" i="1"/>
  <c r="J66" i="1"/>
  <c r="I66" i="1"/>
  <c r="O65" i="1"/>
  <c r="J65" i="1"/>
  <c r="I65" i="1"/>
  <c r="O64" i="1"/>
  <c r="J64" i="1"/>
  <c r="I64" i="1"/>
  <c r="O63" i="1"/>
  <c r="J63" i="1"/>
  <c r="I63" i="1"/>
  <c r="O62" i="1"/>
  <c r="J62" i="1"/>
  <c r="I62" i="1"/>
  <c r="O61" i="1"/>
  <c r="J61" i="1"/>
  <c r="I61" i="1"/>
  <c r="O60" i="1"/>
  <c r="J60" i="1"/>
  <c r="I60" i="1"/>
  <c r="O59" i="1"/>
  <c r="J59" i="1"/>
  <c r="I59" i="1"/>
  <c r="O58" i="1"/>
  <c r="J58" i="1"/>
  <c r="I58" i="1"/>
  <c r="O57" i="1"/>
  <c r="J57" i="1"/>
  <c r="I57" i="1"/>
  <c r="O56" i="1"/>
  <c r="J56" i="1"/>
  <c r="I56" i="1"/>
  <c r="O55" i="1"/>
  <c r="J55" i="1"/>
  <c r="I55" i="1"/>
  <c r="O54" i="1"/>
  <c r="J54" i="1"/>
  <c r="I54" i="1"/>
  <c r="O53" i="1"/>
  <c r="J53" i="1"/>
  <c r="I53" i="1"/>
  <c r="O52" i="1"/>
  <c r="J52" i="1"/>
  <c r="I52" i="1"/>
  <c r="O51" i="1"/>
  <c r="J51" i="1"/>
  <c r="I51" i="1"/>
  <c r="O50" i="1"/>
  <c r="J50" i="1"/>
  <c r="I50" i="1"/>
  <c r="O49" i="1"/>
  <c r="J49" i="1"/>
  <c r="I49" i="1"/>
  <c r="O48" i="1"/>
  <c r="J48" i="1"/>
  <c r="I48" i="1"/>
  <c r="O47" i="1"/>
  <c r="J47" i="1"/>
  <c r="I47" i="1"/>
  <c r="O46" i="1"/>
  <c r="J46" i="1"/>
  <c r="I46" i="1"/>
  <c r="O45" i="1"/>
  <c r="J45" i="1"/>
  <c r="I45" i="1"/>
  <c r="O44" i="1"/>
  <c r="J44" i="1"/>
  <c r="I44" i="1"/>
  <c r="O43" i="1"/>
  <c r="J43" i="1"/>
  <c r="I43" i="1"/>
  <c r="O42" i="1"/>
  <c r="J42" i="1"/>
  <c r="I42" i="1"/>
  <c r="O41" i="1"/>
  <c r="J41" i="1"/>
  <c r="I41" i="1"/>
  <c r="O40" i="1"/>
  <c r="J40" i="1"/>
  <c r="I40" i="1"/>
  <c r="O39" i="1"/>
  <c r="J39" i="1"/>
  <c r="I39" i="1"/>
  <c r="O38" i="1"/>
  <c r="J38" i="1"/>
  <c r="I38" i="1"/>
  <c r="O37" i="1"/>
  <c r="J37" i="1"/>
  <c r="I37" i="1"/>
  <c r="O36" i="1"/>
  <c r="J36" i="1"/>
  <c r="I36" i="1"/>
  <c r="O35" i="1"/>
  <c r="J35" i="1"/>
  <c r="I35" i="1"/>
  <c r="O34" i="1"/>
  <c r="J34" i="1"/>
  <c r="I34" i="1"/>
  <c r="O33" i="1"/>
  <c r="J33" i="1"/>
  <c r="I33" i="1"/>
  <c r="O32" i="1"/>
  <c r="J32" i="1"/>
  <c r="I32" i="1"/>
  <c r="O31" i="1"/>
  <c r="J31" i="1"/>
  <c r="I31" i="1"/>
  <c r="O30" i="1"/>
  <c r="J30" i="1"/>
  <c r="I30" i="1"/>
  <c r="O29" i="1"/>
  <c r="J29" i="1"/>
  <c r="I29" i="1"/>
  <c r="O28" i="1"/>
  <c r="J28" i="1"/>
  <c r="I28" i="1"/>
  <c r="O27" i="1"/>
  <c r="J27" i="1"/>
  <c r="I27" i="1"/>
  <c r="O26" i="1"/>
  <c r="J26" i="1"/>
  <c r="I26" i="1"/>
  <c r="O25" i="1"/>
  <c r="J25" i="1"/>
  <c r="I25" i="1"/>
  <c r="O24" i="1"/>
  <c r="J24" i="1"/>
  <c r="I24" i="1"/>
  <c r="O23" i="1"/>
  <c r="J23" i="1"/>
  <c r="I23" i="1"/>
  <c r="O22" i="1"/>
  <c r="J22" i="1"/>
  <c r="I22" i="1"/>
  <c r="O21" i="1"/>
  <c r="J21" i="1"/>
  <c r="I21" i="1"/>
  <c r="O20" i="1"/>
  <c r="J20" i="1"/>
  <c r="I20" i="1"/>
  <c r="O19" i="1"/>
  <c r="J19" i="1"/>
  <c r="I19" i="1"/>
  <c r="O18" i="1"/>
  <c r="J18" i="1"/>
  <c r="I18" i="1"/>
  <c r="O17" i="1"/>
  <c r="J17" i="1"/>
  <c r="I17" i="1"/>
  <c r="O16" i="1"/>
  <c r="J16" i="1"/>
  <c r="I16" i="1"/>
  <c r="O15" i="1"/>
  <c r="J15" i="1"/>
  <c r="I15" i="1"/>
  <c r="O14" i="1"/>
  <c r="J14" i="1"/>
  <c r="I14" i="1"/>
  <c r="O13" i="1"/>
  <c r="J13" i="1"/>
  <c r="I13" i="1"/>
  <c r="O12" i="1"/>
  <c r="J12" i="1"/>
  <c r="I12" i="1"/>
  <c r="O11" i="1"/>
  <c r="J11" i="1"/>
  <c r="I11" i="1"/>
  <c r="O10" i="1"/>
  <c r="J10" i="1"/>
  <c r="I10" i="1"/>
  <c r="O9" i="1"/>
  <c r="J9" i="1"/>
  <c r="I9" i="1"/>
  <c r="O8" i="1"/>
  <c r="J8" i="1"/>
  <c r="I8" i="1"/>
  <c r="O7" i="1"/>
  <c r="J7" i="1"/>
  <c r="I7" i="1"/>
  <c r="O6" i="1"/>
  <c r="J6" i="1"/>
  <c r="I6" i="1"/>
  <c r="O5" i="1"/>
  <c r="J5" i="1"/>
  <c r="I5" i="1"/>
  <c r="O4" i="1"/>
  <c r="J4" i="1"/>
  <c r="I4" i="1"/>
  <c r="O3" i="1"/>
  <c r="J3" i="1"/>
  <c r="I3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O2" i="1"/>
  <c r="J2" i="1"/>
  <c r="I2" i="1"/>
  <c r="F3133" i="1"/>
  <c r="S2" i="2" l="1"/>
  <c r="T2" i="2" s="1"/>
  <c r="S16" i="2"/>
  <c r="T16" i="2" s="1"/>
  <c r="E3" i="2"/>
  <c r="F3" i="2" s="1"/>
  <c r="S3" i="2"/>
  <c r="S17" i="2"/>
  <c r="E4" i="2"/>
  <c r="O3135" i="1"/>
  <c r="O3134" i="1"/>
  <c r="O3133" i="1"/>
  <c r="S18" i="2" l="1"/>
  <c r="T17" i="2"/>
  <c r="F4" i="2"/>
  <c r="E5" i="2"/>
  <c r="S4" i="2"/>
  <c r="T3" i="2"/>
  <c r="T4" i="2" l="1"/>
  <c r="S5" i="2"/>
  <c r="E6" i="2"/>
  <c r="F5" i="2"/>
  <c r="S19" i="2"/>
  <c r="T18" i="2"/>
  <c r="T19" i="2" l="1"/>
  <c r="S20" i="2"/>
  <c r="E7" i="2"/>
  <c r="F6" i="2"/>
  <c r="T5" i="2"/>
  <c r="S6" i="2"/>
  <c r="F7" i="2" l="1"/>
  <c r="E8" i="2"/>
  <c r="T6" i="2"/>
  <c r="S7" i="2"/>
  <c r="T20" i="2"/>
  <c r="S21" i="2"/>
  <c r="S8" i="2" l="1"/>
  <c r="T7" i="2"/>
  <c r="S22" i="2"/>
  <c r="T21" i="2"/>
  <c r="F8" i="2"/>
  <c r="E9" i="2"/>
  <c r="S23" i="2" l="1"/>
  <c r="T22" i="2"/>
  <c r="E10" i="2"/>
  <c r="F9" i="2"/>
  <c r="T8" i="2"/>
  <c r="S9" i="2"/>
  <c r="E11" i="2" l="1"/>
  <c r="F10" i="2"/>
  <c r="T9" i="2"/>
  <c r="S10" i="2"/>
  <c r="T23" i="2"/>
  <c r="S24" i="2"/>
  <c r="T10" i="2" l="1"/>
  <c r="S11" i="2"/>
  <c r="T24" i="2"/>
  <c r="S25" i="2"/>
  <c r="F11" i="2"/>
  <c r="E12" i="2"/>
  <c r="S12" i="2" l="1"/>
  <c r="T11" i="2"/>
  <c r="S26" i="2"/>
  <c r="T25" i="2"/>
  <c r="F12" i="2"/>
  <c r="E13" i="2"/>
  <c r="S27" i="2" l="1"/>
  <c r="T26" i="2"/>
  <c r="E14" i="2"/>
  <c r="F13" i="2"/>
  <c r="T12" i="2"/>
  <c r="S13" i="2"/>
  <c r="T13" i="2" s="1"/>
  <c r="E15" i="2" l="1"/>
  <c r="F14" i="2"/>
  <c r="T27" i="2"/>
  <c r="S28" i="2"/>
  <c r="T28" i="2" l="1"/>
  <c r="S29" i="2"/>
  <c r="E16" i="2"/>
  <c r="F15" i="2"/>
  <c r="E17" i="2" l="1"/>
  <c r="F16" i="2"/>
  <c r="S30" i="2"/>
  <c r="T29" i="2"/>
  <c r="S31" i="2" l="1"/>
  <c r="T30" i="2"/>
  <c r="E18" i="2"/>
  <c r="F17" i="2"/>
  <c r="F18" i="2" l="1"/>
  <c r="E19" i="2"/>
  <c r="T31" i="2"/>
  <c r="S32" i="2"/>
  <c r="T32" i="2" l="1"/>
  <c r="S33" i="2"/>
  <c r="F19" i="2"/>
  <c r="E20" i="2"/>
  <c r="E21" i="2" l="1"/>
  <c r="F20" i="2"/>
  <c r="S34" i="2"/>
  <c r="T33" i="2"/>
  <c r="S35" i="2" l="1"/>
  <c r="T34" i="2"/>
  <c r="E22" i="2"/>
  <c r="F21" i="2"/>
  <c r="F22" i="2" l="1"/>
  <c r="E23" i="2"/>
  <c r="T35" i="2"/>
  <c r="S36" i="2"/>
  <c r="T36" i="2" l="1"/>
  <c r="S37" i="2"/>
  <c r="F23" i="2"/>
  <c r="E24" i="2"/>
  <c r="T37" i="2" l="1"/>
  <c r="S38" i="2"/>
  <c r="E25" i="2"/>
  <c r="F24" i="2"/>
  <c r="E26" i="2" l="1"/>
  <c r="F25" i="2"/>
  <c r="S39" i="2"/>
  <c r="T38" i="2"/>
  <c r="T39" i="2" l="1"/>
  <c r="S40" i="2"/>
  <c r="F26" i="2"/>
  <c r="E27" i="2"/>
  <c r="F27" i="2" l="1"/>
  <c r="E28" i="2"/>
  <c r="T40" i="2"/>
  <c r="S41" i="2"/>
  <c r="T41" i="2" l="1"/>
  <c r="S42" i="2"/>
  <c r="E29" i="2"/>
  <c r="F28" i="2"/>
  <c r="E30" i="2" l="1"/>
  <c r="F29" i="2"/>
  <c r="S43" i="2"/>
  <c r="T42" i="2"/>
  <c r="T43" i="2" l="1"/>
  <c r="S44" i="2"/>
  <c r="F30" i="2"/>
  <c r="E31" i="2"/>
  <c r="F31" i="2" l="1"/>
  <c r="E32" i="2"/>
  <c r="T44" i="2"/>
  <c r="S45" i="2"/>
  <c r="T45" i="2" l="1"/>
  <c r="S46" i="2"/>
  <c r="E33" i="2"/>
  <c r="F32" i="2"/>
  <c r="E34" i="2" l="1"/>
  <c r="F33" i="2"/>
  <c r="S47" i="2"/>
  <c r="T46" i="2"/>
  <c r="T47" i="2" l="1"/>
  <c r="S48" i="2"/>
  <c r="F34" i="2"/>
  <c r="E35" i="2"/>
  <c r="F35" i="2" l="1"/>
  <c r="E36" i="2"/>
  <c r="T48" i="2"/>
  <c r="S49" i="2"/>
  <c r="T49" i="2" l="1"/>
  <c r="S50" i="2"/>
  <c r="E37" i="2"/>
  <c r="F36" i="2"/>
  <c r="S51" i="2" l="1"/>
  <c r="T50" i="2"/>
  <c r="E38" i="2"/>
  <c r="F37" i="2"/>
  <c r="F38" i="2" l="1"/>
  <c r="E39" i="2"/>
  <c r="T51" i="2"/>
  <c r="S52" i="2"/>
  <c r="T52" i="2" l="1"/>
  <c r="S53" i="2"/>
  <c r="F39" i="2"/>
  <c r="E40" i="2"/>
  <c r="E41" i="2" l="1"/>
  <c r="F40" i="2"/>
  <c r="T53" i="2"/>
  <c r="S54" i="2"/>
  <c r="S55" i="2" l="1"/>
  <c r="T54" i="2"/>
  <c r="E42" i="2"/>
  <c r="F41" i="2"/>
  <c r="F42" i="2" l="1"/>
  <c r="E43" i="2"/>
  <c r="T55" i="2"/>
  <c r="S56" i="2"/>
  <c r="T56" i="2" l="1"/>
  <c r="S57" i="2"/>
  <c r="F43" i="2"/>
  <c r="E44" i="2"/>
  <c r="E45" i="2" l="1"/>
  <c r="F44" i="2"/>
  <c r="T57" i="2"/>
  <c r="S58" i="2"/>
  <c r="S59" i="2" l="1"/>
  <c r="T58" i="2"/>
  <c r="E46" i="2"/>
  <c r="F45" i="2"/>
  <c r="F46" i="2" l="1"/>
  <c r="E47" i="2"/>
  <c r="T59" i="2"/>
  <c r="S60" i="2"/>
  <c r="T60" i="2" l="1"/>
  <c r="S61" i="2"/>
  <c r="F47" i="2"/>
  <c r="E48" i="2"/>
  <c r="E49" i="2" l="1"/>
  <c r="F48" i="2"/>
  <c r="T61" i="2"/>
  <c r="S62" i="2"/>
  <c r="S63" i="2" l="1"/>
  <c r="T62" i="2"/>
  <c r="E50" i="2"/>
  <c r="F49" i="2"/>
  <c r="F50" i="2" l="1"/>
  <c r="E51" i="2"/>
  <c r="T63" i="2"/>
  <c r="S64" i="2"/>
  <c r="T64" i="2" l="1"/>
  <c r="S65" i="2"/>
  <c r="F51" i="2"/>
  <c r="E52" i="2"/>
  <c r="E53" i="2" l="1"/>
  <c r="F52" i="2"/>
  <c r="T65" i="2"/>
  <c r="S66" i="2"/>
  <c r="S67" i="2" l="1"/>
  <c r="T66" i="2"/>
  <c r="E54" i="2"/>
  <c r="F53" i="2"/>
  <c r="F54" i="2" l="1"/>
  <c r="E55" i="2"/>
  <c r="T67" i="2"/>
  <c r="S68" i="2"/>
  <c r="T68" i="2" l="1"/>
  <c r="S69" i="2"/>
  <c r="F55" i="2"/>
  <c r="E56" i="2"/>
  <c r="E57" i="2" l="1"/>
  <c r="F56" i="2"/>
  <c r="T69" i="2"/>
  <c r="S70" i="2"/>
  <c r="S71" i="2" l="1"/>
  <c r="T70" i="2"/>
  <c r="E58" i="2"/>
  <c r="F57" i="2"/>
  <c r="F58" i="2" l="1"/>
  <c r="E59" i="2"/>
  <c r="T71" i="2"/>
  <c r="S72" i="2"/>
  <c r="T72" i="2" l="1"/>
  <c r="S73" i="2"/>
  <c r="F59" i="2"/>
  <c r="E60" i="2"/>
  <c r="E61" i="2" l="1"/>
  <c r="F60" i="2"/>
  <c r="T73" i="2"/>
  <c r="S74" i="2"/>
  <c r="S75" i="2" l="1"/>
  <c r="T74" i="2"/>
  <c r="E62" i="2"/>
  <c r="F61" i="2"/>
  <c r="F62" i="2" l="1"/>
  <c r="E63" i="2"/>
  <c r="T75" i="2"/>
  <c r="S76" i="2"/>
  <c r="T76" i="2" l="1"/>
  <c r="S77" i="2"/>
  <c r="F63" i="2"/>
  <c r="E64" i="2"/>
  <c r="E65" i="2" l="1"/>
  <c r="F64" i="2"/>
  <c r="T77" i="2"/>
  <c r="S78" i="2"/>
  <c r="S79" i="2" l="1"/>
  <c r="T78" i="2"/>
  <c r="E66" i="2"/>
  <c r="F65" i="2"/>
  <c r="T79" i="2" l="1"/>
  <c r="S80" i="2"/>
  <c r="F66" i="2"/>
  <c r="E67" i="2"/>
  <c r="F67" i="2" l="1"/>
  <c r="E68" i="2"/>
  <c r="T80" i="2"/>
  <c r="S81" i="2"/>
  <c r="T81" i="2" l="1"/>
  <c r="S82" i="2"/>
  <c r="E69" i="2"/>
  <c r="F68" i="2"/>
  <c r="E70" i="2" l="1"/>
  <c r="F69" i="2"/>
  <c r="S83" i="2"/>
  <c r="T82" i="2"/>
  <c r="F70" i="2" l="1"/>
  <c r="E71" i="2"/>
  <c r="T83" i="2"/>
  <c r="S84" i="2"/>
  <c r="T84" i="2" l="1"/>
  <c r="S85" i="2"/>
  <c r="F71" i="2"/>
  <c r="E72" i="2"/>
  <c r="E73" i="2" l="1"/>
  <c r="F72" i="2"/>
  <c r="T85" i="2"/>
  <c r="S86" i="2"/>
  <c r="S87" i="2" l="1"/>
  <c r="T86" i="2"/>
  <c r="E74" i="2"/>
  <c r="F73" i="2"/>
  <c r="T87" i="2" l="1"/>
  <c r="S88" i="2"/>
  <c r="F74" i="2"/>
  <c r="E75" i="2"/>
  <c r="F75" i="2" l="1"/>
  <c r="E76" i="2"/>
  <c r="T88" i="2"/>
  <c r="S89" i="2"/>
  <c r="T89" i="2" l="1"/>
  <c r="S90" i="2"/>
  <c r="E77" i="2"/>
  <c r="F76" i="2"/>
  <c r="E78" i="2" l="1"/>
  <c r="F77" i="2"/>
  <c r="S91" i="2"/>
  <c r="T90" i="2"/>
  <c r="T91" i="2" l="1"/>
  <c r="S92" i="2"/>
  <c r="F78" i="2"/>
  <c r="E79" i="2"/>
  <c r="F79" i="2" l="1"/>
  <c r="E80" i="2"/>
  <c r="T92" i="2"/>
  <c r="S93" i="2"/>
  <c r="T93" i="2" l="1"/>
  <c r="S94" i="2"/>
  <c r="E81" i="2"/>
  <c r="F80" i="2"/>
  <c r="E82" i="2" l="1"/>
  <c r="F81" i="2"/>
  <c r="S95" i="2"/>
  <c r="T94" i="2"/>
  <c r="T95" i="2" l="1"/>
  <c r="S96" i="2"/>
  <c r="F82" i="2"/>
  <c r="E83" i="2"/>
  <c r="F83" i="2" l="1"/>
  <c r="E84" i="2"/>
  <c r="T96" i="2"/>
  <c r="S97" i="2"/>
  <c r="T97" i="2" l="1"/>
  <c r="S98" i="2"/>
  <c r="E85" i="2"/>
  <c r="F84" i="2"/>
  <c r="E86" i="2" l="1"/>
  <c r="F85" i="2"/>
  <c r="S99" i="2"/>
  <c r="T98" i="2"/>
  <c r="T99" i="2" l="1"/>
  <c r="S100" i="2"/>
  <c r="F86" i="2"/>
  <c r="E87" i="2"/>
  <c r="F87" i="2" l="1"/>
  <c r="E88" i="2"/>
  <c r="T100" i="2"/>
  <c r="S101" i="2"/>
  <c r="T101" i="2" l="1"/>
  <c r="S102" i="2"/>
  <c r="E89" i="2"/>
  <c r="F88" i="2"/>
  <c r="E90" i="2" l="1"/>
  <c r="F89" i="2"/>
  <c r="S103" i="2"/>
  <c r="T102" i="2"/>
  <c r="T103" i="2" l="1"/>
  <c r="S104" i="2"/>
  <c r="F90" i="2"/>
  <c r="E91" i="2"/>
  <c r="F91" i="2" l="1"/>
  <c r="E92" i="2"/>
  <c r="T104" i="2"/>
  <c r="S105" i="2"/>
  <c r="T105" i="2" l="1"/>
  <c r="S106" i="2"/>
  <c r="E93" i="2"/>
  <c r="F92" i="2"/>
  <c r="E94" i="2" l="1"/>
  <c r="F93" i="2"/>
  <c r="S107" i="2"/>
  <c r="T106" i="2"/>
  <c r="T107" i="2" l="1"/>
  <c r="S108" i="2"/>
  <c r="F94" i="2"/>
  <c r="E95" i="2"/>
  <c r="F95" i="2" l="1"/>
  <c r="E96" i="2"/>
  <c r="T108" i="2"/>
  <c r="S109" i="2"/>
  <c r="T109" i="2" l="1"/>
  <c r="S110" i="2"/>
  <c r="E97" i="2"/>
  <c r="F96" i="2"/>
  <c r="E98" i="2" l="1"/>
  <c r="F97" i="2"/>
  <c r="S111" i="2"/>
  <c r="T110" i="2"/>
  <c r="T111" i="2" l="1"/>
  <c r="S112" i="2"/>
  <c r="F98" i="2"/>
  <c r="E99" i="2"/>
  <c r="F99" i="2" l="1"/>
  <c r="E100" i="2"/>
  <c r="T112" i="2"/>
  <c r="S113" i="2"/>
  <c r="T113" i="2" l="1"/>
  <c r="S114" i="2"/>
  <c r="E101" i="2"/>
  <c r="F100" i="2"/>
  <c r="E102" i="2" l="1"/>
  <c r="F101" i="2"/>
  <c r="S115" i="2"/>
  <c r="T114" i="2"/>
  <c r="T115" i="2" l="1"/>
  <c r="S116" i="2"/>
  <c r="F102" i="2"/>
  <c r="E103" i="2"/>
  <c r="F103" i="2" l="1"/>
  <c r="E104" i="2"/>
  <c r="T116" i="2"/>
  <c r="S117" i="2"/>
  <c r="T117" i="2" l="1"/>
  <c r="S118" i="2"/>
  <c r="E105" i="2"/>
  <c r="F104" i="2"/>
  <c r="E106" i="2" l="1"/>
  <c r="F105" i="2"/>
  <c r="S119" i="2"/>
  <c r="T118" i="2"/>
  <c r="T119" i="2" l="1"/>
  <c r="S120" i="2"/>
  <c r="F106" i="2"/>
  <c r="E107" i="2"/>
  <c r="F107" i="2" l="1"/>
  <c r="E108" i="2"/>
  <c r="T120" i="2"/>
  <c r="S121" i="2"/>
  <c r="T121" i="2" l="1"/>
  <c r="S122" i="2"/>
  <c r="E109" i="2"/>
  <c r="F108" i="2"/>
  <c r="E110" i="2" l="1"/>
  <c r="F109" i="2"/>
  <c r="S123" i="2"/>
  <c r="T122" i="2"/>
  <c r="T123" i="2" l="1"/>
  <c r="S124" i="2"/>
  <c r="F110" i="2"/>
  <c r="E111" i="2"/>
  <c r="F111" i="2" l="1"/>
  <c r="E112" i="2"/>
  <c r="T124" i="2"/>
  <c r="S125" i="2"/>
  <c r="T125" i="2" l="1"/>
  <c r="S126" i="2"/>
  <c r="E113" i="2"/>
  <c r="F112" i="2"/>
  <c r="E114" i="2" l="1"/>
  <c r="F113" i="2"/>
  <c r="S127" i="2"/>
  <c r="T126" i="2"/>
  <c r="T127" i="2" l="1"/>
  <c r="S128" i="2"/>
  <c r="F114" i="2"/>
  <c r="E115" i="2"/>
  <c r="F115" i="2" l="1"/>
  <c r="E116" i="2"/>
  <c r="T128" i="2"/>
  <c r="S129" i="2"/>
  <c r="T129" i="2" l="1"/>
  <c r="S130" i="2"/>
  <c r="E117" i="2"/>
  <c r="F116" i="2"/>
  <c r="E118" i="2" l="1"/>
  <c r="F117" i="2"/>
  <c r="S131" i="2"/>
  <c r="T130" i="2"/>
  <c r="T131" i="2" l="1"/>
  <c r="S132" i="2"/>
  <c r="F118" i="2"/>
  <c r="E119" i="2"/>
  <c r="F119" i="2" l="1"/>
  <c r="E120" i="2"/>
  <c r="T132" i="2"/>
  <c r="S133" i="2"/>
  <c r="T133" i="2" l="1"/>
  <c r="S134" i="2"/>
  <c r="E121" i="2"/>
  <c r="F120" i="2"/>
  <c r="E122" i="2" l="1"/>
  <c r="F121" i="2"/>
  <c r="S135" i="2"/>
  <c r="T134" i="2"/>
  <c r="T135" i="2" l="1"/>
  <c r="S136" i="2"/>
  <c r="F122" i="2"/>
  <c r="E123" i="2"/>
  <c r="F123" i="2" l="1"/>
  <c r="E124" i="2"/>
  <c r="T136" i="2"/>
  <c r="S137" i="2"/>
  <c r="T137" i="2" l="1"/>
  <c r="S138" i="2"/>
  <c r="E125" i="2"/>
  <c r="F124" i="2"/>
  <c r="E126" i="2" l="1"/>
  <c r="F125" i="2"/>
  <c r="S139" i="2"/>
  <c r="T138" i="2"/>
  <c r="T139" i="2" l="1"/>
  <c r="S140" i="2"/>
  <c r="F126" i="2"/>
  <c r="E127" i="2"/>
  <c r="F127" i="2" l="1"/>
  <c r="E128" i="2"/>
  <c r="T140" i="2"/>
  <c r="S141" i="2"/>
  <c r="T141" i="2" l="1"/>
  <c r="S142" i="2"/>
  <c r="E129" i="2"/>
  <c r="F128" i="2"/>
  <c r="E130" i="2" l="1"/>
  <c r="F129" i="2"/>
  <c r="S143" i="2"/>
  <c r="T142" i="2"/>
  <c r="T143" i="2" l="1"/>
  <c r="S144" i="2"/>
  <c r="F130" i="2"/>
  <c r="E131" i="2"/>
  <c r="F131" i="2" l="1"/>
  <c r="E132" i="2"/>
  <c r="T144" i="2"/>
  <c r="S145" i="2"/>
  <c r="T145" i="2" l="1"/>
  <c r="S146" i="2"/>
  <c r="E133" i="2"/>
  <c r="F132" i="2"/>
  <c r="E134" i="2" l="1"/>
  <c r="F133" i="2"/>
  <c r="S147" i="2"/>
  <c r="T146" i="2"/>
  <c r="T147" i="2" l="1"/>
  <c r="S148" i="2"/>
  <c r="F134" i="2"/>
  <c r="E135" i="2"/>
  <c r="F135" i="2" l="1"/>
  <c r="E136" i="2"/>
  <c r="T148" i="2"/>
  <c r="S149" i="2"/>
  <c r="T149" i="2" l="1"/>
  <c r="S150" i="2"/>
  <c r="E137" i="2"/>
  <c r="F136" i="2"/>
  <c r="E138" i="2" l="1"/>
  <c r="F137" i="2"/>
  <c r="S151" i="2"/>
  <c r="T150" i="2"/>
  <c r="T151" i="2" l="1"/>
  <c r="S152" i="2"/>
  <c r="F138" i="2"/>
  <c r="E139" i="2"/>
  <c r="F139" i="2" l="1"/>
  <c r="E140" i="2"/>
  <c r="T152" i="2"/>
  <c r="S153" i="2"/>
  <c r="T153" i="2" l="1"/>
  <c r="S154" i="2"/>
  <c r="E141" i="2"/>
  <c r="F140" i="2"/>
  <c r="E142" i="2" l="1"/>
  <c r="F141" i="2"/>
  <c r="S155" i="2"/>
  <c r="T154" i="2"/>
  <c r="T155" i="2" l="1"/>
  <c r="S156" i="2"/>
  <c r="F142" i="2"/>
  <c r="E143" i="2"/>
  <c r="F143" i="2" l="1"/>
  <c r="E144" i="2"/>
  <c r="T156" i="2"/>
  <c r="S157" i="2"/>
  <c r="T157" i="2" l="1"/>
  <c r="S158" i="2"/>
  <c r="E145" i="2"/>
  <c r="F144" i="2"/>
  <c r="E146" i="2" l="1"/>
  <c r="F145" i="2"/>
  <c r="S159" i="2"/>
  <c r="T159" i="2" s="1"/>
  <c r="T160" i="2" s="1"/>
  <c r="T158" i="2"/>
  <c r="F146" i="2" l="1"/>
  <c r="E147" i="2"/>
  <c r="F147" i="2" l="1"/>
  <c r="E148" i="2"/>
  <c r="E149" i="2" l="1"/>
  <c r="F148" i="2"/>
  <c r="E150" i="2" l="1"/>
  <c r="F149" i="2"/>
  <c r="F150" i="2" l="1"/>
  <c r="E151" i="2"/>
  <c r="F151" i="2" l="1"/>
  <c r="E152" i="2"/>
  <c r="E153" i="2" l="1"/>
  <c r="F152" i="2"/>
  <c r="E154" i="2" l="1"/>
  <c r="F153" i="2"/>
  <c r="F154" i="2" l="1"/>
  <c r="E155" i="2"/>
  <c r="F155" i="2" l="1"/>
  <c r="E156" i="2"/>
  <c r="E157" i="2" l="1"/>
  <c r="F156" i="2"/>
  <c r="E158" i="2" l="1"/>
  <c r="F157" i="2"/>
  <c r="F158" i="2" l="1"/>
  <c r="E159" i="2"/>
  <c r="F159" i="2" l="1"/>
  <c r="E160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F175" i="2" l="1"/>
  <c r="E176" i="2"/>
  <c r="E177" i="2" l="1"/>
  <c r="F176" i="2"/>
  <c r="F177" i="2" l="1"/>
  <c r="E178" i="2"/>
  <c r="E179" i="2" l="1"/>
  <c r="F178" i="2"/>
  <c r="F179" i="2" l="1"/>
  <c r="E180" i="2"/>
  <c r="F180" i="2" l="1"/>
  <c r="E181" i="2"/>
  <c r="F181" i="2" l="1"/>
  <c r="E182" i="2"/>
  <c r="E183" i="2" l="1"/>
  <c r="F182" i="2"/>
  <c r="F183" i="2" l="1"/>
  <c r="E184" i="2"/>
  <c r="E185" i="2" l="1"/>
  <c r="F184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E394" i="2" l="1"/>
  <c r="F393" i="2"/>
  <c r="F394" i="2" l="1"/>
  <c r="E395" i="2"/>
  <c r="E396" i="2" l="1"/>
  <c r="F395" i="2"/>
  <c r="F396" i="2" l="1"/>
  <c r="E397" i="2"/>
  <c r="E398" i="2" l="1"/>
  <c r="F397" i="2"/>
  <c r="F398" i="2" l="1"/>
  <c r="E399" i="2"/>
  <c r="E400" i="2" l="1"/>
  <c r="F399" i="2"/>
  <c r="F400" i="2" l="1"/>
  <c r="E401" i="2"/>
  <c r="E402" i="2" l="1"/>
  <c r="F401" i="2"/>
  <c r="F402" i="2" l="1"/>
  <c r="E403" i="2"/>
  <c r="E404" i="2" l="1"/>
  <c r="F403" i="2"/>
  <c r="F404" i="2" l="1"/>
  <c r="E405" i="2"/>
  <c r="E406" i="2" l="1"/>
  <c r="F405" i="2"/>
  <c r="F406" i="2" l="1"/>
  <c r="E407" i="2"/>
  <c r="E408" i="2" l="1"/>
  <c r="F407" i="2"/>
  <c r="F408" i="2" l="1"/>
  <c r="E409" i="2"/>
  <c r="E410" i="2" l="1"/>
  <c r="F409" i="2"/>
  <c r="F410" i="2" l="1"/>
  <c r="E411" i="2"/>
  <c r="E412" i="2" l="1"/>
  <c r="F411" i="2"/>
  <c r="F412" i="2" l="1"/>
  <c r="E413" i="2"/>
  <c r="E414" i="2" l="1"/>
  <c r="F413" i="2"/>
  <c r="F414" i="2" l="1"/>
  <c r="E415" i="2"/>
  <c r="E416" i="2" l="1"/>
  <c r="F415" i="2"/>
  <c r="F416" i="2" l="1"/>
  <c r="E417" i="2"/>
  <c r="E418" i="2" l="1"/>
  <c r="F417" i="2"/>
  <c r="F418" i="2" l="1"/>
  <c r="E419" i="2"/>
  <c r="E420" i="2" l="1"/>
  <c r="F419" i="2"/>
  <c r="F420" i="2" l="1"/>
  <c r="E421" i="2"/>
  <c r="E422" i="2" l="1"/>
  <c r="F421" i="2"/>
  <c r="F422" i="2" l="1"/>
  <c r="E423" i="2"/>
  <c r="E424" i="2" l="1"/>
  <c r="F423" i="2"/>
  <c r="F424" i="2" l="1"/>
  <c r="E425" i="2"/>
  <c r="E426" i="2" l="1"/>
  <c r="F425" i="2"/>
  <c r="F426" i="2" l="1"/>
  <c r="E427" i="2"/>
  <c r="E428" i="2" l="1"/>
  <c r="F427" i="2"/>
  <c r="F428" i="2" l="1"/>
  <c r="E429" i="2"/>
  <c r="E430" i="2" l="1"/>
  <c r="F429" i="2"/>
  <c r="F430" i="2" l="1"/>
  <c r="E431" i="2"/>
  <c r="E432" i="2" l="1"/>
  <c r="F431" i="2"/>
  <c r="F432" i="2" l="1"/>
  <c r="E433" i="2"/>
  <c r="E434" i="2" l="1"/>
  <c r="F433" i="2"/>
  <c r="F434" i="2" l="1"/>
  <c r="E435" i="2"/>
  <c r="E436" i="2" l="1"/>
  <c r="F435" i="2"/>
  <c r="F436" i="2" l="1"/>
  <c r="E437" i="2"/>
  <c r="E438" i="2" l="1"/>
  <c r="F437" i="2"/>
  <c r="F438" i="2" l="1"/>
  <c r="E439" i="2"/>
  <c r="E440" i="2" l="1"/>
  <c r="F439" i="2"/>
  <c r="F440" i="2" l="1"/>
  <c r="E441" i="2"/>
  <c r="E442" i="2" l="1"/>
  <c r="F441" i="2"/>
  <c r="F442" i="2" l="1"/>
  <c r="E443" i="2"/>
  <c r="E444" i="2" l="1"/>
  <c r="F443" i="2"/>
  <c r="F444" i="2" l="1"/>
  <c r="E445" i="2"/>
  <c r="E446" i="2" l="1"/>
  <c r="F445" i="2"/>
  <c r="F446" i="2" l="1"/>
  <c r="E447" i="2"/>
  <c r="E448" i="2" l="1"/>
  <c r="F447" i="2"/>
  <c r="F448" i="2" l="1"/>
  <c r="E449" i="2"/>
  <c r="E450" i="2" l="1"/>
  <c r="F449" i="2"/>
  <c r="F450" i="2" l="1"/>
  <c r="E451" i="2"/>
  <c r="E452" i="2" l="1"/>
  <c r="F451" i="2"/>
  <c r="F452" i="2" l="1"/>
  <c r="E453" i="2"/>
  <c r="E454" i="2" l="1"/>
  <c r="F453" i="2"/>
  <c r="F454" i="2" l="1"/>
  <c r="E455" i="2"/>
  <c r="E456" i="2" l="1"/>
  <c r="F455" i="2"/>
  <c r="F456" i="2" l="1"/>
  <c r="E457" i="2"/>
  <c r="E458" i="2" l="1"/>
  <c r="F457" i="2"/>
  <c r="F458" i="2" l="1"/>
  <c r="E459" i="2"/>
  <c r="E460" i="2" l="1"/>
  <c r="F459" i="2"/>
  <c r="F460" i="2" l="1"/>
  <c r="E461" i="2"/>
  <c r="E462" i="2" l="1"/>
  <c r="F461" i="2"/>
  <c r="F462" i="2" l="1"/>
  <c r="E463" i="2"/>
  <c r="E464" i="2" l="1"/>
  <c r="F463" i="2"/>
  <c r="F464" i="2" l="1"/>
  <c r="E465" i="2"/>
  <c r="E466" i="2" l="1"/>
  <c r="F465" i="2"/>
  <c r="F466" i="2" l="1"/>
  <c r="E467" i="2"/>
  <c r="E468" i="2" l="1"/>
  <c r="F467" i="2"/>
  <c r="F468" i="2" l="1"/>
  <c r="E469" i="2"/>
  <c r="E470" i="2" l="1"/>
  <c r="F469" i="2"/>
  <c r="F470" i="2" l="1"/>
  <c r="E471" i="2"/>
  <c r="E472" i="2" l="1"/>
  <c r="F471" i="2"/>
  <c r="F472" i="2" l="1"/>
  <c r="E473" i="2"/>
  <c r="E474" i="2" l="1"/>
  <c r="F473" i="2"/>
  <c r="F474" i="2" l="1"/>
  <c r="E475" i="2"/>
  <c r="E476" i="2" l="1"/>
  <c r="F475" i="2"/>
  <c r="F476" i="2" l="1"/>
  <c r="E477" i="2"/>
  <c r="E478" i="2" l="1"/>
  <c r="F477" i="2"/>
  <c r="F478" i="2" l="1"/>
  <c r="E479" i="2"/>
  <c r="E480" i="2" l="1"/>
  <c r="F479" i="2"/>
  <c r="F480" i="2" l="1"/>
  <c r="E481" i="2"/>
  <c r="E482" i="2" l="1"/>
  <c r="F481" i="2"/>
  <c r="F482" i="2" l="1"/>
  <c r="E483" i="2"/>
  <c r="E484" i="2" l="1"/>
  <c r="F483" i="2"/>
  <c r="F484" i="2" l="1"/>
  <c r="E485" i="2"/>
  <c r="E486" i="2" l="1"/>
  <c r="F485" i="2"/>
  <c r="F486" i="2" l="1"/>
  <c r="E487" i="2"/>
  <c r="E488" i="2" l="1"/>
  <c r="F487" i="2"/>
  <c r="F488" i="2" l="1"/>
  <c r="E489" i="2"/>
  <c r="E490" i="2" l="1"/>
  <c r="F489" i="2"/>
  <c r="F490" i="2" l="1"/>
  <c r="E491" i="2"/>
  <c r="E492" i="2" l="1"/>
  <c r="F491" i="2"/>
  <c r="F492" i="2" l="1"/>
  <c r="E493" i="2"/>
  <c r="E494" i="2" l="1"/>
  <c r="F493" i="2"/>
  <c r="F494" i="2" l="1"/>
  <c r="E495" i="2"/>
  <c r="E496" i="2" l="1"/>
  <c r="F495" i="2"/>
  <c r="F496" i="2" l="1"/>
  <c r="E497" i="2"/>
  <c r="E498" i="2" l="1"/>
  <c r="F497" i="2"/>
  <c r="F498" i="2" l="1"/>
  <c r="E499" i="2"/>
  <c r="E500" i="2" l="1"/>
  <c r="F499" i="2"/>
  <c r="F500" i="2" l="1"/>
  <c r="E501" i="2"/>
  <c r="E502" i="2" l="1"/>
  <c r="F501" i="2"/>
  <c r="F502" i="2" l="1"/>
  <c r="E503" i="2"/>
  <c r="E504" i="2" l="1"/>
  <c r="F503" i="2"/>
  <c r="F504" i="2" l="1"/>
  <c r="E505" i="2"/>
  <c r="E506" i="2" l="1"/>
  <c r="F505" i="2"/>
  <c r="F506" i="2" l="1"/>
  <c r="E507" i="2"/>
  <c r="E508" i="2" l="1"/>
  <c r="F507" i="2"/>
  <c r="F508" i="2" l="1"/>
  <c r="E509" i="2"/>
  <c r="E510" i="2" l="1"/>
  <c r="F509" i="2"/>
  <c r="F510" i="2" l="1"/>
  <c r="E511" i="2"/>
  <c r="E512" i="2" l="1"/>
  <c r="F511" i="2"/>
  <c r="F512" i="2" l="1"/>
  <c r="E513" i="2"/>
  <c r="E514" i="2" l="1"/>
  <c r="F513" i="2"/>
  <c r="F514" i="2" l="1"/>
  <c r="E515" i="2"/>
  <c r="E516" i="2" l="1"/>
  <c r="F515" i="2"/>
  <c r="F516" i="2" l="1"/>
  <c r="E517" i="2"/>
  <c r="E518" i="2" l="1"/>
  <c r="F517" i="2"/>
  <c r="F518" i="2" l="1"/>
  <c r="E519" i="2"/>
  <c r="E520" i="2" l="1"/>
  <c r="F519" i="2"/>
  <c r="F520" i="2" l="1"/>
  <c r="E521" i="2"/>
  <c r="E522" i="2" l="1"/>
  <c r="F521" i="2"/>
  <c r="F522" i="2" l="1"/>
  <c r="E523" i="2"/>
  <c r="E524" i="2" l="1"/>
  <c r="F523" i="2"/>
  <c r="F524" i="2" l="1"/>
  <c r="E525" i="2"/>
  <c r="E526" i="2" l="1"/>
  <c r="F525" i="2"/>
  <c r="F526" i="2" l="1"/>
  <c r="E527" i="2"/>
  <c r="E528" i="2" l="1"/>
  <c r="F527" i="2"/>
  <c r="F528" i="2" l="1"/>
  <c r="E529" i="2"/>
  <c r="E530" i="2" l="1"/>
  <c r="F529" i="2"/>
  <c r="F530" i="2" l="1"/>
  <c r="E531" i="2"/>
  <c r="E532" i="2" l="1"/>
  <c r="F531" i="2"/>
  <c r="F532" i="2" l="1"/>
  <c r="E533" i="2"/>
  <c r="E534" i="2" l="1"/>
  <c r="F533" i="2"/>
  <c r="F534" i="2" l="1"/>
  <c r="E535" i="2"/>
  <c r="E536" i="2" l="1"/>
  <c r="F535" i="2"/>
  <c r="F536" i="2" l="1"/>
  <c r="E537" i="2"/>
  <c r="E538" i="2" l="1"/>
  <c r="F537" i="2"/>
  <c r="F538" i="2" l="1"/>
  <c r="E539" i="2"/>
  <c r="E540" i="2" l="1"/>
  <c r="F539" i="2"/>
  <c r="F540" i="2" l="1"/>
  <c r="E541" i="2"/>
  <c r="E542" i="2" l="1"/>
  <c r="F541" i="2"/>
  <c r="F542" i="2" l="1"/>
  <c r="E543" i="2"/>
  <c r="E544" i="2" l="1"/>
  <c r="F543" i="2"/>
  <c r="F544" i="2" l="1"/>
  <c r="E545" i="2"/>
  <c r="E546" i="2" l="1"/>
  <c r="F545" i="2"/>
  <c r="F546" i="2" l="1"/>
  <c r="E547" i="2"/>
  <c r="E548" i="2" l="1"/>
  <c r="F547" i="2"/>
  <c r="F548" i="2" l="1"/>
  <c r="E549" i="2"/>
  <c r="E550" i="2" l="1"/>
  <c r="F549" i="2"/>
  <c r="F550" i="2" l="1"/>
  <c r="E551" i="2"/>
  <c r="E552" i="2" l="1"/>
  <c r="F551" i="2"/>
  <c r="F552" i="2" l="1"/>
  <c r="E553" i="2"/>
  <c r="E554" i="2" l="1"/>
  <c r="F553" i="2"/>
  <c r="F554" i="2" l="1"/>
  <c r="E555" i="2"/>
  <c r="E556" i="2" l="1"/>
  <c r="F555" i="2"/>
  <c r="F556" i="2" l="1"/>
  <c r="E557" i="2"/>
  <c r="E558" i="2" l="1"/>
  <c r="F557" i="2"/>
  <c r="F558" i="2" l="1"/>
  <c r="E559" i="2"/>
  <c r="E560" i="2" l="1"/>
  <c r="F559" i="2"/>
  <c r="F560" i="2" l="1"/>
  <c r="E561" i="2"/>
  <c r="E562" i="2" l="1"/>
  <c r="F561" i="2"/>
  <c r="F562" i="2" l="1"/>
  <c r="E563" i="2"/>
  <c r="E564" i="2" l="1"/>
  <c r="F563" i="2"/>
  <c r="F564" i="2" l="1"/>
  <c r="E565" i="2"/>
  <c r="E566" i="2" l="1"/>
  <c r="F565" i="2"/>
  <c r="F566" i="2" l="1"/>
  <c r="E567" i="2"/>
  <c r="E568" i="2" l="1"/>
  <c r="F567" i="2"/>
  <c r="F568" i="2" l="1"/>
  <c r="E569" i="2"/>
  <c r="E570" i="2" l="1"/>
  <c r="F569" i="2"/>
  <c r="F570" i="2" l="1"/>
  <c r="E571" i="2"/>
  <c r="E572" i="2" l="1"/>
  <c r="F571" i="2"/>
  <c r="F572" i="2" l="1"/>
  <c r="E573" i="2"/>
  <c r="E574" i="2" l="1"/>
  <c r="F573" i="2"/>
  <c r="F574" i="2" l="1"/>
  <c r="E575" i="2"/>
  <c r="E576" i="2" l="1"/>
  <c r="F575" i="2"/>
  <c r="F576" i="2" l="1"/>
  <c r="E577" i="2"/>
  <c r="E578" i="2" l="1"/>
  <c r="F577" i="2"/>
  <c r="F578" i="2" l="1"/>
  <c r="E579" i="2"/>
  <c r="E580" i="2" l="1"/>
  <c r="F579" i="2"/>
  <c r="F580" i="2" l="1"/>
  <c r="E581" i="2"/>
  <c r="E582" i="2" l="1"/>
  <c r="F581" i="2"/>
  <c r="F582" i="2" l="1"/>
  <c r="E583" i="2"/>
  <c r="E584" i="2" l="1"/>
  <c r="F583" i="2"/>
  <c r="F584" i="2" l="1"/>
  <c r="E585" i="2"/>
  <c r="E586" i="2" l="1"/>
  <c r="F585" i="2"/>
  <c r="F586" i="2" l="1"/>
  <c r="E587" i="2"/>
  <c r="E588" i="2" l="1"/>
  <c r="F587" i="2"/>
  <c r="F588" i="2" l="1"/>
  <c r="E589" i="2"/>
  <c r="E590" i="2" l="1"/>
  <c r="F589" i="2"/>
  <c r="F590" i="2" l="1"/>
  <c r="E591" i="2"/>
  <c r="E592" i="2" l="1"/>
  <c r="F591" i="2"/>
  <c r="F592" i="2" l="1"/>
  <c r="E593" i="2"/>
  <c r="E594" i="2" l="1"/>
  <c r="F593" i="2"/>
  <c r="F594" i="2" l="1"/>
  <c r="E595" i="2"/>
  <c r="E596" i="2" l="1"/>
  <c r="F595" i="2"/>
  <c r="F596" i="2" l="1"/>
  <c r="E597" i="2"/>
  <c r="E598" i="2" l="1"/>
  <c r="F597" i="2"/>
  <c r="F598" i="2" l="1"/>
  <c r="E599" i="2"/>
  <c r="E600" i="2" l="1"/>
  <c r="F599" i="2"/>
  <c r="F600" i="2" l="1"/>
  <c r="E601" i="2"/>
  <c r="E602" i="2" l="1"/>
  <c r="F601" i="2"/>
  <c r="F602" i="2" l="1"/>
  <c r="E603" i="2"/>
  <c r="E604" i="2" l="1"/>
  <c r="F603" i="2"/>
  <c r="F604" i="2" l="1"/>
  <c r="E605" i="2"/>
  <c r="E606" i="2" l="1"/>
  <c r="F605" i="2"/>
  <c r="F606" i="2" l="1"/>
  <c r="E607" i="2"/>
  <c r="E608" i="2" l="1"/>
  <c r="F607" i="2"/>
  <c r="F608" i="2" l="1"/>
  <c r="E609" i="2"/>
  <c r="E610" i="2" l="1"/>
  <c r="F609" i="2"/>
  <c r="F610" i="2" l="1"/>
  <c r="E611" i="2"/>
  <c r="E612" i="2" l="1"/>
  <c r="F611" i="2"/>
  <c r="F612" i="2" l="1"/>
  <c r="E613" i="2"/>
  <c r="E614" i="2" l="1"/>
  <c r="F613" i="2"/>
  <c r="F614" i="2" l="1"/>
  <c r="E615" i="2"/>
  <c r="E616" i="2" l="1"/>
  <c r="F615" i="2"/>
  <c r="F616" i="2" l="1"/>
  <c r="E617" i="2"/>
  <c r="E618" i="2" l="1"/>
  <c r="F617" i="2"/>
  <c r="F618" i="2" l="1"/>
  <c r="E619" i="2"/>
  <c r="E620" i="2" l="1"/>
  <c r="F619" i="2"/>
  <c r="F620" i="2" l="1"/>
  <c r="E621" i="2"/>
  <c r="E622" i="2" l="1"/>
  <c r="F621" i="2"/>
  <c r="F622" i="2" l="1"/>
  <c r="E623" i="2"/>
  <c r="E624" i="2" l="1"/>
  <c r="F623" i="2"/>
  <c r="F624" i="2" l="1"/>
  <c r="E625" i="2"/>
  <c r="E626" i="2" l="1"/>
  <c r="F625" i="2"/>
  <c r="F626" i="2" l="1"/>
  <c r="E627" i="2"/>
  <c r="E628" i="2" l="1"/>
  <c r="F627" i="2"/>
  <c r="F628" i="2" l="1"/>
  <c r="E629" i="2"/>
  <c r="E630" i="2" l="1"/>
  <c r="F629" i="2"/>
  <c r="F630" i="2" l="1"/>
  <c r="E631" i="2"/>
  <c r="E632" i="2" l="1"/>
  <c r="F631" i="2"/>
  <c r="F632" i="2" l="1"/>
  <c r="E633" i="2"/>
  <c r="E634" i="2" l="1"/>
  <c r="F633" i="2"/>
  <c r="F634" i="2" l="1"/>
  <c r="E635" i="2"/>
  <c r="E636" i="2" l="1"/>
  <c r="F635" i="2"/>
  <c r="F636" i="2" l="1"/>
  <c r="E637" i="2"/>
  <c r="E638" i="2" l="1"/>
  <c r="F637" i="2"/>
  <c r="F638" i="2" l="1"/>
  <c r="E639" i="2"/>
  <c r="E640" i="2" l="1"/>
  <c r="F639" i="2"/>
  <c r="F640" i="2" l="1"/>
  <c r="E641" i="2"/>
  <c r="E642" i="2" l="1"/>
  <c r="F641" i="2"/>
  <c r="F642" i="2" l="1"/>
  <c r="E643" i="2"/>
  <c r="E644" i="2" l="1"/>
  <c r="F643" i="2"/>
  <c r="F644" i="2" l="1"/>
  <c r="E645" i="2"/>
  <c r="E646" i="2" l="1"/>
  <c r="F645" i="2"/>
  <c r="F646" i="2" l="1"/>
  <c r="E647" i="2"/>
  <c r="E648" i="2" l="1"/>
  <c r="F647" i="2"/>
  <c r="F648" i="2" l="1"/>
  <c r="E649" i="2"/>
  <c r="E650" i="2" l="1"/>
  <c r="F649" i="2"/>
  <c r="F650" i="2" l="1"/>
  <c r="E651" i="2"/>
  <c r="E652" i="2" l="1"/>
  <c r="F651" i="2"/>
  <c r="F652" i="2" l="1"/>
  <c r="E653" i="2"/>
  <c r="E654" i="2" l="1"/>
  <c r="F653" i="2"/>
  <c r="F654" i="2" l="1"/>
  <c r="E655" i="2"/>
  <c r="E656" i="2" l="1"/>
  <c r="F655" i="2"/>
  <c r="F656" i="2" l="1"/>
  <c r="E657" i="2"/>
  <c r="E658" i="2" l="1"/>
  <c r="F657" i="2"/>
  <c r="F658" i="2" l="1"/>
  <c r="E659" i="2"/>
  <c r="E660" i="2" l="1"/>
  <c r="F659" i="2"/>
  <c r="F660" i="2" l="1"/>
  <c r="E661" i="2"/>
  <c r="E662" i="2" l="1"/>
  <c r="F661" i="2"/>
  <c r="F662" i="2" l="1"/>
  <c r="E663" i="2"/>
  <c r="E664" i="2" l="1"/>
  <c r="F663" i="2"/>
  <c r="F664" i="2" l="1"/>
  <c r="E665" i="2"/>
  <c r="E666" i="2" l="1"/>
  <c r="F665" i="2"/>
  <c r="F666" i="2" l="1"/>
  <c r="E667" i="2"/>
  <c r="E668" i="2" l="1"/>
  <c r="F667" i="2"/>
  <c r="F668" i="2" l="1"/>
  <c r="E669" i="2"/>
  <c r="E670" i="2" l="1"/>
  <c r="F669" i="2"/>
  <c r="F670" i="2" l="1"/>
  <c r="E671" i="2"/>
  <c r="E672" i="2" l="1"/>
  <c r="F671" i="2"/>
  <c r="F672" i="2" l="1"/>
  <c r="E673" i="2"/>
  <c r="E674" i="2" l="1"/>
  <c r="F673" i="2"/>
  <c r="F674" i="2" l="1"/>
  <c r="E675" i="2"/>
  <c r="E676" i="2" l="1"/>
  <c r="F675" i="2"/>
  <c r="F676" i="2" l="1"/>
  <c r="E677" i="2"/>
  <c r="E678" i="2" l="1"/>
  <c r="F677" i="2"/>
  <c r="F678" i="2" l="1"/>
  <c r="E679" i="2"/>
  <c r="E680" i="2" l="1"/>
  <c r="F679" i="2"/>
  <c r="F680" i="2" l="1"/>
  <c r="E681" i="2"/>
  <c r="E682" i="2" l="1"/>
  <c r="F681" i="2"/>
  <c r="F682" i="2" l="1"/>
  <c r="E683" i="2"/>
  <c r="E684" i="2" l="1"/>
  <c r="F683" i="2"/>
  <c r="F684" i="2" l="1"/>
  <c r="E685" i="2"/>
  <c r="E686" i="2" l="1"/>
  <c r="F685" i="2"/>
  <c r="F686" i="2" l="1"/>
  <c r="E687" i="2"/>
  <c r="E688" i="2" l="1"/>
  <c r="F687" i="2"/>
  <c r="F688" i="2" l="1"/>
  <c r="E689" i="2"/>
  <c r="E690" i="2" l="1"/>
  <c r="F689" i="2"/>
  <c r="F690" i="2" l="1"/>
  <c r="E691" i="2"/>
  <c r="E692" i="2" l="1"/>
  <c r="F691" i="2"/>
  <c r="F692" i="2" l="1"/>
  <c r="E693" i="2"/>
  <c r="E694" i="2" l="1"/>
  <c r="F693" i="2"/>
  <c r="F694" i="2" l="1"/>
  <c r="E695" i="2"/>
  <c r="E696" i="2" l="1"/>
  <c r="F695" i="2"/>
  <c r="F696" i="2" l="1"/>
  <c r="E697" i="2"/>
  <c r="E698" i="2" l="1"/>
  <c r="F697" i="2"/>
  <c r="F698" i="2" l="1"/>
  <c r="E699" i="2"/>
  <c r="E700" i="2" l="1"/>
  <c r="F699" i="2"/>
  <c r="F700" i="2" l="1"/>
  <c r="E701" i="2"/>
  <c r="E702" i="2" l="1"/>
  <c r="F701" i="2"/>
  <c r="F702" i="2" l="1"/>
  <c r="E703" i="2"/>
  <c r="E704" i="2" l="1"/>
  <c r="F703" i="2"/>
  <c r="F704" i="2" l="1"/>
  <c r="E705" i="2"/>
  <c r="E706" i="2" l="1"/>
  <c r="F705" i="2"/>
  <c r="F706" i="2" l="1"/>
  <c r="E707" i="2"/>
  <c r="E708" i="2" l="1"/>
  <c r="F707" i="2"/>
  <c r="F708" i="2" l="1"/>
  <c r="E709" i="2"/>
  <c r="E710" i="2" l="1"/>
  <c r="F709" i="2"/>
  <c r="F710" i="2" l="1"/>
  <c r="E711" i="2"/>
  <c r="E712" i="2" l="1"/>
  <c r="F711" i="2"/>
  <c r="F712" i="2" l="1"/>
  <c r="E713" i="2"/>
  <c r="E714" i="2" l="1"/>
  <c r="F713" i="2"/>
  <c r="F714" i="2" l="1"/>
  <c r="E715" i="2"/>
  <c r="E716" i="2" l="1"/>
  <c r="F715" i="2"/>
  <c r="F716" i="2" l="1"/>
  <c r="E717" i="2"/>
  <c r="E718" i="2" l="1"/>
  <c r="F717" i="2"/>
  <c r="F718" i="2" l="1"/>
  <c r="E719" i="2"/>
  <c r="E720" i="2" l="1"/>
  <c r="F719" i="2"/>
  <c r="F720" i="2" l="1"/>
  <c r="E721" i="2"/>
  <c r="E722" i="2" l="1"/>
  <c r="F721" i="2"/>
  <c r="F722" i="2" l="1"/>
  <c r="E723" i="2"/>
  <c r="E724" i="2" l="1"/>
  <c r="F723" i="2"/>
  <c r="F724" i="2" l="1"/>
  <c r="E725" i="2"/>
  <c r="E726" i="2" l="1"/>
  <c r="F725" i="2"/>
  <c r="F726" i="2" l="1"/>
  <c r="E727" i="2"/>
  <c r="E728" i="2" l="1"/>
  <c r="F727" i="2"/>
  <c r="F728" i="2" l="1"/>
  <c r="E729" i="2"/>
  <c r="E730" i="2" l="1"/>
  <c r="F729" i="2"/>
  <c r="F730" i="2" l="1"/>
  <c r="E731" i="2"/>
  <c r="E732" i="2" l="1"/>
  <c r="F731" i="2"/>
  <c r="F732" i="2" l="1"/>
  <c r="E733" i="2"/>
  <c r="E734" i="2" l="1"/>
  <c r="F733" i="2"/>
  <c r="F734" i="2" l="1"/>
  <c r="E735" i="2"/>
  <c r="E736" i="2" l="1"/>
  <c r="F735" i="2"/>
  <c r="F736" i="2" l="1"/>
  <c r="E737" i="2"/>
  <c r="E738" i="2" l="1"/>
  <c r="F737" i="2"/>
  <c r="F738" i="2" l="1"/>
  <c r="E739" i="2"/>
  <c r="E740" i="2" l="1"/>
  <c r="F739" i="2"/>
  <c r="F740" i="2" l="1"/>
  <c r="E741" i="2"/>
  <c r="E742" i="2" l="1"/>
  <c r="F741" i="2"/>
  <c r="F742" i="2" l="1"/>
  <c r="E743" i="2"/>
  <c r="E744" i="2" l="1"/>
  <c r="F743" i="2"/>
  <c r="F744" i="2" l="1"/>
  <c r="E745" i="2"/>
  <c r="E746" i="2" l="1"/>
  <c r="F745" i="2"/>
  <c r="F746" i="2" l="1"/>
  <c r="E747" i="2"/>
  <c r="E748" i="2" l="1"/>
  <c r="F747" i="2"/>
  <c r="F748" i="2" l="1"/>
  <c r="E749" i="2"/>
  <c r="E750" i="2" l="1"/>
  <c r="F749" i="2"/>
  <c r="F750" i="2" l="1"/>
  <c r="E751" i="2"/>
  <c r="E752" i="2" l="1"/>
  <c r="F751" i="2"/>
  <c r="F752" i="2" l="1"/>
  <c r="E753" i="2"/>
  <c r="E754" i="2" l="1"/>
  <c r="F753" i="2"/>
  <c r="F754" i="2" l="1"/>
  <c r="E755" i="2"/>
  <c r="E756" i="2" l="1"/>
  <c r="F755" i="2"/>
  <c r="F756" i="2" l="1"/>
  <c r="E757" i="2"/>
  <c r="E758" i="2" l="1"/>
  <c r="F757" i="2"/>
  <c r="F758" i="2" l="1"/>
  <c r="E759" i="2"/>
  <c r="E760" i="2" l="1"/>
  <c r="F759" i="2"/>
  <c r="F760" i="2" l="1"/>
  <c r="E761" i="2"/>
  <c r="E762" i="2" l="1"/>
  <c r="F761" i="2"/>
  <c r="E763" i="2" l="1"/>
  <c r="F762" i="2"/>
  <c r="F763" i="2" l="1"/>
  <c r="E764" i="2"/>
  <c r="E765" i="2" l="1"/>
  <c r="F764" i="2"/>
  <c r="E766" i="2" l="1"/>
  <c r="F765" i="2"/>
  <c r="E767" i="2" l="1"/>
  <c r="F766" i="2"/>
  <c r="F767" i="2" l="1"/>
  <c r="E768" i="2"/>
  <c r="E769" i="2" l="1"/>
  <c r="F768" i="2"/>
  <c r="E770" i="2" l="1"/>
  <c r="F769" i="2"/>
  <c r="E771" i="2" l="1"/>
  <c r="F770" i="2"/>
  <c r="F771" i="2" l="1"/>
  <c r="E772" i="2"/>
  <c r="E773" i="2" l="1"/>
  <c r="F772" i="2"/>
  <c r="E774" i="2" l="1"/>
  <c r="F773" i="2"/>
  <c r="E775" i="2" l="1"/>
  <c r="F774" i="2"/>
  <c r="F775" i="2" l="1"/>
  <c r="E776" i="2"/>
  <c r="E777" i="2" l="1"/>
  <c r="F776" i="2"/>
  <c r="E778" i="2" l="1"/>
  <c r="F777" i="2"/>
  <c r="E779" i="2" l="1"/>
  <c r="F778" i="2"/>
  <c r="F779" i="2" l="1"/>
  <c r="E780" i="2"/>
  <c r="E781" i="2" l="1"/>
  <c r="F780" i="2"/>
  <c r="E782" i="2" l="1"/>
  <c r="F781" i="2"/>
  <c r="E783" i="2" l="1"/>
  <c r="F782" i="2"/>
  <c r="F783" i="2" l="1"/>
  <c r="E784" i="2"/>
  <c r="E785" i="2" l="1"/>
  <c r="F784" i="2"/>
  <c r="E786" i="2" l="1"/>
  <c r="F785" i="2"/>
  <c r="E787" i="2" l="1"/>
  <c r="F786" i="2"/>
  <c r="F787" i="2" l="1"/>
  <c r="E788" i="2"/>
  <c r="E789" i="2" l="1"/>
  <c r="F788" i="2"/>
  <c r="E790" i="2" l="1"/>
  <c r="F789" i="2"/>
  <c r="E791" i="2" l="1"/>
  <c r="F790" i="2"/>
  <c r="F791" i="2" l="1"/>
  <c r="E792" i="2"/>
  <c r="E793" i="2" l="1"/>
  <c r="F792" i="2"/>
  <c r="E794" i="2" l="1"/>
  <c r="F793" i="2"/>
  <c r="E795" i="2" l="1"/>
  <c r="F794" i="2"/>
  <c r="F795" i="2" l="1"/>
  <c r="E796" i="2"/>
  <c r="E797" i="2" l="1"/>
  <c r="F796" i="2"/>
  <c r="E798" i="2" l="1"/>
  <c r="F797" i="2"/>
  <c r="E799" i="2" l="1"/>
  <c r="F798" i="2"/>
  <c r="F799" i="2" l="1"/>
  <c r="E800" i="2"/>
  <c r="E801" i="2" l="1"/>
  <c r="F800" i="2"/>
  <c r="E802" i="2" l="1"/>
  <c r="F801" i="2"/>
  <c r="E803" i="2" l="1"/>
  <c r="F802" i="2"/>
  <c r="F803" i="2" l="1"/>
  <c r="E804" i="2"/>
  <c r="E805" i="2" l="1"/>
  <c r="F804" i="2"/>
  <c r="E806" i="2" l="1"/>
  <c r="F805" i="2"/>
  <c r="E807" i="2" l="1"/>
  <c r="F806" i="2"/>
  <c r="F807" i="2" l="1"/>
  <c r="E808" i="2"/>
  <c r="E809" i="2" l="1"/>
  <c r="F808" i="2"/>
  <c r="E810" i="2" l="1"/>
  <c r="F809" i="2"/>
  <c r="E811" i="2" l="1"/>
  <c r="F810" i="2"/>
  <c r="F811" i="2" l="1"/>
  <c r="E812" i="2"/>
  <c r="E813" i="2" l="1"/>
  <c r="F812" i="2"/>
  <c r="E814" i="2" l="1"/>
  <c r="F813" i="2"/>
  <c r="E815" i="2" l="1"/>
  <c r="F814" i="2"/>
  <c r="F815" i="2" l="1"/>
  <c r="E816" i="2"/>
  <c r="E817" i="2" l="1"/>
  <c r="F816" i="2"/>
  <c r="E818" i="2" l="1"/>
  <c r="F817" i="2"/>
  <c r="E819" i="2" l="1"/>
  <c r="F818" i="2"/>
  <c r="F819" i="2" l="1"/>
  <c r="E820" i="2"/>
  <c r="E821" i="2" l="1"/>
  <c r="F820" i="2"/>
  <c r="E822" i="2" l="1"/>
  <c r="F821" i="2"/>
  <c r="E823" i="2" l="1"/>
  <c r="F822" i="2"/>
  <c r="F823" i="2" l="1"/>
  <c r="E824" i="2"/>
  <c r="E825" i="2" l="1"/>
  <c r="F824" i="2"/>
  <c r="E826" i="2" l="1"/>
  <c r="F825" i="2"/>
  <c r="E827" i="2" l="1"/>
  <c r="F826" i="2"/>
  <c r="F827" i="2" l="1"/>
  <c r="E828" i="2"/>
  <c r="E829" i="2" l="1"/>
  <c r="F828" i="2"/>
  <c r="E830" i="2" l="1"/>
  <c r="F829" i="2"/>
  <c r="E831" i="2" l="1"/>
  <c r="F830" i="2"/>
  <c r="F831" i="2" l="1"/>
  <c r="E832" i="2"/>
  <c r="E833" i="2" l="1"/>
  <c r="F832" i="2"/>
  <c r="E834" i="2" l="1"/>
  <c r="F833" i="2"/>
  <c r="E835" i="2" l="1"/>
  <c r="F834" i="2"/>
  <c r="F835" i="2" l="1"/>
  <c r="E836" i="2"/>
  <c r="E837" i="2" l="1"/>
  <c r="F836" i="2"/>
  <c r="E838" i="2" l="1"/>
  <c r="F837" i="2"/>
  <c r="E839" i="2" l="1"/>
  <c r="F838" i="2"/>
  <c r="F839" i="2" l="1"/>
  <c r="E840" i="2"/>
  <c r="E841" i="2" l="1"/>
  <c r="F840" i="2"/>
  <c r="E842" i="2" l="1"/>
  <c r="F841" i="2"/>
  <c r="E843" i="2" l="1"/>
  <c r="F842" i="2"/>
  <c r="F843" i="2" l="1"/>
  <c r="E844" i="2"/>
  <c r="E845" i="2" l="1"/>
  <c r="F844" i="2"/>
  <c r="E846" i="2" l="1"/>
  <c r="F845" i="2"/>
  <c r="E847" i="2" l="1"/>
  <c r="F846" i="2"/>
  <c r="F847" i="2" l="1"/>
  <c r="E848" i="2"/>
  <c r="E849" i="2" l="1"/>
  <c r="F848" i="2"/>
  <c r="E850" i="2" l="1"/>
  <c r="F849" i="2"/>
  <c r="E851" i="2" l="1"/>
  <c r="F850" i="2"/>
  <c r="F851" i="2" l="1"/>
  <c r="E852" i="2"/>
  <c r="E853" i="2" l="1"/>
  <c r="F852" i="2"/>
  <c r="E854" i="2" l="1"/>
  <c r="F853" i="2"/>
  <c r="E855" i="2" l="1"/>
  <c r="F854" i="2"/>
  <c r="F855" i="2" l="1"/>
  <c r="E856" i="2"/>
  <c r="E857" i="2" l="1"/>
  <c r="F856" i="2"/>
  <c r="E858" i="2" l="1"/>
  <c r="F857" i="2"/>
  <c r="E859" i="2" l="1"/>
  <c r="F858" i="2"/>
  <c r="F859" i="2" l="1"/>
  <c r="E860" i="2"/>
  <c r="E861" i="2" l="1"/>
  <c r="F860" i="2"/>
  <c r="E862" i="2" l="1"/>
  <c r="F861" i="2"/>
  <c r="E863" i="2" l="1"/>
  <c r="F862" i="2"/>
  <c r="F863" i="2" l="1"/>
  <c r="E864" i="2"/>
  <c r="E865" i="2" l="1"/>
  <c r="F864" i="2"/>
  <c r="E866" i="2" l="1"/>
  <c r="F865" i="2"/>
  <c r="E867" i="2" l="1"/>
  <c r="F866" i="2"/>
  <c r="F867" i="2" l="1"/>
  <c r="E868" i="2"/>
  <c r="E869" i="2" l="1"/>
  <c r="F868" i="2"/>
  <c r="E870" i="2" l="1"/>
  <c r="F869" i="2"/>
  <c r="E871" i="2" l="1"/>
  <c r="F870" i="2"/>
  <c r="F871" i="2" l="1"/>
  <c r="E872" i="2"/>
  <c r="E873" i="2" l="1"/>
  <c r="F872" i="2"/>
  <c r="E874" i="2" l="1"/>
  <c r="F873" i="2"/>
  <c r="E875" i="2" l="1"/>
  <c r="F874" i="2"/>
  <c r="F875" i="2" l="1"/>
  <c r="E876" i="2"/>
  <c r="E877" i="2" l="1"/>
  <c r="F876" i="2"/>
  <c r="E878" i="2" l="1"/>
  <c r="F877" i="2"/>
  <c r="E879" i="2" l="1"/>
  <c r="F878" i="2"/>
  <c r="F879" i="2" l="1"/>
  <c r="E880" i="2"/>
  <c r="E881" i="2" l="1"/>
  <c r="F880" i="2"/>
  <c r="E882" i="2" l="1"/>
  <c r="F881" i="2"/>
  <c r="E883" i="2" l="1"/>
  <c r="F882" i="2"/>
  <c r="F883" i="2" l="1"/>
  <c r="E884" i="2"/>
  <c r="E885" i="2" l="1"/>
  <c r="F884" i="2"/>
  <c r="E886" i="2" l="1"/>
  <c r="F885" i="2"/>
  <c r="E887" i="2" l="1"/>
  <c r="F886" i="2"/>
  <c r="F887" i="2" l="1"/>
  <c r="E888" i="2"/>
  <c r="E889" i="2" l="1"/>
  <c r="F888" i="2"/>
  <c r="E890" i="2" l="1"/>
  <c r="F889" i="2"/>
  <c r="E891" i="2" l="1"/>
  <c r="F890" i="2"/>
  <c r="F891" i="2" l="1"/>
  <c r="E892" i="2"/>
  <c r="E893" i="2" l="1"/>
  <c r="F892" i="2"/>
  <c r="E894" i="2" l="1"/>
  <c r="F893" i="2"/>
  <c r="E895" i="2" l="1"/>
  <c r="F894" i="2"/>
  <c r="F895" i="2" l="1"/>
  <c r="E896" i="2"/>
  <c r="E897" i="2" l="1"/>
  <c r="F896" i="2"/>
  <c r="E898" i="2" l="1"/>
  <c r="F897" i="2"/>
  <c r="E899" i="2" l="1"/>
  <c r="F898" i="2"/>
  <c r="F899" i="2" l="1"/>
  <c r="E900" i="2"/>
  <c r="E901" i="2" l="1"/>
  <c r="F900" i="2"/>
  <c r="E902" i="2" l="1"/>
  <c r="F901" i="2"/>
  <c r="E903" i="2" l="1"/>
  <c r="F902" i="2"/>
  <c r="F903" i="2" l="1"/>
  <c r="E904" i="2"/>
  <c r="E905" i="2" l="1"/>
  <c r="F904" i="2"/>
  <c r="E906" i="2" l="1"/>
  <c r="F905" i="2"/>
  <c r="E907" i="2" l="1"/>
  <c r="F906" i="2"/>
  <c r="F907" i="2" l="1"/>
  <c r="E908" i="2"/>
  <c r="E909" i="2" l="1"/>
  <c r="F908" i="2"/>
  <c r="E910" i="2" l="1"/>
  <c r="F909" i="2"/>
  <c r="E911" i="2" l="1"/>
  <c r="F910" i="2"/>
  <c r="F911" i="2" l="1"/>
  <c r="E912" i="2"/>
  <c r="E913" i="2" l="1"/>
  <c r="F912" i="2"/>
  <c r="E914" i="2" l="1"/>
  <c r="F913" i="2"/>
  <c r="E915" i="2" l="1"/>
  <c r="F914" i="2"/>
  <c r="F915" i="2" l="1"/>
  <c r="E916" i="2"/>
  <c r="E917" i="2" l="1"/>
  <c r="F916" i="2"/>
  <c r="E918" i="2" l="1"/>
  <c r="F917" i="2"/>
  <c r="E919" i="2" l="1"/>
  <c r="F918" i="2"/>
  <c r="F919" i="2" l="1"/>
  <c r="E920" i="2"/>
  <c r="E921" i="2" l="1"/>
  <c r="F920" i="2"/>
  <c r="E922" i="2" l="1"/>
  <c r="F921" i="2"/>
  <c r="E923" i="2" l="1"/>
  <c r="F922" i="2"/>
  <c r="F923" i="2" l="1"/>
  <c r="E924" i="2"/>
  <c r="E925" i="2" l="1"/>
  <c r="F924" i="2"/>
  <c r="F925" i="2" l="1"/>
  <c r="E926" i="2"/>
  <c r="E927" i="2" l="1"/>
  <c r="F926" i="2"/>
  <c r="F927" i="2" l="1"/>
  <c r="E928" i="2"/>
  <c r="F928" i="2" l="1"/>
  <c r="E929" i="2"/>
  <c r="F929" i="2" l="1"/>
  <c r="E930" i="2"/>
  <c r="E931" i="2" l="1"/>
  <c r="F930" i="2"/>
  <c r="F931" i="2" l="1"/>
  <c r="E932" i="2"/>
  <c r="E933" i="2" l="1"/>
  <c r="F932" i="2"/>
  <c r="F933" i="2" l="1"/>
  <c r="E934" i="2"/>
  <c r="F934" i="2" l="1"/>
  <c r="E935" i="2"/>
  <c r="F935" i="2" l="1"/>
  <c r="E936" i="2"/>
  <c r="F936" i="2" l="1"/>
  <c r="E937" i="2"/>
  <c r="F937" i="2" l="1"/>
  <c r="E938" i="2"/>
  <c r="E939" i="2" l="1"/>
  <c r="F938" i="2"/>
  <c r="F939" i="2" l="1"/>
  <c r="E940" i="2"/>
  <c r="E941" i="2" l="1"/>
  <c r="F940" i="2"/>
  <c r="F941" i="2" l="1"/>
  <c r="E942" i="2"/>
  <c r="E943" i="2" l="1"/>
  <c r="F942" i="2"/>
  <c r="F943" i="2" l="1"/>
  <c r="E944" i="2"/>
  <c r="F944" i="2" l="1"/>
  <c r="E945" i="2"/>
  <c r="F945" i="2" l="1"/>
  <c r="E946" i="2"/>
  <c r="E947" i="2" l="1"/>
  <c r="F946" i="2"/>
  <c r="F947" i="2" l="1"/>
  <c r="E948" i="2"/>
  <c r="E949" i="2" l="1"/>
  <c r="F948" i="2"/>
  <c r="F949" i="2" l="1"/>
  <c r="E950" i="2"/>
  <c r="F950" i="2" l="1"/>
  <c r="E951" i="2"/>
  <c r="F951" i="2" l="1"/>
  <c r="E952" i="2"/>
  <c r="F952" i="2" l="1"/>
  <c r="E953" i="2"/>
  <c r="F953" i="2" l="1"/>
  <c r="E954" i="2"/>
  <c r="E955" i="2" l="1"/>
  <c r="F954" i="2"/>
  <c r="F955" i="2" l="1"/>
  <c r="E956" i="2"/>
  <c r="E957" i="2" l="1"/>
  <c r="F956" i="2"/>
  <c r="F957" i="2" l="1"/>
  <c r="E958" i="2"/>
  <c r="E959" i="2" l="1"/>
  <c r="F958" i="2"/>
  <c r="F959" i="2" l="1"/>
  <c r="E960" i="2"/>
  <c r="F960" i="2" l="1"/>
  <c r="E961" i="2"/>
  <c r="F961" i="2" l="1"/>
  <c r="E962" i="2"/>
  <c r="E963" i="2" l="1"/>
  <c r="F962" i="2"/>
  <c r="F963" i="2" l="1"/>
  <c r="E964" i="2"/>
  <c r="E965" i="2" l="1"/>
  <c r="F964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E1088" i="2" l="1"/>
  <c r="F1087" i="2"/>
  <c r="F1088" i="2" l="1"/>
  <c r="E1089" i="2"/>
  <c r="E1090" i="2" l="1"/>
  <c r="F1089" i="2"/>
  <c r="F1090" i="2" l="1"/>
  <c r="E1091" i="2"/>
  <c r="E1092" i="2" l="1"/>
  <c r="F1091" i="2"/>
  <c r="F1092" i="2" l="1"/>
  <c r="E1093" i="2"/>
  <c r="E1094" i="2" l="1"/>
  <c r="F1093" i="2"/>
  <c r="F1094" i="2" l="1"/>
  <c r="E1095" i="2"/>
  <c r="E1096" i="2" l="1"/>
  <c r="F1095" i="2"/>
  <c r="F1096" i="2" l="1"/>
  <c r="E1097" i="2"/>
  <c r="E1098" i="2" l="1"/>
  <c r="F1097" i="2"/>
  <c r="F1098" i="2" l="1"/>
  <c r="E1099" i="2"/>
  <c r="E1100" i="2" l="1"/>
  <c r="F1099" i="2"/>
  <c r="F1100" i="2" l="1"/>
  <c r="E1101" i="2"/>
  <c r="E1102" i="2" l="1"/>
  <c r="F1101" i="2"/>
  <c r="F1102" i="2" l="1"/>
  <c r="E1103" i="2"/>
  <c r="E1104" i="2" l="1"/>
  <c r="F1103" i="2"/>
  <c r="F1104" i="2" l="1"/>
  <c r="E1105" i="2"/>
  <c r="E1106" i="2" l="1"/>
  <c r="F1105" i="2"/>
  <c r="F1106" i="2" l="1"/>
  <c r="E1107" i="2"/>
  <c r="E1108" i="2" l="1"/>
  <c r="F1107" i="2"/>
  <c r="F1108" i="2" l="1"/>
  <c r="E1109" i="2"/>
  <c r="E1110" i="2" l="1"/>
  <c r="F1109" i="2"/>
  <c r="F1110" i="2" l="1"/>
  <c r="E1111" i="2"/>
  <c r="E1112" i="2" l="1"/>
  <c r="F1111" i="2"/>
  <c r="F1112" i="2" l="1"/>
  <c r="E1113" i="2"/>
  <c r="E1114" i="2" l="1"/>
  <c r="F1113" i="2"/>
  <c r="F1114" i="2" l="1"/>
  <c r="E1115" i="2"/>
  <c r="E1116" i="2" l="1"/>
  <c r="F1115" i="2"/>
  <c r="F1116" i="2" l="1"/>
  <c r="E1117" i="2"/>
  <c r="E1118" i="2" l="1"/>
  <c r="F1117" i="2"/>
  <c r="F1118" i="2" l="1"/>
  <c r="E1119" i="2"/>
  <c r="E1120" i="2" l="1"/>
  <c r="F1119" i="2"/>
  <c r="F1120" i="2" l="1"/>
  <c r="E1121" i="2"/>
  <c r="E1122" i="2" l="1"/>
  <c r="F1121" i="2"/>
  <c r="F1122" i="2" l="1"/>
  <c r="E1123" i="2"/>
  <c r="E1124" i="2" l="1"/>
  <c r="F1123" i="2"/>
  <c r="F1124" i="2" l="1"/>
  <c r="E1125" i="2"/>
  <c r="E1126" i="2" l="1"/>
  <c r="F1125" i="2"/>
  <c r="F1126" i="2" l="1"/>
  <c r="E1127" i="2"/>
  <c r="E1128" i="2" l="1"/>
  <c r="F1127" i="2"/>
  <c r="F1128" i="2" l="1"/>
  <c r="E1129" i="2"/>
  <c r="E1130" i="2" l="1"/>
  <c r="F1129" i="2"/>
  <c r="F1130" i="2" l="1"/>
  <c r="E1131" i="2"/>
  <c r="E1132" i="2" l="1"/>
  <c r="F1131" i="2"/>
  <c r="F1132" i="2" l="1"/>
  <c r="E1133" i="2"/>
  <c r="E1134" i="2" l="1"/>
  <c r="F1133" i="2"/>
  <c r="F1134" i="2" l="1"/>
  <c r="E1135" i="2"/>
  <c r="E1136" i="2" l="1"/>
  <c r="F1135" i="2"/>
  <c r="F1136" i="2" l="1"/>
  <c r="E1137" i="2"/>
  <c r="E1138" i="2" l="1"/>
  <c r="F1137" i="2"/>
  <c r="F1138" i="2" l="1"/>
  <c r="E1139" i="2"/>
  <c r="E1140" i="2" l="1"/>
  <c r="F1139" i="2"/>
  <c r="F1140" i="2" l="1"/>
  <c r="E1141" i="2"/>
  <c r="E1142" i="2" l="1"/>
  <c r="F1141" i="2"/>
  <c r="F1142" i="2" l="1"/>
  <c r="E1143" i="2"/>
  <c r="E1144" i="2" l="1"/>
  <c r="F1143" i="2"/>
  <c r="F1144" i="2" l="1"/>
  <c r="E1145" i="2"/>
  <c r="E1146" i="2" l="1"/>
  <c r="F1145" i="2"/>
  <c r="F1146" i="2" l="1"/>
  <c r="E1147" i="2"/>
  <c r="E1148" i="2" l="1"/>
  <c r="F1147" i="2"/>
  <c r="F1148" i="2" l="1"/>
  <c r="E1149" i="2"/>
  <c r="E1150" i="2" l="1"/>
  <c r="F1149" i="2"/>
  <c r="F1150" i="2" l="1"/>
  <c r="E1151" i="2"/>
  <c r="E1152" i="2" l="1"/>
  <c r="F1151" i="2"/>
  <c r="F1152" i="2" l="1"/>
  <c r="E1153" i="2"/>
  <c r="E1154" i="2" l="1"/>
  <c r="F1153" i="2"/>
  <c r="F1154" i="2" l="1"/>
  <c r="E1155" i="2"/>
  <c r="E1156" i="2" l="1"/>
  <c r="F1155" i="2"/>
  <c r="F1156" i="2" l="1"/>
  <c r="E1157" i="2"/>
  <c r="E1158" i="2" l="1"/>
  <c r="F1157" i="2"/>
  <c r="F1158" i="2" l="1"/>
  <c r="E1159" i="2"/>
  <c r="E1160" i="2" l="1"/>
  <c r="F1159" i="2"/>
  <c r="F1160" i="2" l="1"/>
  <c r="E1161" i="2"/>
  <c r="E1162" i="2" l="1"/>
  <c r="F1161" i="2"/>
  <c r="F1162" i="2" l="1"/>
  <c r="E1163" i="2"/>
  <c r="E1164" i="2" l="1"/>
  <c r="F1163" i="2"/>
  <c r="F1164" i="2" l="1"/>
  <c r="E1165" i="2"/>
  <c r="E1166" i="2" l="1"/>
  <c r="F1165" i="2"/>
  <c r="F1166" i="2" l="1"/>
  <c r="E1167" i="2"/>
  <c r="E1168" i="2" l="1"/>
  <c r="F1167" i="2"/>
  <c r="F1168" i="2" l="1"/>
  <c r="E1169" i="2"/>
  <c r="E1170" i="2" l="1"/>
  <c r="F1169" i="2"/>
  <c r="F1170" i="2" l="1"/>
  <c r="E1171" i="2"/>
  <c r="E1172" i="2" l="1"/>
  <c r="F1171" i="2"/>
  <c r="F1172" i="2" l="1"/>
  <c r="E1173" i="2"/>
  <c r="E1174" i="2" l="1"/>
  <c r="F1173" i="2"/>
  <c r="F1174" i="2" l="1"/>
  <c r="E1175" i="2"/>
  <c r="E1176" i="2" l="1"/>
  <c r="F1175" i="2"/>
  <c r="F1176" i="2" l="1"/>
  <c r="E1177" i="2"/>
  <c r="E1178" i="2" l="1"/>
  <c r="F1177" i="2"/>
  <c r="F1178" i="2" l="1"/>
  <c r="E1179" i="2"/>
  <c r="E1180" i="2" l="1"/>
  <c r="F1179" i="2"/>
  <c r="F1180" i="2" l="1"/>
  <c r="E1181" i="2"/>
  <c r="E1182" i="2" l="1"/>
  <c r="F1181" i="2"/>
  <c r="F1182" i="2" l="1"/>
  <c r="E1183" i="2"/>
  <c r="E1184" i="2" l="1"/>
  <c r="F1183" i="2"/>
  <c r="F1184" i="2" l="1"/>
  <c r="E1185" i="2"/>
  <c r="E1186" i="2" l="1"/>
  <c r="F1185" i="2"/>
  <c r="F1186" i="2" l="1"/>
  <c r="E1187" i="2"/>
  <c r="E1188" i="2" l="1"/>
  <c r="F1187" i="2"/>
  <c r="F1188" i="2" l="1"/>
  <c r="E1189" i="2"/>
  <c r="E1190" i="2" l="1"/>
  <c r="F1189" i="2"/>
  <c r="F1190" i="2" l="1"/>
  <c r="E1191" i="2"/>
  <c r="E1192" i="2" l="1"/>
  <c r="F1191" i="2"/>
  <c r="F1192" i="2" l="1"/>
  <c r="E1193" i="2"/>
  <c r="E1194" i="2" l="1"/>
  <c r="F1193" i="2"/>
  <c r="F1194" i="2" l="1"/>
  <c r="E1195" i="2"/>
  <c r="E1196" i="2" l="1"/>
  <c r="F1195" i="2"/>
  <c r="F1196" i="2" l="1"/>
  <c r="E1197" i="2"/>
  <c r="E1198" i="2" l="1"/>
  <c r="F1197" i="2"/>
  <c r="F1198" i="2" l="1"/>
  <c r="E1199" i="2"/>
  <c r="E1200" i="2" l="1"/>
  <c r="F1199" i="2"/>
  <c r="F1200" i="2" l="1"/>
  <c r="E1201" i="2"/>
  <c r="E1202" i="2" l="1"/>
  <c r="F1201" i="2"/>
  <c r="F1202" i="2" l="1"/>
  <c r="E1203" i="2"/>
  <c r="E1204" i="2" l="1"/>
  <c r="F1203" i="2"/>
  <c r="F1204" i="2" l="1"/>
  <c r="E1205" i="2"/>
  <c r="E1206" i="2" l="1"/>
  <c r="F1205" i="2"/>
  <c r="F1206" i="2" l="1"/>
  <c r="E1207" i="2"/>
  <c r="E1208" i="2" l="1"/>
  <c r="F1207" i="2"/>
  <c r="F1208" i="2" l="1"/>
  <c r="E1209" i="2"/>
  <c r="E1210" i="2" l="1"/>
  <c r="F1209" i="2"/>
  <c r="F1210" i="2" l="1"/>
  <c r="E1211" i="2"/>
  <c r="E1212" i="2" l="1"/>
  <c r="F1211" i="2"/>
  <c r="F1212" i="2" l="1"/>
  <c r="E1213" i="2"/>
  <c r="E1214" i="2" l="1"/>
  <c r="F1213" i="2"/>
  <c r="F1214" i="2" l="1"/>
  <c r="E1215" i="2"/>
  <c r="E1216" i="2" l="1"/>
  <c r="F1215" i="2"/>
  <c r="F1216" i="2" l="1"/>
  <c r="E1217" i="2"/>
  <c r="E1218" i="2" l="1"/>
  <c r="F1217" i="2"/>
  <c r="F1218" i="2" l="1"/>
  <c r="E1219" i="2"/>
  <c r="E1220" i="2" l="1"/>
  <c r="F1219" i="2"/>
  <c r="F1220" i="2" l="1"/>
  <c r="E1221" i="2"/>
  <c r="E1222" i="2" l="1"/>
  <c r="F1221" i="2"/>
  <c r="F1222" i="2" l="1"/>
  <c r="E1223" i="2"/>
  <c r="E1224" i="2" l="1"/>
  <c r="F1223" i="2"/>
  <c r="F1224" i="2" l="1"/>
  <c r="E1225" i="2"/>
  <c r="E1226" i="2" l="1"/>
  <c r="F1225" i="2"/>
  <c r="F1226" i="2" l="1"/>
  <c r="E1227" i="2"/>
  <c r="E1228" i="2" l="1"/>
  <c r="F1227" i="2"/>
  <c r="F1228" i="2" l="1"/>
  <c r="E1229" i="2"/>
  <c r="E1230" i="2" l="1"/>
  <c r="F1229" i="2"/>
  <c r="F1230" i="2" l="1"/>
  <c r="E1231" i="2"/>
  <c r="E1232" i="2" l="1"/>
  <c r="F1231" i="2"/>
  <c r="F1232" i="2" l="1"/>
  <c r="E1233" i="2"/>
  <c r="E1234" i="2" l="1"/>
  <c r="F1233" i="2"/>
  <c r="F1234" i="2" l="1"/>
  <c r="E1235" i="2"/>
  <c r="E1236" i="2" l="1"/>
  <c r="F1235" i="2"/>
  <c r="F1236" i="2" l="1"/>
  <c r="E1237" i="2"/>
  <c r="E1238" i="2" l="1"/>
  <c r="F1237" i="2"/>
  <c r="F1238" i="2" l="1"/>
  <c r="E1239" i="2"/>
  <c r="E1240" i="2" l="1"/>
  <c r="F1239" i="2"/>
  <c r="F1240" i="2" l="1"/>
  <c r="E1241" i="2"/>
  <c r="E1242" i="2" l="1"/>
  <c r="F1241" i="2"/>
  <c r="F1242" i="2" l="1"/>
  <c r="E1243" i="2"/>
  <c r="E1244" i="2" l="1"/>
  <c r="F1243" i="2"/>
  <c r="F1244" i="2" l="1"/>
  <c r="E1245" i="2"/>
  <c r="E1246" i="2" l="1"/>
  <c r="F1245" i="2"/>
  <c r="F1246" i="2" l="1"/>
  <c r="E1247" i="2"/>
  <c r="E1248" i="2" l="1"/>
  <c r="F1247" i="2"/>
  <c r="F1248" i="2" l="1"/>
  <c r="E1249" i="2"/>
  <c r="E1250" i="2" l="1"/>
  <c r="F1249" i="2"/>
  <c r="F1250" i="2" l="1"/>
  <c r="E1251" i="2"/>
  <c r="E1252" i="2" l="1"/>
  <c r="F1251" i="2"/>
  <c r="F1252" i="2" l="1"/>
  <c r="E1253" i="2"/>
  <c r="E1254" i="2" l="1"/>
  <c r="F1253" i="2"/>
  <c r="F1254" i="2" l="1"/>
  <c r="E1255" i="2"/>
  <c r="E1256" i="2" l="1"/>
  <c r="F1255" i="2"/>
  <c r="F1256" i="2" l="1"/>
  <c r="E1257" i="2"/>
  <c r="E1258" i="2" l="1"/>
  <c r="F1257" i="2"/>
  <c r="F1258" i="2" l="1"/>
  <c r="E1259" i="2"/>
  <c r="E1260" i="2" l="1"/>
  <c r="F1259" i="2"/>
  <c r="F1260" i="2" l="1"/>
  <c r="E1261" i="2"/>
  <c r="E1262" i="2" l="1"/>
  <c r="F1261" i="2"/>
  <c r="F1262" i="2" l="1"/>
  <c r="E1263" i="2"/>
  <c r="E1264" i="2" l="1"/>
  <c r="F1263" i="2"/>
  <c r="F1264" i="2" l="1"/>
  <c r="E1265" i="2"/>
  <c r="E1266" i="2" l="1"/>
  <c r="F1265" i="2"/>
  <c r="F1266" i="2" l="1"/>
  <c r="E1267" i="2"/>
  <c r="E1268" i="2" l="1"/>
  <c r="F1267" i="2"/>
  <c r="F1268" i="2" l="1"/>
  <c r="E1269" i="2"/>
  <c r="E1270" i="2" l="1"/>
  <c r="F1269" i="2"/>
  <c r="F1270" i="2" l="1"/>
  <c r="E1271" i="2"/>
  <c r="E1272" i="2" l="1"/>
  <c r="F1271" i="2"/>
  <c r="F1272" i="2" l="1"/>
  <c r="E1273" i="2"/>
  <c r="E1274" i="2" l="1"/>
  <c r="F1273" i="2"/>
  <c r="F1274" i="2" l="1"/>
  <c r="E1275" i="2"/>
  <c r="E1276" i="2" l="1"/>
  <c r="F1275" i="2"/>
  <c r="F1276" i="2" l="1"/>
  <c r="E1277" i="2"/>
  <c r="E1278" i="2" l="1"/>
  <c r="F1277" i="2"/>
  <c r="F1278" i="2" l="1"/>
  <c r="E1279" i="2"/>
  <c r="E1280" i="2" l="1"/>
  <c r="F1279" i="2"/>
  <c r="F1280" i="2" l="1"/>
  <c r="E1281" i="2"/>
  <c r="E1282" i="2" l="1"/>
  <c r="F1281" i="2"/>
  <c r="F1282" i="2" l="1"/>
  <c r="E1283" i="2"/>
  <c r="E1284" i="2" l="1"/>
  <c r="F1283" i="2"/>
  <c r="F1284" i="2" l="1"/>
  <c r="E1285" i="2"/>
  <c r="E1286" i="2" l="1"/>
  <c r="F1285" i="2"/>
  <c r="F1286" i="2" l="1"/>
  <c r="E1287" i="2"/>
  <c r="E1288" i="2" l="1"/>
  <c r="F1287" i="2"/>
  <c r="F1288" i="2" l="1"/>
  <c r="E1289" i="2"/>
  <c r="E1290" i="2" l="1"/>
  <c r="F1289" i="2"/>
  <c r="F1290" i="2" l="1"/>
  <c r="E1291" i="2"/>
  <c r="E1292" i="2" l="1"/>
  <c r="F1291" i="2"/>
  <c r="F1292" i="2" l="1"/>
  <c r="E1293" i="2"/>
  <c r="E1294" i="2" l="1"/>
  <c r="F1293" i="2"/>
  <c r="F1294" i="2" l="1"/>
  <c r="E1295" i="2"/>
  <c r="E1296" i="2" l="1"/>
  <c r="F1295" i="2"/>
  <c r="F1296" i="2" l="1"/>
  <c r="E1297" i="2"/>
  <c r="E1298" i="2" l="1"/>
  <c r="F1297" i="2"/>
  <c r="F1298" i="2" l="1"/>
  <c r="E1299" i="2"/>
  <c r="E1300" i="2" l="1"/>
  <c r="F1299" i="2"/>
  <c r="F1300" i="2" l="1"/>
  <c r="E1301" i="2"/>
  <c r="E1302" i="2" l="1"/>
  <c r="F1301" i="2"/>
  <c r="F1302" i="2" l="1"/>
  <c r="E1303" i="2"/>
  <c r="E1304" i="2" l="1"/>
  <c r="F1303" i="2"/>
  <c r="F1304" i="2" l="1"/>
  <c r="E1305" i="2"/>
  <c r="E1306" i="2" l="1"/>
  <c r="F1305" i="2"/>
  <c r="F1306" i="2" l="1"/>
  <c r="E1307" i="2"/>
  <c r="E1308" i="2" l="1"/>
  <c r="F1307" i="2"/>
  <c r="F1308" i="2" l="1"/>
  <c r="E1309" i="2"/>
  <c r="E1310" i="2" l="1"/>
  <c r="F1309" i="2"/>
  <c r="F1310" i="2" l="1"/>
  <c r="E1311" i="2"/>
  <c r="E1312" i="2" l="1"/>
  <c r="F1311" i="2"/>
  <c r="F1312" i="2" l="1"/>
  <c r="E1313" i="2"/>
  <c r="E1314" i="2" l="1"/>
  <c r="F1313" i="2"/>
  <c r="F1314" i="2" l="1"/>
  <c r="E1315" i="2"/>
  <c r="E1316" i="2" l="1"/>
  <c r="F1315" i="2"/>
  <c r="F1316" i="2" l="1"/>
  <c r="E1317" i="2"/>
  <c r="E1318" i="2" l="1"/>
  <c r="F1317" i="2"/>
  <c r="F1318" i="2" l="1"/>
  <c r="E1319" i="2"/>
  <c r="E1320" i="2" l="1"/>
  <c r="F1319" i="2"/>
  <c r="F1320" i="2" l="1"/>
  <c r="E1321" i="2"/>
  <c r="E1322" i="2" l="1"/>
  <c r="F1321" i="2"/>
  <c r="F1322" i="2" l="1"/>
  <c r="E1323" i="2"/>
  <c r="E1324" i="2" l="1"/>
  <c r="F1323" i="2"/>
  <c r="F1324" i="2" l="1"/>
  <c r="E1325" i="2"/>
  <c r="E1326" i="2" l="1"/>
  <c r="F1325" i="2"/>
  <c r="F1326" i="2" l="1"/>
  <c r="E1327" i="2"/>
  <c r="E1328" i="2" l="1"/>
  <c r="F1327" i="2"/>
  <c r="F1328" i="2" l="1"/>
  <c r="E1329" i="2"/>
  <c r="E1330" i="2" l="1"/>
  <c r="F1329" i="2"/>
  <c r="F1330" i="2" l="1"/>
  <c r="E1331" i="2"/>
  <c r="E1332" i="2" l="1"/>
  <c r="F1331" i="2"/>
  <c r="F1332" i="2" l="1"/>
  <c r="E1333" i="2"/>
  <c r="E1334" i="2" l="1"/>
  <c r="F1333" i="2"/>
  <c r="F1334" i="2" l="1"/>
  <c r="E1335" i="2"/>
  <c r="E1336" i="2" l="1"/>
  <c r="F1335" i="2"/>
  <c r="F1336" i="2" l="1"/>
  <c r="E1337" i="2"/>
  <c r="E1338" i="2" l="1"/>
  <c r="F1337" i="2"/>
  <c r="F1338" i="2" l="1"/>
  <c r="E1339" i="2"/>
  <c r="E1340" i="2" l="1"/>
  <c r="F1339" i="2"/>
  <c r="F1340" i="2" l="1"/>
  <c r="E1341" i="2"/>
  <c r="E1342" i="2" l="1"/>
  <c r="F1341" i="2"/>
  <c r="F1342" i="2" l="1"/>
  <c r="E1343" i="2"/>
  <c r="E1344" i="2" l="1"/>
  <c r="F1343" i="2"/>
  <c r="F1344" i="2" l="1"/>
  <c r="E1345" i="2"/>
  <c r="E1346" i="2" l="1"/>
  <c r="F1345" i="2"/>
  <c r="F1346" i="2" l="1"/>
  <c r="E1347" i="2"/>
  <c r="E1348" i="2" l="1"/>
  <c r="F1347" i="2"/>
  <c r="F1348" i="2" l="1"/>
  <c r="E1349" i="2"/>
  <c r="E1350" i="2" l="1"/>
  <c r="F1349" i="2"/>
  <c r="F1350" i="2" l="1"/>
  <c r="E1351" i="2"/>
  <c r="E1352" i="2" l="1"/>
  <c r="F1351" i="2"/>
  <c r="F1352" i="2" l="1"/>
  <c r="E1353" i="2"/>
  <c r="E1354" i="2" l="1"/>
  <c r="F1353" i="2"/>
  <c r="F1354" i="2" l="1"/>
  <c r="E1355" i="2"/>
  <c r="E1356" i="2" l="1"/>
  <c r="F1355" i="2"/>
  <c r="F1356" i="2" l="1"/>
  <c r="E1357" i="2"/>
  <c r="E1358" i="2" l="1"/>
  <c r="F1357" i="2"/>
  <c r="F1358" i="2" l="1"/>
  <c r="E1359" i="2"/>
  <c r="E1360" i="2" l="1"/>
  <c r="F1359" i="2"/>
  <c r="F1360" i="2" l="1"/>
  <c r="E1361" i="2"/>
  <c r="E1362" i="2" l="1"/>
  <c r="F1361" i="2"/>
  <c r="F1362" i="2" l="1"/>
  <c r="E1363" i="2"/>
  <c r="E1364" i="2" l="1"/>
  <c r="F1363" i="2"/>
  <c r="F1364" i="2" l="1"/>
  <c r="E1365" i="2"/>
  <c r="E1366" i="2" l="1"/>
  <c r="F1365" i="2"/>
  <c r="F1366" i="2" l="1"/>
  <c r="E1367" i="2"/>
  <c r="E1368" i="2" l="1"/>
  <c r="F1367" i="2"/>
  <c r="F1368" i="2" l="1"/>
  <c r="E1369" i="2"/>
  <c r="E1370" i="2" l="1"/>
  <c r="F1369" i="2"/>
  <c r="F1370" i="2" l="1"/>
  <c r="E1371" i="2"/>
  <c r="E1372" i="2" l="1"/>
  <c r="F1371" i="2"/>
  <c r="F1372" i="2" l="1"/>
  <c r="E1373" i="2"/>
  <c r="E1374" i="2" l="1"/>
  <c r="F1373" i="2"/>
  <c r="F1374" i="2" l="1"/>
  <c r="E1375" i="2"/>
  <c r="E1376" i="2" l="1"/>
  <c r="F1375" i="2"/>
  <c r="F1376" i="2" l="1"/>
  <c r="E1377" i="2"/>
  <c r="E1378" i="2" l="1"/>
  <c r="F1377" i="2"/>
  <c r="F1378" i="2" l="1"/>
  <c r="E1379" i="2"/>
  <c r="E1380" i="2" l="1"/>
  <c r="F1379" i="2"/>
  <c r="F1380" i="2" l="1"/>
  <c r="E1381" i="2"/>
  <c r="E1382" i="2" l="1"/>
  <c r="F1381" i="2"/>
  <c r="F1382" i="2" l="1"/>
  <c r="E1383" i="2"/>
  <c r="E1384" i="2" l="1"/>
  <c r="F1383" i="2"/>
  <c r="F1384" i="2" l="1"/>
  <c r="E1385" i="2"/>
  <c r="E1386" i="2" l="1"/>
  <c r="F1385" i="2"/>
  <c r="F1386" i="2" l="1"/>
  <c r="E1387" i="2"/>
  <c r="E1388" i="2" l="1"/>
  <c r="F1387" i="2"/>
  <c r="F1388" i="2" l="1"/>
  <c r="E1389" i="2"/>
  <c r="E1390" i="2" l="1"/>
  <c r="F1389" i="2"/>
  <c r="F1390" i="2" l="1"/>
  <c r="E1391" i="2"/>
  <c r="E1392" i="2" l="1"/>
  <c r="F1391" i="2"/>
  <c r="F1392" i="2" l="1"/>
  <c r="E1393" i="2"/>
  <c r="E1394" i="2" l="1"/>
  <c r="F1393" i="2"/>
  <c r="F1394" i="2" l="1"/>
  <c r="E1395" i="2"/>
  <c r="E1396" i="2" l="1"/>
  <c r="F1395" i="2"/>
  <c r="F1396" i="2" l="1"/>
  <c r="E1397" i="2"/>
  <c r="E1398" i="2" l="1"/>
  <c r="F1397" i="2"/>
  <c r="F1398" i="2" l="1"/>
  <c r="E1399" i="2"/>
  <c r="E1400" i="2" l="1"/>
  <c r="F1399" i="2"/>
  <c r="F1400" i="2" l="1"/>
  <c r="E1401" i="2"/>
  <c r="E1402" i="2" l="1"/>
  <c r="F1401" i="2"/>
  <c r="F1402" i="2" l="1"/>
  <c r="E1403" i="2"/>
  <c r="E1404" i="2" l="1"/>
  <c r="F1403" i="2"/>
  <c r="F1404" i="2" l="1"/>
  <c r="E1405" i="2"/>
  <c r="E1406" i="2" l="1"/>
  <c r="F1405" i="2"/>
  <c r="F1406" i="2" l="1"/>
  <c r="E1407" i="2"/>
  <c r="E1408" i="2" l="1"/>
  <c r="F1407" i="2"/>
  <c r="F1408" i="2" l="1"/>
  <c r="E1409" i="2"/>
  <c r="E1410" i="2" l="1"/>
  <c r="F1409" i="2"/>
  <c r="F1410" i="2" l="1"/>
  <c r="E1411" i="2"/>
  <c r="E1412" i="2" l="1"/>
  <c r="F1411" i="2"/>
  <c r="F1412" i="2" l="1"/>
  <c r="E1413" i="2"/>
  <c r="E1414" i="2" l="1"/>
  <c r="F1413" i="2"/>
  <c r="F1414" i="2" l="1"/>
  <c r="E1415" i="2"/>
  <c r="E1416" i="2" l="1"/>
  <c r="F1415" i="2"/>
  <c r="F1416" i="2" l="1"/>
  <c r="E1417" i="2"/>
  <c r="F1417" i="2" l="1"/>
  <c r="E1418" i="2"/>
  <c r="E1419" i="2" l="1"/>
  <c r="F1418" i="2"/>
  <c r="F1419" i="2" l="1"/>
  <c r="E1420" i="2"/>
  <c r="E1421" i="2" l="1"/>
  <c r="F1420" i="2"/>
  <c r="F1421" i="2" l="1"/>
  <c r="E1422" i="2"/>
  <c r="E1423" i="2" l="1"/>
  <c r="F1422" i="2"/>
  <c r="F1423" i="2" l="1"/>
  <c r="E1424" i="2"/>
  <c r="F1424" i="2" l="1"/>
  <c r="E1425" i="2"/>
  <c r="F1425" i="2" l="1"/>
  <c r="E1426" i="2"/>
  <c r="E1427" i="2" l="1"/>
  <c r="F1426" i="2"/>
  <c r="F1427" i="2" l="1"/>
  <c r="E1428" i="2"/>
  <c r="E1429" i="2" l="1"/>
  <c r="F1428" i="2"/>
  <c r="F1429" i="2" l="1"/>
  <c r="E1430" i="2"/>
  <c r="E1431" i="2" l="1"/>
  <c r="F1430" i="2"/>
  <c r="F1431" i="2" l="1"/>
  <c r="E1432" i="2"/>
  <c r="F1432" i="2" l="1"/>
  <c r="E1433" i="2"/>
  <c r="F1433" i="2" l="1"/>
  <c r="E1434" i="2"/>
  <c r="E1435" i="2" l="1"/>
  <c r="F1434" i="2"/>
  <c r="F1435" i="2" l="1"/>
  <c r="E1436" i="2"/>
  <c r="E1437" i="2" l="1"/>
  <c r="F1436" i="2"/>
  <c r="F1437" i="2" l="1"/>
  <c r="E1438" i="2"/>
  <c r="E1439" i="2" l="1"/>
  <c r="F1438" i="2"/>
  <c r="F1439" i="2" l="1"/>
  <c r="E1440" i="2"/>
  <c r="F1440" i="2" l="1"/>
  <c r="E1441" i="2"/>
  <c r="F1441" i="2" l="1"/>
  <c r="E1442" i="2"/>
  <c r="E1443" i="2" l="1"/>
  <c r="F1442" i="2"/>
  <c r="F1443" i="2" l="1"/>
  <c r="E1444" i="2"/>
  <c r="E1445" i="2" l="1"/>
  <c r="F1444" i="2"/>
  <c r="F1445" i="2" l="1"/>
  <c r="E1446" i="2"/>
  <c r="E1447" i="2" l="1"/>
  <c r="F1446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E1458" i="2" l="1"/>
  <c r="F1457" i="2"/>
  <c r="F1458" i="2" l="1"/>
  <c r="E1459" i="2"/>
  <c r="E1460" i="2" l="1"/>
  <c r="F1459" i="2"/>
  <c r="F1460" i="2" l="1"/>
  <c r="E1461" i="2"/>
  <c r="E1462" i="2" l="1"/>
  <c r="F1461" i="2"/>
  <c r="F1462" i="2" l="1"/>
  <c r="E1463" i="2"/>
  <c r="E1464" i="2" l="1"/>
  <c r="F1463" i="2"/>
  <c r="F1464" i="2" l="1"/>
  <c r="E1465" i="2"/>
  <c r="E1466" i="2" l="1"/>
  <c r="F1465" i="2"/>
  <c r="F1466" i="2" l="1"/>
  <c r="E1467" i="2"/>
  <c r="E1468" i="2" l="1"/>
  <c r="F1467" i="2"/>
  <c r="F1468" i="2" l="1"/>
  <c r="E1469" i="2"/>
  <c r="E1470" i="2" l="1"/>
  <c r="F1469" i="2"/>
  <c r="F1470" i="2" l="1"/>
  <c r="E1471" i="2"/>
  <c r="E1472" i="2" l="1"/>
  <c r="F1471" i="2"/>
  <c r="F1472" i="2" l="1"/>
  <c r="E1473" i="2"/>
  <c r="E1474" i="2" l="1"/>
  <c r="F1473" i="2"/>
  <c r="F1474" i="2" l="1"/>
  <c r="E1475" i="2"/>
  <c r="E1476" i="2" l="1"/>
  <c r="F1475" i="2"/>
  <c r="F1476" i="2" l="1"/>
  <c r="E1477" i="2"/>
  <c r="E1478" i="2" l="1"/>
  <c r="F1477" i="2"/>
  <c r="F1478" i="2" l="1"/>
  <c r="E1479" i="2"/>
  <c r="E1480" i="2" l="1"/>
  <c r="F1479" i="2"/>
  <c r="F1480" i="2" l="1"/>
  <c r="E1481" i="2"/>
  <c r="E1482" i="2" l="1"/>
  <c r="F1481" i="2"/>
  <c r="F1482" i="2" l="1"/>
  <c r="E1483" i="2"/>
  <c r="E1484" i="2" l="1"/>
  <c r="F1483" i="2"/>
  <c r="F1484" i="2" l="1"/>
  <c r="E1485" i="2"/>
  <c r="E1486" i="2" l="1"/>
  <c r="F1485" i="2"/>
  <c r="F1486" i="2" l="1"/>
  <c r="E1487" i="2"/>
  <c r="E1488" i="2" l="1"/>
  <c r="F1487" i="2"/>
  <c r="F1488" i="2" l="1"/>
  <c r="E1489" i="2"/>
  <c r="E1490" i="2" l="1"/>
  <c r="F1489" i="2"/>
  <c r="F1490" i="2" l="1"/>
  <c r="E1491" i="2"/>
  <c r="E1492" i="2" l="1"/>
  <c r="F1491" i="2"/>
  <c r="F1492" i="2" l="1"/>
  <c r="E1493" i="2"/>
  <c r="E1494" i="2" l="1"/>
  <c r="F1493" i="2"/>
  <c r="F1494" i="2" l="1"/>
  <c r="E1495" i="2"/>
  <c r="E1496" i="2" l="1"/>
  <c r="F1495" i="2"/>
  <c r="F1496" i="2" l="1"/>
  <c r="E1497" i="2"/>
  <c r="E1498" i="2" l="1"/>
  <c r="F1497" i="2"/>
  <c r="F1498" i="2" l="1"/>
  <c r="E1499" i="2"/>
  <c r="E1500" i="2" l="1"/>
  <c r="F1499" i="2"/>
  <c r="F1500" i="2" l="1"/>
  <c r="E1501" i="2"/>
  <c r="E1502" i="2" l="1"/>
  <c r="F1501" i="2"/>
  <c r="F1502" i="2" l="1"/>
  <c r="E1503" i="2"/>
  <c r="E1504" i="2" l="1"/>
  <c r="F1503" i="2"/>
  <c r="F1504" i="2" l="1"/>
  <c r="E1505" i="2"/>
  <c r="E1506" i="2" l="1"/>
  <c r="F1505" i="2"/>
  <c r="F1506" i="2" l="1"/>
  <c r="E1507" i="2"/>
  <c r="E1508" i="2" l="1"/>
  <c r="F1507" i="2"/>
  <c r="F1508" i="2" l="1"/>
  <c r="E1509" i="2"/>
  <c r="E1510" i="2" l="1"/>
  <c r="F1509" i="2"/>
  <c r="F1510" i="2" l="1"/>
  <c r="E1511" i="2"/>
  <c r="E1512" i="2" l="1"/>
  <c r="F1511" i="2"/>
  <c r="F1512" i="2" l="1"/>
  <c r="E1513" i="2"/>
  <c r="E1514" i="2" l="1"/>
  <c r="F1513" i="2"/>
  <c r="F1514" i="2" l="1"/>
  <c r="E1515" i="2"/>
  <c r="E1516" i="2" l="1"/>
  <c r="F1515" i="2"/>
  <c r="F1516" i="2" l="1"/>
  <c r="E1517" i="2"/>
  <c r="E1518" i="2" l="1"/>
  <c r="F1517" i="2"/>
  <c r="F1518" i="2" l="1"/>
  <c r="E1519" i="2"/>
  <c r="E1520" i="2" l="1"/>
  <c r="F1519" i="2"/>
  <c r="F1520" i="2" l="1"/>
  <c r="E1521" i="2"/>
  <c r="E1522" i="2" l="1"/>
  <c r="F1521" i="2"/>
  <c r="F1522" i="2" l="1"/>
  <c r="E1523" i="2"/>
  <c r="E1524" i="2" l="1"/>
  <c r="F1523" i="2"/>
  <c r="F1524" i="2" l="1"/>
  <c r="E1525" i="2"/>
  <c r="E1526" i="2" l="1"/>
  <c r="F1525" i="2"/>
  <c r="F1526" i="2" l="1"/>
  <c r="E1527" i="2"/>
  <c r="E1528" i="2" l="1"/>
  <c r="F1527" i="2"/>
  <c r="F1528" i="2" l="1"/>
  <c r="E1529" i="2"/>
  <c r="E1530" i="2" l="1"/>
  <c r="F1529" i="2"/>
  <c r="F1530" i="2" l="1"/>
  <c r="E1531" i="2"/>
  <c r="E1532" i="2" l="1"/>
  <c r="F1531" i="2"/>
  <c r="F1532" i="2" l="1"/>
  <c r="E1533" i="2"/>
  <c r="E1534" i="2" l="1"/>
  <c r="F1533" i="2"/>
  <c r="F1534" i="2" l="1"/>
  <c r="E1535" i="2"/>
  <c r="E1536" i="2" l="1"/>
  <c r="F1535" i="2"/>
  <c r="F1536" i="2" l="1"/>
  <c r="E1537" i="2"/>
  <c r="E1538" i="2" l="1"/>
  <c r="F1537" i="2"/>
  <c r="F1538" i="2" l="1"/>
  <c r="E1539" i="2"/>
  <c r="E1540" i="2" l="1"/>
  <c r="F1539" i="2"/>
  <c r="F1540" i="2" l="1"/>
  <c r="E1541" i="2"/>
  <c r="E1542" i="2" l="1"/>
  <c r="F1541" i="2"/>
  <c r="F1542" i="2" l="1"/>
  <c r="E1543" i="2"/>
  <c r="E1544" i="2" l="1"/>
  <c r="F1543" i="2"/>
  <c r="F1544" i="2" l="1"/>
  <c r="E1545" i="2"/>
  <c r="E1546" i="2" l="1"/>
  <c r="F1545" i="2"/>
  <c r="F1546" i="2" l="1"/>
  <c r="E1547" i="2"/>
  <c r="E1548" i="2" l="1"/>
  <c r="F1547" i="2"/>
  <c r="F1548" i="2" l="1"/>
  <c r="E1549" i="2"/>
  <c r="E1550" i="2" l="1"/>
  <c r="F1549" i="2"/>
  <c r="F1550" i="2" l="1"/>
  <c r="E1551" i="2"/>
  <c r="E1552" i="2" l="1"/>
  <c r="F1551" i="2"/>
  <c r="F1552" i="2" l="1"/>
  <c r="E1553" i="2"/>
  <c r="E1554" i="2" l="1"/>
  <c r="F1553" i="2"/>
  <c r="F1554" i="2" l="1"/>
  <c r="E1555" i="2"/>
  <c r="E1556" i="2" l="1"/>
  <c r="F1555" i="2"/>
  <c r="F1556" i="2" l="1"/>
  <c r="E1557" i="2"/>
  <c r="E1558" i="2" l="1"/>
  <c r="F1557" i="2"/>
  <c r="F1558" i="2" l="1"/>
  <c r="E1559" i="2"/>
  <c r="E1560" i="2" l="1"/>
  <c r="F1559" i="2"/>
  <c r="F1560" i="2" l="1"/>
  <c r="E1561" i="2"/>
  <c r="E1562" i="2" l="1"/>
  <c r="F1561" i="2"/>
  <c r="F1562" i="2" l="1"/>
  <c r="E1563" i="2"/>
  <c r="E1564" i="2" l="1"/>
  <c r="F1563" i="2"/>
  <c r="F1564" i="2" l="1"/>
  <c r="E1565" i="2"/>
  <c r="E1566" i="2" l="1"/>
  <c r="F1565" i="2"/>
  <c r="F1566" i="2" l="1"/>
  <c r="E1567" i="2"/>
  <c r="E1568" i="2" l="1"/>
  <c r="F1567" i="2"/>
  <c r="F1568" i="2" l="1"/>
  <c r="E1569" i="2"/>
  <c r="E1570" i="2" l="1"/>
  <c r="F1569" i="2"/>
  <c r="F1570" i="2" l="1"/>
  <c r="E1571" i="2"/>
  <c r="E1572" i="2" l="1"/>
  <c r="F1571" i="2"/>
  <c r="F1572" i="2" l="1"/>
  <c r="E1573" i="2"/>
  <c r="E1574" i="2" l="1"/>
  <c r="F1573" i="2"/>
  <c r="F1574" i="2" l="1"/>
  <c r="E1575" i="2"/>
  <c r="E1576" i="2" l="1"/>
  <c r="F1575" i="2"/>
  <c r="F1576" i="2" l="1"/>
  <c r="E1577" i="2"/>
  <c r="E1578" i="2" l="1"/>
  <c r="F1577" i="2"/>
  <c r="F1578" i="2" l="1"/>
  <c r="E1579" i="2"/>
  <c r="E1580" i="2" l="1"/>
  <c r="F1579" i="2"/>
  <c r="F1580" i="2" l="1"/>
  <c r="E1581" i="2"/>
  <c r="E1582" i="2" l="1"/>
  <c r="F1581" i="2"/>
  <c r="F1582" i="2" l="1"/>
  <c r="E1583" i="2"/>
  <c r="E1584" i="2" l="1"/>
  <c r="F1583" i="2"/>
  <c r="F1584" i="2" l="1"/>
  <c r="E1585" i="2"/>
  <c r="E1586" i="2" l="1"/>
  <c r="F1585" i="2"/>
  <c r="F1586" i="2" l="1"/>
  <c r="E1587" i="2"/>
  <c r="E1588" i="2" l="1"/>
  <c r="F1587" i="2"/>
  <c r="F1588" i="2" l="1"/>
  <c r="E1589" i="2"/>
  <c r="E1590" i="2" l="1"/>
  <c r="F1589" i="2"/>
  <c r="F1590" i="2" l="1"/>
  <c r="E1591" i="2"/>
  <c r="E1592" i="2" l="1"/>
  <c r="F1591" i="2"/>
  <c r="F1592" i="2" l="1"/>
  <c r="E1593" i="2"/>
  <c r="E1594" i="2" l="1"/>
  <c r="F1593" i="2"/>
  <c r="F1594" i="2" l="1"/>
  <c r="E1595" i="2"/>
  <c r="E1596" i="2" l="1"/>
  <c r="F1595" i="2"/>
  <c r="F1596" i="2" l="1"/>
  <c r="E1597" i="2"/>
  <c r="E1598" i="2" l="1"/>
  <c r="F1597" i="2"/>
  <c r="F1598" i="2" l="1"/>
  <c r="E1599" i="2"/>
  <c r="E1600" i="2" l="1"/>
  <c r="F1599" i="2"/>
  <c r="F1600" i="2" l="1"/>
  <c r="E1601" i="2"/>
  <c r="E1602" i="2" l="1"/>
  <c r="F1601" i="2"/>
  <c r="F1602" i="2" l="1"/>
  <c r="E1603" i="2"/>
  <c r="E1604" i="2" l="1"/>
  <c r="F1603" i="2"/>
  <c r="F1604" i="2" l="1"/>
  <c r="E1605" i="2"/>
  <c r="E1606" i="2" l="1"/>
  <c r="F1605" i="2"/>
  <c r="F1606" i="2" l="1"/>
  <c r="E1607" i="2"/>
  <c r="E1608" i="2" l="1"/>
  <c r="F1607" i="2"/>
  <c r="F1608" i="2" l="1"/>
  <c r="E1609" i="2"/>
  <c r="E1610" i="2" l="1"/>
  <c r="F1609" i="2"/>
  <c r="F1610" i="2" l="1"/>
  <c r="E1611" i="2"/>
  <c r="E1612" i="2" l="1"/>
  <c r="F1611" i="2"/>
  <c r="F1612" i="2" l="1"/>
  <c r="E1613" i="2"/>
  <c r="E1614" i="2" l="1"/>
  <c r="F1613" i="2"/>
  <c r="F1614" i="2" l="1"/>
  <c r="E1615" i="2"/>
  <c r="E1616" i="2" l="1"/>
  <c r="F1615" i="2"/>
  <c r="F1616" i="2" l="1"/>
  <c r="E1617" i="2"/>
  <c r="E1618" i="2" l="1"/>
  <c r="F1617" i="2"/>
  <c r="F1618" i="2" l="1"/>
  <c r="E1619" i="2"/>
  <c r="E1620" i="2" l="1"/>
  <c r="F1619" i="2"/>
  <c r="F1620" i="2" l="1"/>
  <c r="E1621" i="2"/>
  <c r="E1622" i="2" l="1"/>
  <c r="F1621" i="2"/>
  <c r="F1622" i="2" l="1"/>
  <c r="E1623" i="2"/>
  <c r="E1624" i="2" l="1"/>
  <c r="F1623" i="2"/>
  <c r="F1624" i="2" l="1"/>
  <c r="E1625" i="2"/>
  <c r="E1626" i="2" l="1"/>
  <c r="F1625" i="2"/>
  <c r="F1626" i="2" l="1"/>
  <c r="E1627" i="2"/>
  <c r="E1628" i="2" l="1"/>
  <c r="F1627" i="2"/>
  <c r="F1628" i="2" l="1"/>
  <c r="E1629" i="2"/>
  <c r="E1630" i="2" l="1"/>
  <c r="F1629" i="2"/>
  <c r="F1630" i="2" l="1"/>
  <c r="E1631" i="2"/>
  <c r="E1632" i="2" l="1"/>
  <c r="F1631" i="2"/>
  <c r="F1632" i="2" l="1"/>
  <c r="E1633" i="2"/>
  <c r="E1634" i="2" l="1"/>
  <c r="F1633" i="2"/>
  <c r="F1634" i="2" l="1"/>
  <c r="E1635" i="2"/>
  <c r="E1636" i="2" l="1"/>
  <c r="F1635" i="2"/>
  <c r="F1636" i="2" l="1"/>
  <c r="E1637" i="2"/>
  <c r="E1638" i="2" l="1"/>
  <c r="F1637" i="2"/>
  <c r="F1638" i="2" l="1"/>
  <c r="E1639" i="2"/>
  <c r="E1640" i="2" l="1"/>
  <c r="F1639" i="2"/>
  <c r="F1640" i="2" l="1"/>
  <c r="E1641" i="2"/>
  <c r="E1642" i="2" l="1"/>
  <c r="F1641" i="2"/>
  <c r="F1642" i="2" l="1"/>
  <c r="E1643" i="2"/>
  <c r="E1644" i="2" l="1"/>
  <c r="F1643" i="2"/>
  <c r="F1644" i="2" l="1"/>
  <c r="E1645" i="2"/>
  <c r="E1646" i="2" l="1"/>
  <c r="F1645" i="2"/>
  <c r="F1646" i="2" l="1"/>
  <c r="E1647" i="2"/>
  <c r="E1648" i="2" l="1"/>
  <c r="F1647" i="2"/>
  <c r="F1648" i="2" l="1"/>
  <c r="E1649" i="2"/>
  <c r="E1650" i="2" l="1"/>
  <c r="F1649" i="2"/>
  <c r="F1650" i="2" l="1"/>
  <c r="E1651" i="2"/>
  <c r="E1652" i="2" l="1"/>
  <c r="F1651" i="2"/>
  <c r="F1652" i="2" l="1"/>
  <c r="E1653" i="2"/>
  <c r="E1654" i="2" l="1"/>
  <c r="F1653" i="2"/>
  <c r="F1654" i="2" l="1"/>
  <c r="E1655" i="2"/>
  <c r="E1656" i="2" l="1"/>
  <c r="F1655" i="2"/>
  <c r="F1656" i="2" l="1"/>
  <c r="E1657" i="2"/>
  <c r="E1658" i="2" l="1"/>
  <c r="F1657" i="2"/>
  <c r="F1658" i="2" l="1"/>
  <c r="E1659" i="2"/>
  <c r="E1660" i="2" l="1"/>
  <c r="F1659" i="2"/>
  <c r="F1660" i="2" l="1"/>
  <c r="E1661" i="2"/>
  <c r="E1662" i="2" l="1"/>
  <c r="F1661" i="2"/>
  <c r="F1662" i="2" l="1"/>
  <c r="E1663" i="2"/>
  <c r="E1664" i="2" l="1"/>
  <c r="F1663" i="2"/>
  <c r="F1664" i="2" l="1"/>
  <c r="E1665" i="2"/>
  <c r="E1666" i="2" l="1"/>
  <c r="F1665" i="2"/>
  <c r="F1666" i="2" l="1"/>
  <c r="E1667" i="2"/>
  <c r="E1668" i="2" l="1"/>
  <c r="F1667" i="2"/>
  <c r="F1668" i="2" l="1"/>
  <c r="E1669" i="2"/>
  <c r="E1670" i="2" l="1"/>
  <c r="F1669" i="2"/>
  <c r="F1670" i="2" l="1"/>
  <c r="E1671" i="2"/>
  <c r="E1672" i="2" l="1"/>
  <c r="F1671" i="2"/>
  <c r="F1672" i="2" l="1"/>
  <c r="E1673" i="2"/>
  <c r="E1674" i="2" l="1"/>
  <c r="F1673" i="2"/>
  <c r="F1674" i="2" l="1"/>
  <c r="E1675" i="2"/>
  <c r="E1676" i="2" l="1"/>
  <c r="F1675" i="2"/>
  <c r="F1676" i="2" l="1"/>
  <c r="E1677" i="2"/>
  <c r="E1678" i="2" l="1"/>
  <c r="F1677" i="2"/>
  <c r="F1678" i="2" l="1"/>
  <c r="E1679" i="2"/>
  <c r="E1680" i="2" l="1"/>
  <c r="F1679" i="2"/>
  <c r="F1680" i="2" l="1"/>
  <c r="E1681" i="2"/>
  <c r="E1682" i="2" l="1"/>
  <c r="F1681" i="2"/>
  <c r="F1682" i="2" l="1"/>
  <c r="E1683" i="2"/>
  <c r="E1684" i="2" l="1"/>
  <c r="F1683" i="2"/>
  <c r="F1684" i="2" l="1"/>
  <c r="E1685" i="2"/>
  <c r="E1686" i="2" l="1"/>
  <c r="F1685" i="2"/>
  <c r="F1686" i="2" l="1"/>
  <c r="E1687" i="2"/>
  <c r="E1688" i="2" l="1"/>
  <c r="F1687" i="2"/>
  <c r="F1688" i="2" l="1"/>
  <c r="E1689" i="2"/>
  <c r="E1690" i="2" l="1"/>
  <c r="F1689" i="2"/>
  <c r="F1690" i="2" l="1"/>
  <c r="E1691" i="2"/>
  <c r="E1692" i="2" l="1"/>
  <c r="F1691" i="2"/>
  <c r="F1692" i="2" l="1"/>
  <c r="E1693" i="2"/>
  <c r="E1694" i="2" l="1"/>
  <c r="F1693" i="2"/>
  <c r="F1694" i="2" l="1"/>
  <c r="E1695" i="2"/>
  <c r="E1696" i="2" l="1"/>
  <c r="F1695" i="2"/>
  <c r="F1696" i="2" l="1"/>
  <c r="E1697" i="2"/>
  <c r="E1698" i="2" l="1"/>
  <c r="F1697" i="2"/>
  <c r="F1698" i="2" l="1"/>
  <c r="E1699" i="2"/>
  <c r="E1700" i="2" l="1"/>
  <c r="F1699" i="2"/>
  <c r="F1700" i="2" l="1"/>
  <c r="E1701" i="2"/>
  <c r="E1702" i="2" l="1"/>
  <c r="F1701" i="2"/>
  <c r="F1702" i="2" l="1"/>
  <c r="E1703" i="2"/>
  <c r="E1704" i="2" l="1"/>
  <c r="F1703" i="2"/>
  <c r="F1704" i="2" l="1"/>
  <c r="E1705" i="2"/>
  <c r="E1706" i="2" l="1"/>
  <c r="F1705" i="2"/>
  <c r="F1706" i="2" l="1"/>
  <c r="E1707" i="2"/>
  <c r="E1708" i="2" l="1"/>
  <c r="F1707" i="2"/>
  <c r="F1708" i="2" l="1"/>
  <c r="E1709" i="2"/>
  <c r="E1710" i="2" l="1"/>
  <c r="F1709" i="2"/>
  <c r="F1710" i="2" l="1"/>
  <c r="E1711" i="2"/>
  <c r="E1712" i="2" l="1"/>
  <c r="F1711" i="2"/>
  <c r="F1712" i="2" l="1"/>
  <c r="E1713" i="2"/>
  <c r="E1714" i="2" l="1"/>
  <c r="F1713" i="2"/>
  <c r="F1714" i="2" l="1"/>
  <c r="E1715" i="2"/>
  <c r="E1716" i="2" l="1"/>
  <c r="F1715" i="2"/>
  <c r="F1716" i="2" l="1"/>
  <c r="E1717" i="2"/>
  <c r="E1718" i="2" l="1"/>
  <c r="F1717" i="2"/>
  <c r="F1718" i="2" l="1"/>
  <c r="E1719" i="2"/>
  <c r="E1720" i="2" l="1"/>
  <c r="F1719" i="2"/>
  <c r="F1720" i="2" l="1"/>
  <c r="E1721" i="2"/>
  <c r="E1722" i="2" l="1"/>
  <c r="F1721" i="2"/>
  <c r="F1722" i="2" l="1"/>
  <c r="E1723" i="2"/>
  <c r="E1724" i="2" l="1"/>
  <c r="F1723" i="2"/>
  <c r="F1724" i="2" l="1"/>
  <c r="E1725" i="2"/>
  <c r="E1726" i="2" l="1"/>
  <c r="F1725" i="2"/>
  <c r="F1726" i="2" l="1"/>
  <c r="E1727" i="2"/>
  <c r="E1728" i="2" l="1"/>
  <c r="F1727" i="2"/>
  <c r="F1728" i="2" l="1"/>
  <c r="E1729" i="2"/>
  <c r="E1730" i="2" l="1"/>
  <c r="F1729" i="2"/>
  <c r="F1730" i="2" l="1"/>
  <c r="E1731" i="2"/>
  <c r="E1732" i="2" l="1"/>
  <c r="F1731" i="2"/>
  <c r="F1732" i="2" l="1"/>
  <c r="E1733" i="2"/>
  <c r="E1734" i="2" l="1"/>
  <c r="F1733" i="2"/>
  <c r="F1734" i="2" l="1"/>
  <c r="E1735" i="2"/>
  <c r="E1736" i="2" l="1"/>
  <c r="F1735" i="2"/>
  <c r="F1736" i="2" l="1"/>
  <c r="E1737" i="2"/>
  <c r="E1738" i="2" l="1"/>
  <c r="F1737" i="2"/>
  <c r="F1738" i="2" l="1"/>
  <c r="E1739" i="2"/>
  <c r="E1740" i="2" l="1"/>
  <c r="F1739" i="2"/>
  <c r="F1740" i="2" l="1"/>
  <c r="E1741" i="2"/>
  <c r="E1742" i="2" l="1"/>
  <c r="F1741" i="2"/>
  <c r="F1742" i="2" l="1"/>
  <c r="E1743" i="2"/>
  <c r="E1744" i="2" l="1"/>
  <c r="F1743" i="2"/>
  <c r="F1744" i="2" l="1"/>
  <c r="E1745" i="2"/>
  <c r="E1746" i="2" l="1"/>
  <c r="F1745" i="2"/>
  <c r="F1746" i="2" l="1"/>
  <c r="E1747" i="2"/>
  <c r="E1748" i="2" l="1"/>
  <c r="F1747" i="2"/>
  <c r="F1748" i="2" l="1"/>
  <c r="E1749" i="2"/>
  <c r="E1750" i="2" l="1"/>
  <c r="F1749" i="2"/>
  <c r="F1750" i="2" l="1"/>
  <c r="E1751" i="2"/>
  <c r="E1752" i="2" l="1"/>
  <c r="F1751" i="2"/>
  <c r="F1752" i="2" l="1"/>
  <c r="E1753" i="2"/>
  <c r="E1754" i="2" l="1"/>
  <c r="F1753" i="2"/>
  <c r="F1754" i="2" l="1"/>
  <c r="E1755" i="2"/>
  <c r="E1756" i="2" l="1"/>
  <c r="F1755" i="2"/>
  <c r="F1756" i="2" l="1"/>
  <c r="E1757" i="2"/>
  <c r="E1758" i="2" l="1"/>
  <c r="F1757" i="2"/>
  <c r="F1758" i="2" l="1"/>
  <c r="E1759" i="2"/>
  <c r="E1760" i="2" l="1"/>
  <c r="F1759" i="2"/>
  <c r="F1760" i="2" l="1"/>
  <c r="E1761" i="2"/>
  <c r="E1762" i="2" l="1"/>
  <c r="F1761" i="2"/>
  <c r="F1762" i="2" l="1"/>
  <c r="E1763" i="2"/>
  <c r="E1764" i="2" l="1"/>
  <c r="F1763" i="2"/>
  <c r="F1764" i="2" l="1"/>
  <c r="E1765" i="2"/>
  <c r="E1766" i="2" l="1"/>
  <c r="F1765" i="2"/>
  <c r="F1766" i="2" l="1"/>
  <c r="E1767" i="2"/>
  <c r="E1768" i="2" l="1"/>
  <c r="F1767" i="2"/>
  <c r="F1768" i="2" l="1"/>
  <c r="E1769" i="2"/>
  <c r="E1770" i="2" l="1"/>
  <c r="F1769" i="2"/>
  <c r="F1770" i="2" l="1"/>
  <c r="E1771" i="2"/>
  <c r="E1772" i="2" l="1"/>
  <c r="F1771" i="2"/>
  <c r="F1772" i="2" l="1"/>
  <c r="E1773" i="2"/>
  <c r="E1774" i="2" l="1"/>
  <c r="F1773" i="2"/>
  <c r="F1774" i="2" l="1"/>
  <c r="E1775" i="2"/>
  <c r="E1776" i="2" l="1"/>
  <c r="F1775" i="2"/>
  <c r="F1776" i="2" l="1"/>
  <c r="E1777" i="2"/>
  <c r="E1778" i="2" l="1"/>
  <c r="F1777" i="2"/>
  <c r="F1778" i="2" l="1"/>
  <c r="E1779" i="2"/>
  <c r="E1780" i="2" l="1"/>
  <c r="F1779" i="2"/>
  <c r="F1780" i="2" l="1"/>
  <c r="E1781" i="2"/>
  <c r="E1782" i="2" l="1"/>
  <c r="F1781" i="2"/>
  <c r="F1782" i="2" l="1"/>
  <c r="E1783" i="2"/>
  <c r="E1784" i="2" l="1"/>
  <c r="F1783" i="2"/>
  <c r="F1784" i="2" l="1"/>
  <c r="E1785" i="2"/>
  <c r="E1786" i="2" l="1"/>
  <c r="F1785" i="2"/>
  <c r="F1786" i="2" l="1"/>
  <c r="E1787" i="2"/>
  <c r="E1788" i="2" l="1"/>
  <c r="F1787" i="2"/>
  <c r="F1788" i="2" l="1"/>
  <c r="E1789" i="2"/>
  <c r="E1790" i="2" l="1"/>
  <c r="F1789" i="2"/>
  <c r="F1790" i="2" l="1"/>
  <c r="E1791" i="2"/>
  <c r="E1792" i="2" l="1"/>
  <c r="F1791" i="2"/>
  <c r="F1792" i="2" l="1"/>
  <c r="E1793" i="2"/>
  <c r="E1794" i="2" l="1"/>
  <c r="F1793" i="2"/>
  <c r="F1794" i="2" l="1"/>
  <c r="E1795" i="2"/>
  <c r="E1796" i="2" l="1"/>
  <c r="F1795" i="2"/>
  <c r="F1796" i="2" l="1"/>
  <c r="E1797" i="2"/>
  <c r="E1798" i="2" l="1"/>
  <c r="F1797" i="2"/>
  <c r="F1798" i="2" l="1"/>
  <c r="E1799" i="2"/>
  <c r="E1800" i="2" l="1"/>
  <c r="F1799" i="2"/>
  <c r="F1800" i="2" l="1"/>
  <c r="E1801" i="2"/>
  <c r="E1802" i="2" l="1"/>
  <c r="F1801" i="2"/>
  <c r="F1802" i="2" l="1"/>
  <c r="E1803" i="2"/>
  <c r="E1804" i="2" l="1"/>
  <c r="F1803" i="2"/>
  <c r="F1804" i="2" l="1"/>
  <c r="E1805" i="2"/>
  <c r="E1806" i="2" l="1"/>
  <c r="F1805" i="2"/>
  <c r="F1806" i="2" l="1"/>
  <c r="E1807" i="2"/>
  <c r="E1808" i="2" l="1"/>
  <c r="F1807" i="2"/>
  <c r="F1808" i="2" l="1"/>
  <c r="E1809" i="2"/>
  <c r="E1810" i="2" l="1"/>
  <c r="F1809" i="2"/>
  <c r="F1810" i="2" l="1"/>
  <c r="E1811" i="2"/>
  <c r="E1812" i="2" l="1"/>
  <c r="F1811" i="2"/>
  <c r="F1812" i="2" l="1"/>
  <c r="E1813" i="2"/>
  <c r="E1814" i="2" l="1"/>
  <c r="F1813" i="2"/>
  <c r="F1814" i="2" l="1"/>
  <c r="E1815" i="2"/>
  <c r="E1816" i="2" l="1"/>
  <c r="F1815" i="2"/>
  <c r="F1816" i="2" l="1"/>
  <c r="E1817" i="2"/>
  <c r="E1818" i="2" l="1"/>
  <c r="F1817" i="2"/>
  <c r="F1818" i="2" l="1"/>
  <c r="E1819" i="2"/>
  <c r="E1820" i="2" l="1"/>
  <c r="F1819" i="2"/>
  <c r="F1820" i="2" l="1"/>
  <c r="E1821" i="2"/>
  <c r="E1822" i="2" l="1"/>
  <c r="F1821" i="2"/>
  <c r="F1822" i="2" l="1"/>
  <c r="E1823" i="2"/>
  <c r="E1824" i="2" l="1"/>
  <c r="F1823" i="2"/>
  <c r="F1824" i="2" l="1"/>
  <c r="E1825" i="2"/>
  <c r="E1826" i="2" l="1"/>
  <c r="F1825" i="2"/>
  <c r="F1826" i="2" l="1"/>
  <c r="E1827" i="2"/>
  <c r="E1828" i="2" l="1"/>
  <c r="F1827" i="2"/>
  <c r="F1828" i="2" l="1"/>
  <c r="E1829" i="2"/>
  <c r="E1830" i="2" l="1"/>
  <c r="F1829" i="2"/>
  <c r="F1830" i="2" l="1"/>
  <c r="E1831" i="2"/>
  <c r="E1832" i="2" l="1"/>
  <c r="F1831" i="2"/>
  <c r="F1832" i="2" l="1"/>
  <c r="E1833" i="2"/>
  <c r="E1834" i="2" l="1"/>
  <c r="F1833" i="2"/>
  <c r="F1834" i="2" l="1"/>
  <c r="E1835" i="2"/>
  <c r="E1836" i="2" l="1"/>
  <c r="F1835" i="2"/>
  <c r="F1836" i="2" l="1"/>
  <c r="E1837" i="2"/>
  <c r="E1838" i="2" l="1"/>
  <c r="F1837" i="2"/>
  <c r="F1838" i="2" l="1"/>
  <c r="E1839" i="2"/>
  <c r="E1840" i="2" l="1"/>
  <c r="F1839" i="2"/>
  <c r="F1840" i="2" l="1"/>
  <c r="E1841" i="2"/>
  <c r="E1842" i="2" l="1"/>
  <c r="F1841" i="2"/>
  <c r="F1842" i="2" l="1"/>
  <c r="E1843" i="2"/>
  <c r="E1844" i="2" l="1"/>
  <c r="F1843" i="2"/>
  <c r="F1844" i="2" l="1"/>
  <c r="E1845" i="2"/>
  <c r="E1846" i="2" l="1"/>
  <c r="F1845" i="2"/>
  <c r="F1846" i="2" l="1"/>
  <c r="E1847" i="2"/>
  <c r="E1848" i="2" l="1"/>
  <c r="F1847" i="2"/>
  <c r="F1848" i="2" l="1"/>
  <c r="E1849" i="2"/>
  <c r="E1850" i="2" l="1"/>
  <c r="F1849" i="2"/>
  <c r="F1850" i="2" l="1"/>
  <c r="E1851" i="2"/>
  <c r="E1852" i="2" l="1"/>
  <c r="F1851" i="2"/>
  <c r="F1852" i="2" l="1"/>
  <c r="E1853" i="2"/>
  <c r="E1854" i="2" l="1"/>
  <c r="F1853" i="2"/>
  <c r="F1854" i="2" l="1"/>
  <c r="E1855" i="2"/>
  <c r="E1856" i="2" l="1"/>
  <c r="F1855" i="2"/>
  <c r="F1856" i="2" l="1"/>
  <c r="E1857" i="2"/>
  <c r="E1858" i="2" l="1"/>
  <c r="F1857" i="2"/>
  <c r="F1858" i="2" l="1"/>
  <c r="E1859" i="2"/>
  <c r="E1860" i="2" l="1"/>
  <c r="F1859" i="2"/>
  <c r="F1860" i="2" l="1"/>
  <c r="E1861" i="2"/>
  <c r="E1862" i="2" l="1"/>
  <c r="F1861" i="2"/>
  <c r="F1862" i="2" l="1"/>
  <c r="E1863" i="2"/>
  <c r="E1864" i="2" l="1"/>
  <c r="F1863" i="2"/>
  <c r="F1864" i="2" l="1"/>
  <c r="E1865" i="2"/>
  <c r="E1866" i="2" l="1"/>
  <c r="F1865" i="2"/>
  <c r="F1866" i="2" l="1"/>
  <c r="E1867" i="2"/>
  <c r="E1868" i="2" l="1"/>
  <c r="F1867" i="2"/>
  <c r="F1868" i="2" l="1"/>
  <c r="E1869" i="2"/>
  <c r="E1870" i="2" l="1"/>
  <c r="F1869" i="2"/>
  <c r="F1870" i="2" l="1"/>
  <c r="E1871" i="2"/>
  <c r="E1872" i="2" l="1"/>
  <c r="F1871" i="2"/>
  <c r="F1872" i="2" l="1"/>
  <c r="E1873" i="2"/>
  <c r="E1874" i="2" l="1"/>
  <c r="F1873" i="2"/>
  <c r="F1874" i="2" l="1"/>
  <c r="E1875" i="2"/>
  <c r="E1876" i="2" l="1"/>
  <c r="F1875" i="2"/>
  <c r="F1876" i="2" l="1"/>
  <c r="E1877" i="2"/>
  <c r="E1878" i="2" l="1"/>
  <c r="F1877" i="2"/>
  <c r="F1878" i="2" l="1"/>
  <c r="E1879" i="2"/>
  <c r="E1880" i="2" l="1"/>
  <c r="F1879" i="2"/>
  <c r="F1880" i="2" l="1"/>
  <c r="E1881" i="2"/>
  <c r="E1882" i="2" l="1"/>
  <c r="F1881" i="2"/>
  <c r="F1882" i="2" l="1"/>
  <c r="E1883" i="2"/>
  <c r="E1884" i="2" l="1"/>
  <c r="F1883" i="2"/>
  <c r="F1884" i="2" l="1"/>
  <c r="E1885" i="2"/>
  <c r="E1886" i="2" l="1"/>
  <c r="F1885" i="2"/>
  <c r="F1886" i="2" l="1"/>
  <c r="E1887" i="2"/>
  <c r="E1888" i="2" l="1"/>
  <c r="F1887" i="2"/>
  <c r="F1888" i="2" l="1"/>
  <c r="E1889" i="2"/>
  <c r="E1890" i="2" l="1"/>
  <c r="F1889" i="2"/>
  <c r="F1890" i="2" l="1"/>
  <c r="E1891" i="2"/>
  <c r="F1891" i="2" l="1"/>
  <c r="E1892" i="2"/>
  <c r="F1892" i="2" l="1"/>
  <c r="E1893" i="2"/>
  <c r="E1894" i="2" l="1"/>
  <c r="F1893" i="2"/>
  <c r="F1894" i="2" l="1"/>
  <c r="E1895" i="2"/>
  <c r="E1896" i="2" l="1"/>
  <c r="F1895" i="2"/>
  <c r="F1896" i="2" l="1"/>
  <c r="E1897" i="2"/>
  <c r="E1898" i="2" l="1"/>
  <c r="F1897" i="2"/>
  <c r="F1898" i="2" l="1"/>
  <c r="E1899" i="2"/>
  <c r="F1899" i="2" l="1"/>
  <c r="E1900" i="2"/>
  <c r="F1900" i="2" l="1"/>
  <c r="E1901" i="2"/>
  <c r="E1902" i="2" l="1"/>
  <c r="F1901" i="2"/>
  <c r="F1902" i="2" l="1"/>
  <c r="E1903" i="2"/>
  <c r="E1904" i="2" l="1"/>
  <c r="F1903" i="2"/>
  <c r="F1904" i="2" l="1"/>
  <c r="E1905" i="2"/>
  <c r="E1906" i="2" l="1"/>
  <c r="F1905" i="2"/>
  <c r="F1906" i="2" l="1"/>
  <c r="E1907" i="2"/>
  <c r="F1907" i="2" l="1"/>
  <c r="E1908" i="2"/>
  <c r="F1908" i="2" l="1"/>
  <c r="E1909" i="2"/>
  <c r="E1910" i="2" l="1"/>
  <c r="F1909" i="2"/>
  <c r="F1910" i="2" l="1"/>
  <c r="E1911" i="2"/>
  <c r="E1912" i="2" l="1"/>
  <c r="F1911" i="2"/>
  <c r="F1912" i="2" l="1"/>
  <c r="E1913" i="2"/>
  <c r="E1914" i="2" l="1"/>
  <c r="F1913" i="2"/>
  <c r="F1914" i="2" l="1"/>
  <c r="E1915" i="2"/>
  <c r="F1915" i="2" l="1"/>
  <c r="E1916" i="2"/>
  <c r="F1916" i="2" l="1"/>
  <c r="E1917" i="2"/>
  <c r="E1918" i="2" l="1"/>
  <c r="F1917" i="2"/>
  <c r="F1918" i="2" l="1"/>
  <c r="E1919" i="2"/>
  <c r="E1920" i="2" l="1"/>
  <c r="F1919" i="2"/>
  <c r="F1920" i="2" l="1"/>
  <c r="E1921" i="2"/>
  <c r="E1922" i="2" l="1"/>
  <c r="F1921" i="2"/>
  <c r="F1922" i="2" l="1"/>
  <c r="E1923" i="2"/>
  <c r="F1923" i="2" l="1"/>
  <c r="E1924" i="2"/>
  <c r="F1924" i="2" l="1"/>
  <c r="E1925" i="2"/>
  <c r="E1926" i="2" l="1"/>
  <c r="F1925" i="2"/>
  <c r="F1926" i="2" l="1"/>
  <c r="E1927" i="2"/>
  <c r="E1928" i="2" l="1"/>
  <c r="F1927" i="2"/>
  <c r="F1928" i="2" l="1"/>
  <c r="E1929" i="2"/>
  <c r="E1930" i="2" l="1"/>
  <c r="F1929" i="2"/>
  <c r="F1930" i="2" l="1"/>
  <c r="E1931" i="2"/>
  <c r="F1931" i="2" l="1"/>
  <c r="E1932" i="2"/>
  <c r="F1932" i="2" l="1"/>
  <c r="E1933" i="2"/>
  <c r="E1934" i="2" l="1"/>
  <c r="F1933" i="2"/>
  <c r="F1934" i="2" l="1"/>
  <c r="E1935" i="2"/>
  <c r="E1936" i="2" l="1"/>
  <c r="F1935" i="2"/>
  <c r="F1936" i="2" l="1"/>
  <c r="E1937" i="2"/>
  <c r="E1938" i="2" l="1"/>
  <c r="F1937" i="2"/>
  <c r="F1938" i="2" l="1"/>
  <c r="E1939" i="2"/>
  <c r="F1939" i="2" l="1"/>
  <c r="E1940" i="2"/>
  <c r="F1940" i="2" l="1"/>
  <c r="E1941" i="2"/>
  <c r="E1942" i="2" l="1"/>
  <c r="F1941" i="2"/>
  <c r="F1942" i="2" l="1"/>
  <c r="E1943" i="2"/>
  <c r="E1944" i="2" l="1"/>
  <c r="F1943" i="2"/>
  <c r="F1944" i="2" l="1"/>
  <c r="E1945" i="2"/>
  <c r="E1946" i="2" l="1"/>
  <c r="F1945" i="2"/>
  <c r="F1946" i="2" l="1"/>
  <c r="E1947" i="2"/>
  <c r="F1947" i="2" l="1"/>
  <c r="E1948" i="2"/>
  <c r="F1948" i="2" l="1"/>
  <c r="E1949" i="2"/>
  <c r="E1950" i="2" l="1"/>
  <c r="F1949" i="2"/>
  <c r="F1950" i="2" l="1"/>
  <c r="E1951" i="2"/>
  <c r="E1952" i="2" l="1"/>
  <c r="F1951" i="2"/>
  <c r="F1952" i="2" l="1"/>
  <c r="E1953" i="2"/>
  <c r="E1954" i="2" l="1"/>
  <c r="F1953" i="2"/>
  <c r="F1954" i="2" l="1"/>
  <c r="E1955" i="2"/>
  <c r="F1955" i="2" l="1"/>
  <c r="E1956" i="2"/>
  <c r="F1956" i="2" l="1"/>
  <c r="E1957" i="2"/>
  <c r="E1958" i="2" l="1"/>
  <c r="F1957" i="2"/>
  <c r="F1958" i="2" l="1"/>
  <c r="E1959" i="2"/>
  <c r="E1960" i="2" l="1"/>
  <c r="F1959" i="2"/>
  <c r="F1960" i="2" l="1"/>
  <c r="E1961" i="2"/>
  <c r="E1962" i="2" l="1"/>
  <c r="F1961" i="2"/>
  <c r="F1962" i="2" l="1"/>
  <c r="E1963" i="2"/>
  <c r="F1963" i="2" l="1"/>
  <c r="E1964" i="2"/>
  <c r="F1964" i="2" l="1"/>
  <c r="E1965" i="2"/>
  <c r="E1966" i="2" l="1"/>
  <c r="F1965" i="2"/>
  <c r="F1966" i="2" l="1"/>
  <c r="E1967" i="2"/>
  <c r="E1968" i="2" l="1"/>
  <c r="F1967" i="2"/>
  <c r="F1968" i="2" l="1"/>
  <c r="E1969" i="2"/>
  <c r="E1970" i="2" l="1"/>
  <c r="F1969" i="2"/>
  <c r="F1970" i="2" l="1"/>
  <c r="E1971" i="2"/>
  <c r="F1971" i="2" l="1"/>
  <c r="E1972" i="2"/>
  <c r="F1972" i="2" l="1"/>
  <c r="E1973" i="2"/>
  <c r="E1974" i="2" l="1"/>
  <c r="F1973" i="2"/>
  <c r="F1974" i="2" l="1"/>
  <c r="E1975" i="2"/>
  <c r="E1976" i="2" l="1"/>
  <c r="F1975" i="2"/>
  <c r="F1976" i="2" l="1"/>
  <c r="E1977" i="2"/>
  <c r="E1978" i="2" l="1"/>
  <c r="F1977" i="2"/>
  <c r="F1978" i="2" l="1"/>
  <c r="E1979" i="2"/>
  <c r="F1979" i="2" l="1"/>
  <c r="E1980" i="2"/>
  <c r="F1980" i="2" l="1"/>
  <c r="E1981" i="2"/>
  <c r="E1982" i="2" l="1"/>
  <c r="F1981" i="2"/>
  <c r="F1982" i="2" l="1"/>
  <c r="E1983" i="2"/>
  <c r="E1984" i="2" l="1"/>
  <c r="F1983" i="2"/>
  <c r="F1984" i="2" l="1"/>
  <c r="E1985" i="2"/>
  <c r="E1986" i="2" l="1"/>
  <c r="F1985" i="2"/>
  <c r="F1986" i="2" l="1"/>
  <c r="E1987" i="2"/>
  <c r="F1987" i="2" l="1"/>
  <c r="E1988" i="2"/>
  <c r="F1988" i="2" l="1"/>
  <c r="E1989" i="2"/>
  <c r="E1990" i="2" l="1"/>
  <c r="F1989" i="2"/>
  <c r="F1990" i="2" l="1"/>
  <c r="E1991" i="2"/>
  <c r="E1992" i="2" l="1"/>
  <c r="F1991" i="2"/>
  <c r="F1992" i="2" l="1"/>
  <c r="E1993" i="2"/>
  <c r="E1994" i="2" l="1"/>
  <c r="F1993" i="2"/>
  <c r="F1994" i="2" l="1"/>
  <c r="E1995" i="2"/>
  <c r="F1995" i="2" l="1"/>
  <c r="E1996" i="2"/>
  <c r="F1996" i="2" l="1"/>
  <c r="E1997" i="2"/>
  <c r="E1998" i="2" l="1"/>
  <c r="F1997" i="2"/>
  <c r="F1998" i="2" l="1"/>
  <c r="E1999" i="2"/>
  <c r="E2000" i="2" l="1"/>
  <c r="F1999" i="2"/>
  <c r="F2000" i="2" l="1"/>
  <c r="E2001" i="2"/>
  <c r="E2002" i="2" l="1"/>
  <c r="F2001" i="2"/>
  <c r="F2002" i="2" l="1"/>
  <c r="E2003" i="2"/>
  <c r="F2003" i="2" l="1"/>
  <c r="E2004" i="2"/>
  <c r="F2004" i="2" l="1"/>
  <c r="E2005" i="2"/>
  <c r="E2006" i="2" l="1"/>
  <c r="F2005" i="2"/>
  <c r="F2006" i="2" l="1"/>
  <c r="E2007" i="2"/>
  <c r="E2008" i="2" l="1"/>
  <c r="F2007" i="2"/>
  <c r="F2008" i="2" l="1"/>
  <c r="E2009" i="2"/>
  <c r="E2010" i="2" l="1"/>
  <c r="F2009" i="2"/>
  <c r="F2010" i="2" l="1"/>
  <c r="E2011" i="2"/>
  <c r="F2011" i="2" l="1"/>
  <c r="E2012" i="2"/>
  <c r="F2012" i="2" l="1"/>
  <c r="E2013" i="2"/>
  <c r="E2014" i="2" l="1"/>
  <c r="F2013" i="2"/>
  <c r="F2014" i="2" l="1"/>
  <c r="E2015" i="2"/>
  <c r="E2016" i="2" l="1"/>
  <c r="F2015" i="2"/>
  <c r="F2016" i="2" l="1"/>
  <c r="E2017" i="2"/>
  <c r="E2018" i="2" l="1"/>
  <c r="F2017" i="2"/>
  <c r="F2018" i="2" l="1"/>
  <c r="E2019" i="2"/>
  <c r="F2019" i="2" l="1"/>
  <c r="E2020" i="2"/>
  <c r="F2020" i="2" l="1"/>
  <c r="E2021" i="2"/>
  <c r="E2022" i="2" l="1"/>
  <c r="F2021" i="2"/>
  <c r="F2022" i="2" l="1"/>
  <c r="E2023" i="2"/>
  <c r="E2024" i="2" l="1"/>
  <c r="F2023" i="2"/>
  <c r="F2024" i="2" l="1"/>
  <c r="E2025" i="2"/>
  <c r="E2026" i="2" l="1"/>
  <c r="F2025" i="2"/>
  <c r="F2026" i="2" l="1"/>
  <c r="E2027" i="2"/>
  <c r="F2027" i="2" l="1"/>
  <c r="E2028" i="2"/>
  <c r="F2028" i="2" l="1"/>
  <c r="E2029" i="2"/>
  <c r="E2030" i="2" l="1"/>
  <c r="F2029" i="2"/>
  <c r="F2030" i="2" l="1"/>
  <c r="E2031" i="2"/>
  <c r="E2032" i="2" l="1"/>
  <c r="F2031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E2105" i="2" l="1"/>
  <c r="F2104" i="2"/>
  <c r="F2105" i="2" l="1"/>
  <c r="E2106" i="2"/>
  <c r="E2107" i="2" l="1"/>
  <c r="F2106" i="2"/>
  <c r="F2107" i="2" l="1"/>
  <c r="E2108" i="2"/>
  <c r="E2109" i="2" l="1"/>
  <c r="F2108" i="2"/>
  <c r="F2109" i="2" l="1"/>
  <c r="E2110" i="2"/>
  <c r="E2111" i="2" l="1"/>
  <c r="F2110" i="2"/>
  <c r="F2111" i="2" l="1"/>
  <c r="E2112" i="2"/>
  <c r="E2113" i="2" l="1"/>
  <c r="F2112" i="2"/>
  <c r="F2113" i="2" l="1"/>
  <c r="E2114" i="2"/>
  <c r="E2115" i="2" l="1"/>
  <c r="F2114" i="2"/>
  <c r="F2115" i="2" l="1"/>
  <c r="E2116" i="2"/>
  <c r="E2117" i="2" l="1"/>
  <c r="F2116" i="2"/>
  <c r="F2117" i="2" l="1"/>
  <c r="E2118" i="2"/>
  <c r="E2119" i="2" l="1"/>
  <c r="F2118" i="2"/>
  <c r="F2119" i="2" l="1"/>
  <c r="E2120" i="2"/>
  <c r="E2121" i="2" l="1"/>
  <c r="F2120" i="2"/>
  <c r="F2121" i="2" l="1"/>
  <c r="E2122" i="2"/>
  <c r="E2123" i="2" l="1"/>
  <c r="F2122" i="2"/>
  <c r="F2123" i="2" l="1"/>
  <c r="E2124" i="2"/>
  <c r="E2125" i="2" l="1"/>
  <c r="F2124" i="2"/>
  <c r="F2125" i="2" l="1"/>
  <c r="E2126" i="2"/>
  <c r="E2127" i="2" l="1"/>
  <c r="F2126" i="2"/>
  <c r="F2127" i="2" l="1"/>
  <c r="E2128" i="2"/>
  <c r="E2129" i="2" l="1"/>
  <c r="F2128" i="2"/>
  <c r="F2129" i="2" l="1"/>
  <c r="E2130" i="2"/>
  <c r="E2131" i="2" l="1"/>
  <c r="F2130" i="2"/>
  <c r="F2131" i="2" l="1"/>
  <c r="E2132" i="2"/>
  <c r="E2133" i="2" l="1"/>
  <c r="F2132" i="2"/>
  <c r="F2133" i="2" l="1"/>
  <c r="E2134" i="2"/>
  <c r="E2135" i="2" l="1"/>
  <c r="F2134" i="2"/>
  <c r="F2135" i="2" l="1"/>
  <c r="E2136" i="2"/>
  <c r="E2137" i="2" l="1"/>
  <c r="F2136" i="2"/>
  <c r="F2137" i="2" l="1"/>
  <c r="E2138" i="2"/>
  <c r="E2139" i="2" l="1"/>
  <c r="F2138" i="2"/>
  <c r="F2139" i="2" l="1"/>
  <c r="E2140" i="2"/>
  <c r="E2141" i="2" l="1"/>
  <c r="F2140" i="2"/>
  <c r="F2141" i="2" l="1"/>
  <c r="E2142" i="2"/>
  <c r="E2143" i="2" l="1"/>
  <c r="F2142" i="2"/>
  <c r="F2143" i="2" l="1"/>
  <c r="E2144" i="2"/>
  <c r="E2145" i="2" l="1"/>
  <c r="F2144" i="2"/>
  <c r="F2145" i="2" l="1"/>
  <c r="E2146" i="2"/>
  <c r="E2147" i="2" l="1"/>
  <c r="F2146" i="2"/>
  <c r="F2147" i="2" l="1"/>
  <c r="E2148" i="2"/>
  <c r="E2149" i="2" l="1"/>
  <c r="F2148" i="2"/>
  <c r="F2149" i="2" l="1"/>
  <c r="E2150" i="2"/>
  <c r="E2151" i="2" l="1"/>
  <c r="F2150" i="2"/>
  <c r="F2151" i="2" l="1"/>
  <c r="E2152" i="2"/>
  <c r="E2153" i="2" l="1"/>
  <c r="F2152" i="2"/>
  <c r="F2153" i="2" l="1"/>
  <c r="E2154" i="2"/>
  <c r="E2155" i="2" l="1"/>
  <c r="F2154" i="2"/>
  <c r="F2155" i="2" l="1"/>
  <c r="E2156" i="2"/>
  <c r="E2157" i="2" l="1"/>
  <c r="F2156" i="2"/>
  <c r="F2157" i="2" l="1"/>
  <c r="E2158" i="2"/>
  <c r="E2159" i="2" l="1"/>
  <c r="F2158" i="2"/>
  <c r="F2159" i="2" l="1"/>
  <c r="E2160" i="2"/>
  <c r="E2161" i="2" l="1"/>
  <c r="F2160" i="2"/>
  <c r="F2161" i="2" l="1"/>
  <c r="E2162" i="2"/>
  <c r="E2163" i="2" l="1"/>
  <c r="F2162" i="2"/>
  <c r="F2163" i="2" l="1"/>
  <c r="E2164" i="2"/>
  <c r="E2165" i="2" l="1"/>
  <c r="F2164" i="2"/>
  <c r="F2165" i="2" l="1"/>
  <c r="E2166" i="2"/>
  <c r="E2167" i="2" l="1"/>
  <c r="F2166" i="2"/>
  <c r="F2167" i="2" l="1"/>
  <c r="E2168" i="2"/>
  <c r="E2169" i="2" l="1"/>
  <c r="F2168" i="2"/>
  <c r="F2169" i="2" l="1"/>
  <c r="E2170" i="2"/>
  <c r="E2171" i="2" l="1"/>
  <c r="F2170" i="2"/>
  <c r="F2171" i="2" l="1"/>
  <c r="E2172" i="2"/>
  <c r="E2173" i="2" l="1"/>
  <c r="F2172" i="2"/>
  <c r="F2173" i="2" l="1"/>
  <c r="E2174" i="2"/>
  <c r="E2175" i="2" l="1"/>
  <c r="F2174" i="2"/>
  <c r="F2175" i="2" l="1"/>
  <c r="E2176" i="2"/>
  <c r="E2177" i="2" l="1"/>
  <c r="F2176" i="2"/>
  <c r="F2177" i="2" l="1"/>
  <c r="E2178" i="2"/>
  <c r="E2179" i="2" l="1"/>
  <c r="F2178" i="2"/>
  <c r="F2179" i="2" l="1"/>
  <c r="E2180" i="2"/>
  <c r="E2181" i="2" l="1"/>
  <c r="F2180" i="2"/>
  <c r="F2181" i="2" l="1"/>
  <c r="E2182" i="2"/>
  <c r="E2183" i="2" l="1"/>
  <c r="F2182" i="2"/>
  <c r="F2183" i="2" l="1"/>
  <c r="E2184" i="2"/>
  <c r="E2185" i="2" l="1"/>
  <c r="F2184" i="2"/>
  <c r="F2185" i="2" l="1"/>
  <c r="E2186" i="2"/>
  <c r="E2187" i="2" l="1"/>
  <c r="F2186" i="2"/>
  <c r="F2187" i="2" l="1"/>
  <c r="E2188" i="2"/>
  <c r="E2189" i="2" l="1"/>
  <c r="F2188" i="2"/>
  <c r="F2189" i="2" l="1"/>
  <c r="E2190" i="2"/>
  <c r="E2191" i="2" l="1"/>
  <c r="F2190" i="2"/>
  <c r="F2191" i="2" l="1"/>
  <c r="E2192" i="2"/>
  <c r="E2193" i="2" l="1"/>
  <c r="F2192" i="2"/>
  <c r="F2193" i="2" l="1"/>
  <c r="E2194" i="2"/>
  <c r="E2195" i="2" l="1"/>
  <c r="F2194" i="2"/>
  <c r="F2195" i="2" l="1"/>
  <c r="E2196" i="2"/>
  <c r="E2197" i="2" l="1"/>
  <c r="F2196" i="2"/>
  <c r="F2197" i="2" l="1"/>
  <c r="E2198" i="2"/>
  <c r="E2199" i="2" l="1"/>
  <c r="F2198" i="2"/>
  <c r="F2199" i="2" l="1"/>
  <c r="E2200" i="2"/>
  <c r="E2201" i="2" l="1"/>
  <c r="F2200" i="2"/>
  <c r="F2201" i="2" l="1"/>
  <c r="E2202" i="2"/>
  <c r="E2203" i="2" l="1"/>
  <c r="F2202" i="2"/>
  <c r="F2203" i="2" l="1"/>
  <c r="E2204" i="2"/>
  <c r="E2205" i="2" l="1"/>
  <c r="F2204" i="2"/>
  <c r="F2205" i="2" l="1"/>
  <c r="E2206" i="2"/>
  <c r="E2207" i="2" l="1"/>
  <c r="F2206" i="2"/>
  <c r="F2207" i="2" l="1"/>
  <c r="E2208" i="2"/>
  <c r="E2209" i="2" l="1"/>
  <c r="F2208" i="2"/>
  <c r="F2209" i="2" l="1"/>
  <c r="E2210" i="2"/>
  <c r="E2211" i="2" l="1"/>
  <c r="F2210" i="2"/>
  <c r="F2211" i="2" l="1"/>
  <c r="E2212" i="2"/>
  <c r="E2213" i="2" l="1"/>
  <c r="F2212" i="2"/>
  <c r="F2213" i="2" l="1"/>
  <c r="E2214" i="2"/>
  <c r="E2215" i="2" l="1"/>
  <c r="F2214" i="2"/>
  <c r="F2215" i="2" l="1"/>
  <c r="E2216" i="2"/>
  <c r="E2217" i="2" l="1"/>
  <c r="F2216" i="2"/>
  <c r="F2217" i="2" l="1"/>
  <c r="E2218" i="2"/>
  <c r="E2219" i="2" l="1"/>
  <c r="F2218" i="2"/>
  <c r="F2219" i="2" l="1"/>
  <c r="E2220" i="2"/>
  <c r="E2221" i="2" l="1"/>
  <c r="F2220" i="2"/>
  <c r="F2221" i="2" l="1"/>
  <c r="E2222" i="2"/>
  <c r="E2223" i="2" l="1"/>
  <c r="F2222" i="2"/>
  <c r="F2223" i="2" l="1"/>
  <c r="E2224" i="2"/>
  <c r="E2225" i="2" l="1"/>
  <c r="F2224" i="2"/>
  <c r="F2225" i="2" l="1"/>
  <c r="E2226" i="2"/>
  <c r="E2227" i="2" l="1"/>
  <c r="F2226" i="2"/>
  <c r="F2227" i="2" l="1"/>
  <c r="E2228" i="2"/>
  <c r="E2229" i="2" l="1"/>
  <c r="F2228" i="2"/>
  <c r="F2229" i="2" l="1"/>
  <c r="E2230" i="2"/>
  <c r="E2231" i="2" l="1"/>
  <c r="F2230" i="2"/>
  <c r="F2231" i="2" l="1"/>
  <c r="E2232" i="2"/>
  <c r="E2233" i="2" l="1"/>
  <c r="F2232" i="2"/>
  <c r="F2233" i="2" l="1"/>
  <c r="E2234" i="2"/>
  <c r="E2235" i="2" l="1"/>
  <c r="F2234" i="2"/>
  <c r="F2235" i="2" l="1"/>
  <c r="E2236" i="2"/>
  <c r="E2237" i="2" l="1"/>
  <c r="F2236" i="2"/>
  <c r="F2237" i="2" l="1"/>
  <c r="E2238" i="2"/>
  <c r="E2239" i="2" l="1"/>
  <c r="F2238" i="2"/>
  <c r="F2239" i="2" l="1"/>
  <c r="E2240" i="2"/>
  <c r="E2241" i="2" l="1"/>
  <c r="F2240" i="2"/>
  <c r="F2241" i="2" l="1"/>
  <c r="E2242" i="2"/>
  <c r="E2243" i="2" l="1"/>
  <c r="F2242" i="2"/>
  <c r="E2244" i="2" l="1"/>
  <c r="F2243" i="2"/>
  <c r="E2245" i="2" l="1"/>
  <c r="F2244" i="2"/>
  <c r="E2246" i="2" l="1"/>
  <c r="F2245" i="2"/>
  <c r="F2246" i="2" l="1"/>
  <c r="E2247" i="2"/>
  <c r="E2248" i="2" l="1"/>
  <c r="F2247" i="2"/>
  <c r="E2249" i="2" l="1"/>
  <c r="F2248" i="2"/>
  <c r="E2250" i="2" l="1"/>
  <c r="F2249" i="2"/>
  <c r="F2250" i="2" l="1"/>
  <c r="E2251" i="2"/>
  <c r="E2252" i="2" l="1"/>
  <c r="F2251" i="2"/>
  <c r="E2253" i="2" l="1"/>
  <c r="F2252" i="2"/>
  <c r="E2254" i="2" l="1"/>
  <c r="F2253" i="2"/>
  <c r="F2254" i="2" l="1"/>
  <c r="E2255" i="2"/>
  <c r="E2256" i="2" l="1"/>
  <c r="F2255" i="2"/>
  <c r="E2257" i="2" l="1"/>
  <c r="F2256" i="2"/>
  <c r="E2258" i="2" l="1"/>
  <c r="F2257" i="2"/>
  <c r="F2258" i="2" l="1"/>
  <c r="E2259" i="2"/>
  <c r="E2260" i="2" l="1"/>
  <c r="F2259" i="2"/>
  <c r="E2261" i="2" l="1"/>
  <c r="F2260" i="2"/>
  <c r="E2262" i="2" l="1"/>
  <c r="F2261" i="2"/>
  <c r="F2262" i="2" l="1"/>
  <c r="E2263" i="2"/>
  <c r="E2264" i="2" l="1"/>
  <c r="F2263" i="2"/>
  <c r="E2265" i="2" l="1"/>
  <c r="F2264" i="2"/>
  <c r="E2266" i="2" l="1"/>
  <c r="F2265" i="2"/>
  <c r="F2266" i="2" l="1"/>
  <c r="E2267" i="2"/>
  <c r="E2268" i="2" l="1"/>
  <c r="F2267" i="2"/>
  <c r="E2269" i="2" l="1"/>
  <c r="F2268" i="2"/>
  <c r="E2270" i="2" l="1"/>
  <c r="F2269" i="2"/>
  <c r="F2270" i="2" l="1"/>
  <c r="E2271" i="2"/>
  <c r="E2272" i="2" l="1"/>
  <c r="F2271" i="2"/>
  <c r="E2273" i="2" l="1"/>
  <c r="F2272" i="2"/>
  <c r="E2274" i="2" l="1"/>
  <c r="F2273" i="2"/>
  <c r="F2274" i="2" l="1"/>
  <c r="E2275" i="2"/>
  <c r="E2276" i="2" l="1"/>
  <c r="F2275" i="2"/>
  <c r="E2277" i="2" l="1"/>
  <c r="F2276" i="2"/>
  <c r="E2278" i="2" l="1"/>
  <c r="F2277" i="2"/>
  <c r="F2278" i="2" l="1"/>
  <c r="E2279" i="2"/>
  <c r="E2280" i="2" l="1"/>
  <c r="F2279" i="2"/>
  <c r="E2281" i="2" l="1"/>
  <c r="F2280" i="2"/>
  <c r="E2282" i="2" l="1"/>
  <c r="F2281" i="2"/>
  <c r="F2282" i="2" l="1"/>
  <c r="E2283" i="2"/>
  <c r="E2284" i="2" l="1"/>
  <c r="F2283" i="2"/>
  <c r="E2285" i="2" l="1"/>
  <c r="F2284" i="2"/>
  <c r="E2286" i="2" l="1"/>
  <c r="F2285" i="2"/>
  <c r="F2286" i="2" l="1"/>
  <c r="E2287" i="2"/>
  <c r="E2288" i="2" l="1"/>
  <c r="F2287" i="2"/>
  <c r="E2289" i="2" l="1"/>
  <c r="F2288" i="2"/>
  <c r="E2290" i="2" l="1"/>
  <c r="F2289" i="2"/>
  <c r="F2290" i="2" l="1"/>
  <c r="E2291" i="2"/>
  <c r="E2292" i="2" l="1"/>
  <c r="F2291" i="2"/>
  <c r="E2293" i="2" l="1"/>
  <c r="F2292" i="2"/>
  <c r="E2294" i="2" l="1"/>
  <c r="F2293" i="2"/>
  <c r="F2294" i="2" l="1"/>
  <c r="E2295" i="2"/>
  <c r="E2296" i="2" l="1"/>
  <c r="F2295" i="2"/>
  <c r="E2297" i="2" l="1"/>
  <c r="F2296" i="2"/>
  <c r="E2298" i="2" l="1"/>
  <c r="F2297" i="2"/>
  <c r="F2298" i="2" l="1"/>
  <c r="E2299" i="2"/>
  <c r="E2300" i="2" l="1"/>
  <c r="F2299" i="2"/>
  <c r="E2301" i="2" l="1"/>
  <c r="F2300" i="2"/>
  <c r="E2302" i="2" l="1"/>
  <c r="F2301" i="2"/>
  <c r="F2302" i="2" l="1"/>
  <c r="E2303" i="2"/>
  <c r="E2304" i="2" l="1"/>
  <c r="F2303" i="2"/>
  <c r="E2305" i="2" l="1"/>
  <c r="F2304" i="2"/>
  <c r="E2306" i="2" l="1"/>
  <c r="F2305" i="2"/>
  <c r="F2306" i="2" l="1"/>
  <c r="E2307" i="2"/>
  <c r="E2308" i="2" l="1"/>
  <c r="F2307" i="2"/>
  <c r="E2309" i="2" l="1"/>
  <c r="F2308" i="2"/>
  <c r="E2310" i="2" l="1"/>
  <c r="F2309" i="2"/>
  <c r="F2310" i="2" l="1"/>
  <c r="E2311" i="2"/>
  <c r="E2312" i="2" l="1"/>
  <c r="F2311" i="2"/>
  <c r="E2313" i="2" l="1"/>
  <c r="F2312" i="2"/>
  <c r="E2314" i="2" l="1"/>
  <c r="F2313" i="2"/>
  <c r="F2314" i="2" l="1"/>
  <c r="E2315" i="2"/>
  <c r="E2316" i="2" l="1"/>
  <c r="F2315" i="2"/>
  <c r="E2317" i="2" l="1"/>
  <c r="F2316" i="2"/>
  <c r="E2318" i="2" l="1"/>
  <c r="F2317" i="2"/>
  <c r="F2318" i="2" l="1"/>
  <c r="E2319" i="2"/>
  <c r="E2320" i="2" l="1"/>
  <c r="F2319" i="2"/>
  <c r="E2321" i="2" l="1"/>
  <c r="F2320" i="2"/>
  <c r="E2322" i="2" l="1"/>
  <c r="F2321" i="2"/>
  <c r="F2322" i="2" l="1"/>
  <c r="E2323" i="2"/>
  <c r="E2324" i="2" l="1"/>
  <c r="F2323" i="2"/>
  <c r="E2325" i="2" l="1"/>
  <c r="F2324" i="2"/>
  <c r="E2326" i="2" l="1"/>
  <c r="F2325" i="2"/>
  <c r="F2326" i="2" l="1"/>
  <c r="E2327" i="2"/>
  <c r="E2328" i="2" l="1"/>
  <c r="F2327" i="2"/>
  <c r="E2329" i="2" l="1"/>
  <c r="F2328" i="2"/>
  <c r="E2330" i="2" l="1"/>
  <c r="F2329" i="2"/>
  <c r="F2330" i="2" l="1"/>
  <c r="E2331" i="2"/>
  <c r="E2332" i="2" l="1"/>
  <c r="F2331" i="2"/>
  <c r="E2333" i="2" l="1"/>
  <c r="F2332" i="2"/>
  <c r="E2334" i="2" l="1"/>
  <c r="F2333" i="2"/>
  <c r="F2334" i="2" l="1"/>
  <c r="E2335" i="2"/>
  <c r="E2336" i="2" l="1"/>
  <c r="F2335" i="2"/>
  <c r="E2337" i="2" l="1"/>
  <c r="F2336" i="2"/>
  <c r="E2338" i="2" l="1"/>
  <c r="F2337" i="2"/>
  <c r="F2338" i="2" l="1"/>
  <c r="E2339" i="2"/>
  <c r="E2340" i="2" l="1"/>
  <c r="F2339" i="2"/>
  <c r="E2341" i="2" l="1"/>
  <c r="F2340" i="2"/>
  <c r="E2342" i="2" l="1"/>
  <c r="F2341" i="2"/>
  <c r="F2342" i="2" l="1"/>
  <c r="E2343" i="2"/>
  <c r="E2344" i="2" l="1"/>
  <c r="F2343" i="2"/>
  <c r="E2345" i="2" l="1"/>
  <c r="F2344" i="2"/>
  <c r="E2346" i="2" l="1"/>
  <c r="F2345" i="2"/>
  <c r="F2346" i="2" l="1"/>
  <c r="E2347" i="2"/>
  <c r="E2348" i="2" l="1"/>
  <c r="F2347" i="2"/>
  <c r="E2349" i="2" l="1"/>
  <c r="F2348" i="2"/>
  <c r="E2350" i="2" l="1"/>
  <c r="F2349" i="2"/>
  <c r="F2350" i="2" l="1"/>
  <c r="E2351" i="2"/>
  <c r="E2352" i="2" l="1"/>
  <c r="F2351" i="2"/>
  <c r="E2353" i="2" l="1"/>
  <c r="F2352" i="2"/>
  <c r="E2354" i="2" l="1"/>
  <c r="F2353" i="2"/>
  <c r="F2354" i="2" l="1"/>
  <c r="E2355" i="2"/>
  <c r="E2356" i="2" l="1"/>
  <c r="F2355" i="2"/>
  <c r="F2356" i="2" l="1"/>
  <c r="E2357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F2364" i="2" l="1"/>
  <c r="E2365" i="2"/>
  <c r="E2366" i="2" l="1"/>
  <c r="F2365" i="2"/>
  <c r="E2367" i="2" l="1"/>
  <c r="F2366" i="2"/>
  <c r="E2368" i="2" l="1"/>
  <c r="F2367" i="2"/>
  <c r="E2369" i="2" l="1"/>
  <c r="F2368" i="2"/>
  <c r="E2370" i="2" l="1"/>
  <c r="F2369" i="2"/>
  <c r="F2370" i="2" l="1"/>
  <c r="E2371" i="2"/>
  <c r="E2372" i="2" l="1"/>
  <c r="F2371" i="2"/>
  <c r="F2372" i="2" l="1"/>
  <c r="E2373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F2380" i="2" l="1"/>
  <c r="E2381" i="2"/>
  <c r="E2382" i="2" l="1"/>
  <c r="F2381" i="2"/>
  <c r="E2383" i="2" l="1"/>
  <c r="F2382" i="2"/>
  <c r="E2384" i="2" l="1"/>
  <c r="F2383" i="2"/>
  <c r="E2385" i="2" l="1"/>
  <c r="F2384" i="2"/>
  <c r="E2386" i="2" l="1"/>
  <c r="F2385" i="2"/>
  <c r="F2386" i="2" l="1"/>
  <c r="E2387" i="2"/>
  <c r="E2388" i="2" l="1"/>
  <c r="F2387" i="2"/>
  <c r="F2388" i="2" l="1"/>
  <c r="E2389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F2396" i="2" l="1"/>
  <c r="E2397" i="2"/>
  <c r="E2398" i="2" l="1"/>
  <c r="F2397" i="2"/>
  <c r="E2399" i="2" l="1"/>
  <c r="F2398" i="2"/>
  <c r="E2400" i="2" l="1"/>
  <c r="F2399" i="2"/>
  <c r="E2401" i="2" l="1"/>
  <c r="F2400" i="2"/>
  <c r="E2402" i="2" l="1"/>
  <c r="F2401" i="2"/>
  <c r="F2402" i="2" l="1"/>
  <c r="E2403" i="2"/>
  <c r="E2404" i="2" l="1"/>
  <c r="F2403" i="2"/>
  <c r="F2404" i="2" l="1"/>
  <c r="E2405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F2412" i="2" l="1"/>
  <c r="E2413" i="2"/>
  <c r="E2414" i="2" l="1"/>
  <c r="F2413" i="2"/>
  <c r="E2415" i="2" l="1"/>
  <c r="F2414" i="2"/>
  <c r="E2416" i="2" l="1"/>
  <c r="F2415" i="2"/>
  <c r="E2417" i="2" l="1"/>
  <c r="F2416" i="2"/>
  <c r="E2418" i="2" l="1"/>
  <c r="F2417" i="2"/>
  <c r="F2418" i="2" l="1"/>
  <c r="E2419" i="2"/>
  <c r="E2420" i="2" l="1"/>
  <c r="F2419" i="2"/>
  <c r="F2420" i="2" l="1"/>
  <c r="E2421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F2428" i="2" l="1"/>
  <c r="E2429" i="2"/>
  <c r="E2430" i="2" l="1"/>
  <c r="F2429" i="2"/>
  <c r="E2431" i="2" l="1"/>
  <c r="F2430" i="2"/>
  <c r="E2432" i="2" l="1"/>
  <c r="F2431" i="2"/>
  <c r="E2433" i="2" l="1"/>
  <c r="F2432" i="2"/>
  <c r="E2434" i="2" l="1"/>
  <c r="F2433" i="2"/>
  <c r="F2434" i="2" l="1"/>
  <c r="E2435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F2442" i="2" l="1"/>
  <c r="E2443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F2450" i="2" l="1"/>
  <c r="E2451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F2458" i="2" l="1"/>
  <c r="E2459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F2466" i="2" l="1"/>
  <c r="E2467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F2474" i="2" l="1"/>
  <c r="E2475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F2482" i="2" l="1"/>
  <c r="E2483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F2490" i="2" l="1"/>
  <c r="E2491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F2498" i="2" l="1"/>
  <c r="E2499" i="2"/>
  <c r="E2500" i="2" l="1"/>
  <c r="F2499" i="2"/>
  <c r="E2501" i="2" l="1"/>
  <c r="F2500" i="2"/>
  <c r="E2502" i="2" l="1"/>
  <c r="F2501" i="2"/>
  <c r="F2502" i="2" l="1"/>
  <c r="E2503" i="2"/>
  <c r="E2504" i="2" l="1"/>
  <c r="F2503" i="2"/>
  <c r="F2504" i="2" l="1"/>
  <c r="E2505" i="2"/>
  <c r="E2506" i="2" l="1"/>
  <c r="F2505" i="2"/>
  <c r="F2506" i="2" l="1"/>
  <c r="E2507" i="2"/>
  <c r="E2508" i="2" l="1"/>
  <c r="F2507" i="2"/>
  <c r="F2508" i="2" l="1"/>
  <c r="E2509" i="2"/>
  <c r="E2510" i="2" l="1"/>
  <c r="F2509" i="2"/>
  <c r="F2510" i="2" l="1"/>
  <c r="E2511" i="2"/>
  <c r="E2512" i="2" l="1"/>
  <c r="F2511" i="2"/>
  <c r="F2512" i="2" l="1"/>
  <c r="E2513" i="2"/>
  <c r="E2514" i="2" l="1"/>
  <c r="F2513" i="2"/>
  <c r="F2514" i="2" l="1"/>
  <c r="E2515" i="2"/>
  <c r="E2516" i="2" l="1"/>
  <c r="F2515" i="2"/>
  <c r="F2516" i="2" l="1"/>
  <c r="E2517" i="2"/>
  <c r="E2518" i="2" l="1"/>
  <c r="F2517" i="2"/>
  <c r="F2518" i="2" l="1"/>
  <c r="E2519" i="2"/>
  <c r="E2520" i="2" l="1"/>
  <c r="F2519" i="2"/>
  <c r="F2520" i="2" l="1"/>
  <c r="E2521" i="2"/>
  <c r="E2522" i="2" l="1"/>
  <c r="F2521" i="2"/>
  <c r="F2522" i="2" l="1"/>
  <c r="E2523" i="2"/>
  <c r="E2524" i="2" l="1"/>
  <c r="F2523" i="2"/>
  <c r="F2524" i="2" l="1"/>
  <c r="E2525" i="2"/>
  <c r="E2526" i="2" l="1"/>
  <c r="F2525" i="2"/>
  <c r="F2526" i="2" l="1"/>
  <c r="E2527" i="2"/>
  <c r="E2528" i="2" l="1"/>
  <c r="F2527" i="2"/>
  <c r="F2528" i="2" l="1"/>
  <c r="E2529" i="2"/>
  <c r="E2530" i="2" l="1"/>
  <c r="F2529" i="2"/>
  <c r="F2530" i="2" l="1"/>
  <c r="E2531" i="2"/>
  <c r="E2532" i="2" l="1"/>
  <c r="F2531" i="2"/>
  <c r="F2532" i="2" l="1"/>
  <c r="E2533" i="2"/>
  <c r="E2534" i="2" l="1"/>
  <c r="F2533" i="2"/>
  <c r="F2534" i="2" l="1"/>
  <c r="E2535" i="2"/>
  <c r="E2536" i="2" l="1"/>
  <c r="F2535" i="2"/>
  <c r="F2536" i="2" l="1"/>
  <c r="E2537" i="2"/>
  <c r="E2538" i="2" l="1"/>
  <c r="F2537" i="2"/>
  <c r="F2538" i="2" l="1"/>
  <c r="E2539" i="2"/>
  <c r="E2540" i="2" l="1"/>
  <c r="F2539" i="2"/>
  <c r="F2540" i="2" l="1"/>
  <c r="E2541" i="2"/>
  <c r="E2542" i="2" l="1"/>
  <c r="F2541" i="2"/>
  <c r="F2542" i="2" l="1"/>
  <c r="E2543" i="2"/>
  <c r="E2544" i="2" l="1"/>
  <c r="F2543" i="2"/>
  <c r="F2544" i="2" l="1"/>
  <c r="E2545" i="2"/>
  <c r="E2546" i="2" l="1"/>
  <c r="F2545" i="2"/>
  <c r="F2546" i="2" l="1"/>
  <c r="E2547" i="2"/>
  <c r="E2548" i="2" l="1"/>
  <c r="F2547" i="2"/>
  <c r="F2548" i="2" l="1"/>
  <c r="E2549" i="2"/>
  <c r="E2550" i="2" l="1"/>
  <c r="F2549" i="2"/>
  <c r="F2550" i="2" l="1"/>
  <c r="E2551" i="2"/>
  <c r="E2552" i="2" l="1"/>
  <c r="F2551" i="2"/>
  <c r="F2552" i="2" l="1"/>
  <c r="E2553" i="2"/>
  <c r="E2554" i="2" l="1"/>
  <c r="F2553" i="2"/>
  <c r="F2554" i="2" l="1"/>
  <c r="E2555" i="2"/>
  <c r="E2556" i="2" l="1"/>
  <c r="F2555" i="2"/>
  <c r="F2556" i="2" l="1"/>
  <c r="E2557" i="2"/>
  <c r="E2558" i="2" l="1"/>
  <c r="F2557" i="2"/>
  <c r="F2558" i="2" l="1"/>
  <c r="E2559" i="2"/>
  <c r="E2560" i="2" l="1"/>
  <c r="F2559" i="2"/>
  <c r="F2560" i="2" l="1"/>
  <c r="E2561" i="2"/>
  <c r="E2562" i="2" l="1"/>
  <c r="F2561" i="2"/>
  <c r="F2562" i="2" l="1"/>
  <c r="E2563" i="2"/>
  <c r="E2564" i="2" l="1"/>
  <c r="F2563" i="2"/>
  <c r="F2564" i="2" l="1"/>
  <c r="E2565" i="2"/>
  <c r="E2566" i="2" l="1"/>
  <c r="F2565" i="2"/>
  <c r="F2566" i="2" l="1"/>
  <c r="E2567" i="2"/>
  <c r="E2568" i="2" l="1"/>
  <c r="F2567" i="2"/>
  <c r="F2568" i="2" l="1"/>
  <c r="E2569" i="2"/>
  <c r="E2570" i="2" l="1"/>
  <c r="F2569" i="2"/>
  <c r="F2570" i="2" l="1"/>
  <c r="E2571" i="2"/>
  <c r="E2572" i="2" l="1"/>
  <c r="F2571" i="2"/>
  <c r="F2572" i="2" l="1"/>
  <c r="E2573" i="2"/>
  <c r="E2574" i="2" l="1"/>
  <c r="F2573" i="2"/>
  <c r="F2574" i="2" l="1"/>
  <c r="E2575" i="2"/>
  <c r="E2576" i="2" l="1"/>
  <c r="F2575" i="2"/>
  <c r="F2576" i="2" l="1"/>
  <c r="E2577" i="2"/>
  <c r="E2578" i="2" l="1"/>
  <c r="F2577" i="2"/>
  <c r="F2578" i="2" l="1"/>
  <c r="E2579" i="2"/>
  <c r="E2580" i="2" l="1"/>
  <c r="F2579" i="2"/>
  <c r="F2580" i="2" l="1"/>
  <c r="E2581" i="2"/>
  <c r="E2582" i="2" l="1"/>
  <c r="F2581" i="2"/>
  <c r="F2582" i="2" l="1"/>
  <c r="E2583" i="2"/>
  <c r="E2584" i="2" l="1"/>
  <c r="F2583" i="2"/>
  <c r="F2584" i="2" l="1"/>
  <c r="E2585" i="2"/>
  <c r="E2586" i="2" l="1"/>
  <c r="F2585" i="2"/>
  <c r="F2586" i="2" l="1"/>
  <c r="E2587" i="2"/>
  <c r="E2588" i="2" l="1"/>
  <c r="F2587" i="2"/>
  <c r="F2588" i="2" l="1"/>
  <c r="E2589" i="2"/>
  <c r="E2590" i="2" l="1"/>
  <c r="F2589" i="2"/>
  <c r="F2590" i="2" l="1"/>
  <c r="E2591" i="2"/>
  <c r="E2592" i="2" l="1"/>
  <c r="F2591" i="2"/>
  <c r="F2592" i="2" l="1"/>
  <c r="E2593" i="2"/>
  <c r="E2594" i="2" l="1"/>
  <c r="F2593" i="2"/>
  <c r="F2594" i="2" l="1"/>
  <c r="E2595" i="2"/>
  <c r="E2596" i="2" l="1"/>
  <c r="F2595" i="2"/>
  <c r="F2596" i="2" l="1"/>
  <c r="E2597" i="2"/>
  <c r="E2598" i="2" l="1"/>
  <c r="F2597" i="2"/>
  <c r="F2598" i="2" l="1"/>
  <c r="E2599" i="2"/>
  <c r="E2600" i="2" l="1"/>
  <c r="F2599" i="2"/>
  <c r="F2600" i="2" l="1"/>
  <c r="E2601" i="2"/>
  <c r="E2602" i="2" l="1"/>
  <c r="F2601" i="2"/>
  <c r="F2602" i="2" l="1"/>
  <c r="E2603" i="2"/>
  <c r="E2604" i="2" l="1"/>
  <c r="F2603" i="2"/>
  <c r="F2604" i="2" l="1"/>
  <c r="E2605" i="2"/>
  <c r="E2606" i="2" l="1"/>
  <c r="F2605" i="2"/>
  <c r="F2606" i="2" l="1"/>
  <c r="E2607" i="2"/>
  <c r="E2608" i="2" l="1"/>
  <c r="F2607" i="2"/>
  <c r="F2608" i="2" l="1"/>
  <c r="E2609" i="2"/>
  <c r="E2610" i="2" l="1"/>
  <c r="F2609" i="2"/>
  <c r="F2610" i="2" l="1"/>
  <c r="E2611" i="2"/>
  <c r="E2612" i="2" l="1"/>
  <c r="F2611" i="2"/>
  <c r="F2612" i="2" l="1"/>
  <c r="E2613" i="2"/>
  <c r="E2614" i="2" l="1"/>
  <c r="F2613" i="2"/>
  <c r="F2614" i="2" l="1"/>
  <c r="E2615" i="2"/>
  <c r="E2616" i="2" l="1"/>
  <c r="F2615" i="2"/>
  <c r="F2616" i="2" l="1"/>
  <c r="E2617" i="2"/>
  <c r="E2618" i="2" l="1"/>
  <c r="F2617" i="2"/>
  <c r="F2618" i="2" l="1"/>
  <c r="E2619" i="2"/>
  <c r="F2619" i="2" l="1"/>
  <c r="E2620" i="2"/>
  <c r="E2621" i="2" l="1"/>
  <c r="F2620" i="2"/>
  <c r="F2621" i="2" l="1"/>
  <c r="E2622" i="2"/>
  <c r="E2623" i="2" l="1"/>
  <c r="F2622" i="2"/>
  <c r="F2623" i="2" l="1"/>
  <c r="E2624" i="2"/>
  <c r="E2625" i="2" l="1"/>
  <c r="F2624" i="2"/>
  <c r="F2625" i="2" l="1"/>
  <c r="E2626" i="2"/>
  <c r="F2626" i="2" l="1"/>
  <c r="E2627" i="2"/>
  <c r="F2627" i="2" l="1"/>
  <c r="E2628" i="2"/>
  <c r="E2629" i="2" l="1"/>
  <c r="F2628" i="2"/>
  <c r="F2629" i="2" l="1"/>
  <c r="E2630" i="2"/>
  <c r="E2631" i="2" l="1"/>
  <c r="F2630" i="2"/>
  <c r="F2631" i="2" l="1"/>
  <c r="E2632" i="2"/>
  <c r="F2632" i="2" l="1"/>
  <c r="E2633" i="2"/>
  <c r="F2633" i="2" l="1"/>
  <c r="E2634" i="2"/>
  <c r="F2634" i="2" l="1"/>
  <c r="E2635" i="2"/>
  <c r="F2635" i="2" l="1"/>
  <c r="E2636" i="2"/>
  <c r="E2637" i="2" l="1"/>
  <c r="F2636" i="2"/>
  <c r="F2637" i="2" l="1"/>
  <c r="E2638" i="2"/>
  <c r="E2639" i="2" l="1"/>
  <c r="F2638" i="2"/>
  <c r="F2639" i="2" l="1"/>
  <c r="E2640" i="2"/>
  <c r="E2641" i="2" l="1"/>
  <c r="F2640" i="2"/>
  <c r="F2641" i="2" l="1"/>
  <c r="E2642" i="2"/>
  <c r="F2642" i="2" l="1"/>
  <c r="E2643" i="2"/>
  <c r="F2643" i="2" l="1"/>
  <c r="E2644" i="2"/>
  <c r="E2645" i="2" l="1"/>
  <c r="F2644" i="2"/>
  <c r="F2645" i="2" l="1"/>
  <c r="E2646" i="2"/>
  <c r="E2647" i="2" l="1"/>
  <c r="F2646" i="2"/>
  <c r="F2647" i="2" l="1"/>
  <c r="E2648" i="2"/>
  <c r="F2648" i="2" l="1"/>
  <c r="E2649" i="2"/>
  <c r="F2649" i="2" l="1"/>
  <c r="E2650" i="2"/>
  <c r="F2650" i="2" l="1"/>
  <c r="E2651" i="2"/>
  <c r="F2651" i="2" l="1"/>
  <c r="E2652" i="2"/>
  <c r="E2653" i="2" l="1"/>
  <c r="F2652" i="2"/>
  <c r="F2653" i="2" l="1"/>
  <c r="E2654" i="2"/>
  <c r="E2655" i="2" l="1"/>
  <c r="F2654" i="2"/>
  <c r="F2655" i="2" l="1"/>
  <c r="E2656" i="2"/>
  <c r="E2657" i="2" l="1"/>
  <c r="F2656" i="2"/>
  <c r="F2657" i="2" l="1"/>
  <c r="E2658" i="2"/>
  <c r="F2658" i="2" l="1"/>
  <c r="E2659" i="2"/>
  <c r="F2659" i="2" l="1"/>
  <c r="E2660" i="2"/>
  <c r="E2661" i="2" l="1"/>
  <c r="F2660" i="2"/>
  <c r="F2661" i="2" l="1"/>
  <c r="E2662" i="2"/>
  <c r="E2663" i="2" l="1"/>
  <c r="F2662" i="2"/>
  <c r="F2663" i="2" l="1"/>
  <c r="E2664" i="2"/>
  <c r="F2664" i="2" l="1"/>
  <c r="E2665" i="2"/>
  <c r="F2665" i="2" l="1"/>
  <c r="E2666" i="2"/>
  <c r="F2666" i="2" l="1"/>
  <c r="E2667" i="2"/>
  <c r="F2667" i="2" l="1"/>
  <c r="E2668" i="2"/>
  <c r="E2669" i="2" l="1"/>
  <c r="F2668" i="2"/>
  <c r="F2669" i="2" l="1"/>
  <c r="E2670" i="2"/>
  <c r="E2671" i="2" l="1"/>
  <c r="F2670" i="2"/>
  <c r="F2671" i="2" l="1"/>
  <c r="E2672" i="2"/>
  <c r="E2673" i="2" l="1"/>
  <c r="F2672" i="2"/>
  <c r="F2673" i="2" l="1"/>
  <c r="E2674" i="2"/>
  <c r="F2674" i="2" l="1"/>
  <c r="E2675" i="2"/>
  <c r="F2675" i="2" l="1"/>
  <c r="E2676" i="2"/>
  <c r="E2677" i="2" l="1"/>
  <c r="F2676" i="2"/>
  <c r="F2677" i="2" l="1"/>
  <c r="E2678" i="2"/>
  <c r="E2679" i="2" l="1"/>
  <c r="F2678" i="2"/>
  <c r="F2679" i="2" l="1"/>
  <c r="E2680" i="2"/>
  <c r="E2681" i="2" l="1"/>
  <c r="F2680" i="2"/>
  <c r="F2681" i="2" l="1"/>
  <c r="E2682" i="2"/>
  <c r="F2682" i="2" l="1"/>
  <c r="E2683" i="2"/>
  <c r="F2683" i="2" l="1"/>
  <c r="E2684" i="2"/>
  <c r="E2685" i="2" l="1"/>
  <c r="F2684" i="2"/>
  <c r="F2685" i="2" l="1"/>
  <c r="E2686" i="2"/>
  <c r="E2687" i="2" l="1"/>
  <c r="F2686" i="2"/>
  <c r="F2687" i="2" l="1"/>
  <c r="E2688" i="2"/>
  <c r="E2689" i="2" l="1"/>
  <c r="F2688" i="2"/>
  <c r="F2689" i="2" l="1"/>
  <c r="E2690" i="2"/>
  <c r="F2690" i="2" l="1"/>
  <c r="E2691" i="2"/>
  <c r="F2691" i="2" l="1"/>
  <c r="E2692" i="2"/>
  <c r="E2693" i="2" l="1"/>
  <c r="F2692" i="2"/>
  <c r="F2693" i="2" l="1"/>
  <c r="E2694" i="2"/>
  <c r="E2695" i="2" l="1"/>
  <c r="F2694" i="2"/>
  <c r="F2695" i="2" l="1"/>
  <c r="E2696" i="2"/>
  <c r="E2697" i="2" l="1"/>
  <c r="F2696" i="2"/>
  <c r="F2697" i="2" l="1"/>
  <c r="E2698" i="2"/>
  <c r="F2698" i="2" l="1"/>
  <c r="E2699" i="2"/>
  <c r="F2699" i="2" l="1"/>
  <c r="E2700" i="2"/>
  <c r="E2701" i="2" l="1"/>
  <c r="F2700" i="2"/>
  <c r="F2701" i="2" l="1"/>
  <c r="E2702" i="2"/>
  <c r="E2703" i="2" l="1"/>
  <c r="F2702" i="2"/>
  <c r="F2703" i="2" l="1"/>
  <c r="E2704" i="2"/>
  <c r="E2705" i="2" l="1"/>
  <c r="F2704" i="2"/>
  <c r="F2705" i="2" l="1"/>
  <c r="E2706" i="2"/>
  <c r="F2706" i="2" l="1"/>
  <c r="E2707" i="2"/>
  <c r="F2707" i="2" l="1"/>
  <c r="E2708" i="2"/>
  <c r="E2709" i="2" l="1"/>
  <c r="F2708" i="2"/>
  <c r="F2709" i="2" l="1"/>
  <c r="E2710" i="2"/>
  <c r="E2711" i="2" l="1"/>
  <c r="F2710" i="2"/>
  <c r="F2711" i="2" l="1"/>
  <c r="E2712" i="2"/>
  <c r="E2713" i="2" l="1"/>
  <c r="F2712" i="2"/>
  <c r="F2713" i="2" l="1"/>
  <c r="E2714" i="2"/>
  <c r="F2714" i="2" l="1"/>
  <c r="E2715" i="2"/>
  <c r="F2715" i="2" l="1"/>
  <c r="E2716" i="2"/>
  <c r="E2717" i="2" l="1"/>
  <c r="F2716" i="2"/>
  <c r="F2717" i="2" l="1"/>
  <c r="E2718" i="2"/>
  <c r="E2719" i="2" l="1"/>
  <c r="F2718" i="2"/>
  <c r="F2719" i="2" l="1"/>
  <c r="E2720" i="2"/>
  <c r="E2721" i="2" l="1"/>
  <c r="F2720" i="2"/>
  <c r="F2721" i="2" l="1"/>
  <c r="E2722" i="2"/>
  <c r="F2722" i="2" l="1"/>
  <c r="E2723" i="2"/>
  <c r="F2723" i="2" l="1"/>
  <c r="E2724" i="2"/>
  <c r="E2725" i="2" l="1"/>
  <c r="F2724" i="2"/>
  <c r="F2725" i="2" l="1"/>
  <c r="E2726" i="2"/>
  <c r="E2727" i="2" l="1"/>
  <c r="F2726" i="2"/>
  <c r="F2727" i="2" l="1"/>
  <c r="E2728" i="2"/>
  <c r="E2729" i="2" l="1"/>
  <c r="F2728" i="2"/>
  <c r="F2729" i="2" l="1"/>
  <c r="E2730" i="2"/>
  <c r="F2730" i="2" l="1"/>
  <c r="E2731" i="2"/>
  <c r="F2731" i="2" l="1"/>
  <c r="E2732" i="2"/>
  <c r="E2733" i="2" l="1"/>
  <c r="F2732" i="2"/>
  <c r="F2733" i="2" l="1"/>
  <c r="E2734" i="2"/>
  <c r="E2735" i="2" l="1"/>
  <c r="F2734" i="2"/>
  <c r="F2735" i="2" l="1"/>
  <c r="E2736" i="2"/>
  <c r="E2737" i="2" l="1"/>
  <c r="F2736" i="2"/>
  <c r="F2737" i="2" l="1"/>
  <c r="E2738" i="2"/>
  <c r="F2738" i="2" l="1"/>
  <c r="E2739" i="2"/>
  <c r="F2739" i="2" l="1"/>
  <c r="E2740" i="2"/>
  <c r="E2741" i="2" l="1"/>
  <c r="F2740" i="2"/>
  <c r="F2741" i="2" l="1"/>
  <c r="E2742" i="2"/>
  <c r="E2743" i="2" l="1"/>
  <c r="F2742" i="2"/>
  <c r="F2743" i="2" l="1"/>
  <c r="E2744" i="2"/>
  <c r="E2745" i="2" l="1"/>
  <c r="F2744" i="2"/>
  <c r="F2745" i="2" l="1"/>
  <c r="E2746" i="2"/>
  <c r="F2746" i="2" l="1"/>
  <c r="E2747" i="2"/>
  <c r="F2747" i="2" l="1"/>
  <c r="E2748" i="2"/>
  <c r="E2749" i="2" l="1"/>
  <c r="F2748" i="2"/>
  <c r="F2749" i="2" l="1"/>
  <c r="E2750" i="2"/>
  <c r="E2751" i="2" l="1"/>
  <c r="F2750" i="2"/>
  <c r="F2751" i="2" l="1"/>
  <c r="E2752" i="2"/>
  <c r="E2753" i="2" l="1"/>
  <c r="F2752" i="2"/>
  <c r="F2753" i="2" l="1"/>
  <c r="E2754" i="2"/>
  <c r="F2754" i="2" l="1"/>
  <c r="E2755" i="2"/>
  <c r="F2755" i="2" l="1"/>
  <c r="E2756" i="2"/>
  <c r="E2757" i="2" l="1"/>
  <c r="F2756" i="2"/>
  <c r="F2757" i="2" l="1"/>
  <c r="E2758" i="2"/>
  <c r="E2759" i="2" l="1"/>
  <c r="F2758" i="2"/>
  <c r="F2759" i="2" l="1"/>
  <c r="E2760" i="2"/>
  <c r="E2761" i="2" l="1"/>
  <c r="F2760" i="2"/>
  <c r="F2761" i="2" l="1"/>
  <c r="E2762" i="2"/>
  <c r="F2762" i="2" l="1"/>
  <c r="E2763" i="2"/>
  <c r="F2763" i="2" l="1"/>
  <c r="E2764" i="2"/>
  <c r="E2765" i="2" l="1"/>
  <c r="F2764" i="2"/>
  <c r="F2765" i="2" l="1"/>
  <c r="E2766" i="2"/>
  <c r="E2767" i="2" l="1"/>
  <c r="F2766" i="2"/>
  <c r="F2767" i="2" l="1"/>
  <c r="E2768" i="2"/>
  <c r="E2769" i="2" l="1"/>
  <c r="F2768" i="2"/>
  <c r="F2769" i="2" l="1"/>
  <c r="E2770" i="2"/>
  <c r="F2770" i="2" l="1"/>
  <c r="E2771" i="2"/>
  <c r="F2771" i="2" l="1"/>
  <c r="E2772" i="2"/>
  <c r="E2773" i="2" l="1"/>
  <c r="F2772" i="2"/>
  <c r="F2773" i="2" l="1"/>
  <c r="E2774" i="2"/>
  <c r="E2775" i="2" l="1"/>
  <c r="F2774" i="2"/>
  <c r="F2775" i="2" l="1"/>
  <c r="E2776" i="2"/>
  <c r="E2777" i="2" l="1"/>
  <c r="F2776" i="2"/>
  <c r="F2777" i="2" l="1"/>
  <c r="E2778" i="2"/>
  <c r="F2778" i="2" l="1"/>
  <c r="E2779" i="2"/>
  <c r="F2779" i="2" l="1"/>
  <c r="E2780" i="2"/>
  <c r="E2781" i="2" l="1"/>
  <c r="F2780" i="2"/>
  <c r="F2781" i="2" l="1"/>
  <c r="E2782" i="2"/>
  <c r="E2783" i="2" l="1"/>
  <c r="F2782" i="2"/>
  <c r="F2783" i="2" l="1"/>
  <c r="E2784" i="2"/>
  <c r="F2784" i="2" l="1"/>
  <c r="E2785" i="2"/>
  <c r="F2785" i="2" l="1"/>
  <c r="E2786" i="2"/>
  <c r="E2787" i="2" l="1"/>
  <c r="F2786" i="2"/>
  <c r="F2787" i="2" l="1"/>
  <c r="E2788" i="2"/>
  <c r="F2788" i="2" l="1"/>
  <c r="E2789" i="2"/>
  <c r="F2789" i="2" l="1"/>
  <c r="E2790" i="2"/>
  <c r="E2791" i="2" l="1"/>
  <c r="F2790" i="2"/>
  <c r="F2791" i="2" l="1"/>
  <c r="E2792" i="2"/>
  <c r="E2793" i="2" l="1"/>
  <c r="F2792" i="2"/>
  <c r="F2793" i="2" l="1"/>
  <c r="E2794" i="2"/>
  <c r="E2795" i="2" l="1"/>
  <c r="F2794" i="2"/>
  <c r="F2795" i="2" l="1"/>
  <c r="E2796" i="2"/>
  <c r="E2797" i="2" l="1"/>
  <c r="F2796" i="2"/>
  <c r="F2797" i="2" l="1"/>
  <c r="E2798" i="2"/>
  <c r="F2798" i="2" l="1"/>
  <c r="E2799" i="2"/>
  <c r="F2799" i="2" l="1"/>
  <c r="E2800" i="2"/>
  <c r="E2801" i="2" l="1"/>
  <c r="F2800" i="2"/>
  <c r="F2801" i="2" l="1"/>
  <c r="E2802" i="2"/>
  <c r="E2803" i="2" l="1"/>
  <c r="F2802" i="2"/>
  <c r="F2803" i="2" l="1"/>
  <c r="E2804" i="2"/>
  <c r="E2805" i="2" l="1"/>
  <c r="F2804" i="2"/>
  <c r="F2805" i="2" l="1"/>
  <c r="E2806" i="2"/>
  <c r="F2806" i="2" l="1"/>
  <c r="E2807" i="2"/>
  <c r="F2807" i="2" l="1"/>
  <c r="E2808" i="2"/>
  <c r="E2809" i="2" l="1"/>
  <c r="F2808" i="2"/>
  <c r="F2809" i="2" l="1"/>
  <c r="E2810" i="2"/>
  <c r="E2811" i="2" l="1"/>
  <c r="F2810" i="2"/>
  <c r="F2811" i="2" l="1"/>
  <c r="E2812" i="2"/>
  <c r="E2813" i="2" l="1"/>
  <c r="F2812" i="2"/>
  <c r="F2813" i="2" l="1"/>
  <c r="E2814" i="2"/>
  <c r="F2814" i="2" l="1"/>
  <c r="E2815" i="2"/>
  <c r="F2815" i="2" l="1"/>
  <c r="E2816" i="2"/>
  <c r="E2817" i="2" l="1"/>
  <c r="F2816" i="2"/>
  <c r="F2817" i="2" l="1"/>
  <c r="E2818" i="2"/>
  <c r="E2819" i="2" l="1"/>
  <c r="F2818" i="2"/>
  <c r="F2819" i="2" l="1"/>
  <c r="E2820" i="2"/>
  <c r="E2821" i="2" l="1"/>
  <c r="F2820" i="2"/>
  <c r="F2821" i="2" l="1"/>
  <c r="E2822" i="2"/>
  <c r="F2822" i="2" l="1"/>
  <c r="E2823" i="2"/>
  <c r="F2823" i="2" l="1"/>
  <c r="E2824" i="2"/>
  <c r="E2825" i="2" l="1"/>
  <c r="F2824" i="2"/>
  <c r="F2825" i="2" l="1"/>
  <c r="E2826" i="2"/>
  <c r="E2827" i="2" l="1"/>
  <c r="F2826" i="2"/>
  <c r="F2827" i="2" l="1"/>
  <c r="E2828" i="2"/>
  <c r="E2829" i="2" l="1"/>
  <c r="F2828" i="2"/>
  <c r="F2829" i="2" l="1"/>
  <c r="E2830" i="2"/>
  <c r="F2830" i="2" l="1"/>
  <c r="E2831" i="2"/>
  <c r="F2831" i="2" l="1"/>
  <c r="E2832" i="2"/>
  <c r="E2833" i="2" l="1"/>
  <c r="F2832" i="2"/>
  <c r="F2833" i="2" l="1"/>
  <c r="E2834" i="2"/>
  <c r="E2835" i="2" l="1"/>
  <c r="F2834" i="2"/>
  <c r="F2835" i="2" l="1"/>
  <c r="E2836" i="2"/>
  <c r="E2837" i="2" l="1"/>
  <c r="F2836" i="2"/>
  <c r="F2837" i="2" l="1"/>
  <c r="E2838" i="2"/>
  <c r="F2838" i="2" l="1"/>
  <c r="E2839" i="2"/>
  <c r="F2839" i="2" l="1"/>
  <c r="E2840" i="2"/>
  <c r="E2841" i="2" l="1"/>
  <c r="F2840" i="2"/>
  <c r="F2841" i="2" l="1"/>
  <c r="E2842" i="2"/>
  <c r="E2843" i="2" l="1"/>
  <c r="F2842" i="2"/>
  <c r="F2843" i="2" l="1"/>
  <c r="E2844" i="2"/>
  <c r="E2845" i="2" l="1"/>
  <c r="F2844" i="2"/>
  <c r="F2845" i="2" l="1"/>
  <c r="E2846" i="2"/>
  <c r="F2846" i="2" l="1"/>
  <c r="E2847" i="2"/>
  <c r="F2847" i="2" l="1"/>
  <c r="E2848" i="2"/>
  <c r="E2849" i="2" l="1"/>
  <c r="F2848" i="2"/>
  <c r="F2849" i="2" l="1"/>
  <c r="E2850" i="2"/>
  <c r="E2851" i="2" l="1"/>
  <c r="F2850" i="2"/>
  <c r="F2851" i="2" l="1"/>
  <c r="E2852" i="2"/>
  <c r="E2853" i="2" l="1"/>
  <c r="F2852" i="2"/>
  <c r="F2853" i="2" l="1"/>
  <c r="E2854" i="2"/>
  <c r="F2854" i="2" l="1"/>
  <c r="E2855" i="2"/>
  <c r="F2855" i="2" l="1"/>
  <c r="E2856" i="2"/>
  <c r="E2857" i="2" l="1"/>
  <c r="F2856" i="2"/>
  <c r="F2857" i="2" l="1"/>
  <c r="E2858" i="2"/>
  <c r="E2859" i="2" l="1"/>
  <c r="F2858" i="2"/>
  <c r="F2859" i="2" l="1"/>
  <c r="E2860" i="2"/>
  <c r="E2861" i="2" l="1"/>
  <c r="F2860" i="2"/>
  <c r="F2861" i="2" l="1"/>
  <c r="E2862" i="2"/>
  <c r="F2862" i="2" l="1"/>
  <c r="E2863" i="2"/>
  <c r="F2863" i="2" l="1"/>
  <c r="E2864" i="2"/>
  <c r="E2865" i="2" l="1"/>
  <c r="F2864" i="2"/>
  <c r="F2865" i="2" l="1"/>
  <c r="E2866" i="2"/>
  <c r="E2867" i="2" l="1"/>
  <c r="F2866" i="2"/>
  <c r="F2867" i="2" l="1"/>
  <c r="E2868" i="2"/>
  <c r="E2869" i="2" l="1"/>
  <c r="F2868" i="2"/>
  <c r="F2869" i="2" l="1"/>
  <c r="E2870" i="2"/>
  <c r="F2870" i="2" l="1"/>
  <c r="E2871" i="2"/>
  <c r="F2871" i="2" l="1"/>
  <c r="E2872" i="2"/>
  <c r="E2873" i="2" l="1"/>
  <c r="F2872" i="2"/>
  <c r="F2873" i="2" l="1"/>
  <c r="E2874" i="2"/>
  <c r="E2875" i="2" l="1"/>
  <c r="F2874" i="2"/>
  <c r="F2875" i="2" l="1"/>
  <c r="E2876" i="2"/>
  <c r="E2877" i="2" l="1"/>
  <c r="F2876" i="2"/>
  <c r="F2877" i="2" l="1"/>
  <c r="E2878" i="2"/>
  <c r="F2878" i="2" l="1"/>
  <c r="E2879" i="2"/>
  <c r="F2879" i="2" l="1"/>
  <c r="E2880" i="2"/>
  <c r="E2881" i="2" l="1"/>
  <c r="F2880" i="2"/>
  <c r="F2881" i="2" l="1"/>
  <c r="E2882" i="2"/>
  <c r="E2883" i="2" l="1"/>
  <c r="F2882" i="2"/>
  <c r="F2883" i="2" l="1"/>
  <c r="E2884" i="2"/>
  <c r="E2885" i="2" l="1"/>
  <c r="F2884" i="2"/>
  <c r="F2885" i="2" l="1"/>
  <c r="E2886" i="2"/>
  <c r="F2886" i="2" l="1"/>
  <c r="E2887" i="2"/>
  <c r="F2887" i="2" l="1"/>
  <c r="E2888" i="2"/>
  <c r="E2889" i="2" l="1"/>
  <c r="F2888" i="2"/>
  <c r="F2889" i="2" l="1"/>
  <c r="E2890" i="2"/>
  <c r="E2891" i="2" l="1"/>
  <c r="F2890" i="2"/>
  <c r="F2891" i="2" l="1"/>
  <c r="E2892" i="2"/>
  <c r="E2893" i="2" l="1"/>
  <c r="F2892" i="2"/>
  <c r="F2893" i="2" l="1"/>
  <c r="E2894" i="2"/>
  <c r="F2894" i="2" l="1"/>
  <c r="E2895" i="2"/>
  <c r="F2895" i="2" l="1"/>
  <c r="E2896" i="2"/>
  <c r="E2897" i="2" l="1"/>
  <c r="F2896" i="2"/>
  <c r="F2897" i="2" l="1"/>
  <c r="E2898" i="2"/>
  <c r="E2899" i="2" l="1"/>
  <c r="F2898" i="2"/>
  <c r="F2899" i="2" l="1"/>
  <c r="E2900" i="2"/>
  <c r="E2901" i="2" l="1"/>
  <c r="F2900" i="2"/>
  <c r="F2901" i="2" l="1"/>
  <c r="E2902" i="2"/>
  <c r="F2902" i="2" l="1"/>
  <c r="E2903" i="2"/>
  <c r="F2903" i="2" l="1"/>
  <c r="E2904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F2964" i="2" l="1"/>
  <c r="E2965" i="2"/>
  <c r="E2966" i="2" l="1"/>
  <c r="F2965" i="2"/>
  <c r="F2966" i="2" l="1"/>
  <c r="E2967" i="2"/>
  <c r="E2968" i="2" l="1"/>
  <c r="F2967" i="2"/>
  <c r="F2968" i="2" l="1"/>
  <c r="E2969" i="2"/>
  <c r="F2969" i="2" l="1"/>
  <c r="E2970" i="2"/>
  <c r="F2970" i="2" l="1"/>
  <c r="E2971" i="2"/>
  <c r="E2972" i="2" l="1"/>
  <c r="F2971" i="2"/>
  <c r="F2972" i="2" l="1"/>
  <c r="E2973" i="2"/>
  <c r="E2974" i="2" l="1"/>
  <c r="F2973" i="2"/>
  <c r="F2974" i="2" l="1"/>
  <c r="E2975" i="2"/>
  <c r="E2976" i="2" l="1"/>
  <c r="F2975" i="2"/>
  <c r="F2976" i="2" l="1"/>
  <c r="E2977" i="2"/>
  <c r="F2977" i="2" l="1"/>
  <c r="E2978" i="2"/>
  <c r="F2978" i="2" l="1"/>
  <c r="E2979" i="2"/>
  <c r="E2980" i="2" l="1"/>
  <c r="F2979" i="2"/>
  <c r="F2980" i="2" l="1"/>
  <c r="E2981" i="2"/>
  <c r="E2982" i="2" l="1"/>
  <c r="F2981" i="2"/>
  <c r="F2982" i="2" l="1"/>
  <c r="E2983" i="2"/>
  <c r="E2984" i="2" l="1"/>
  <c r="F2983" i="2"/>
  <c r="F2984" i="2" l="1"/>
  <c r="E2985" i="2"/>
  <c r="F2985" i="2" l="1"/>
  <c r="E2986" i="2"/>
  <c r="F2986" i="2" l="1"/>
  <c r="E2987" i="2"/>
  <c r="E2988" i="2" l="1"/>
  <c r="F2987" i="2"/>
  <c r="F2988" i="2" l="1"/>
  <c r="E2989" i="2"/>
  <c r="E2990" i="2" l="1"/>
  <c r="F2989" i="2"/>
  <c r="F2990" i="2" l="1"/>
  <c r="E2991" i="2"/>
  <c r="E2992" i="2" l="1"/>
  <c r="F2991" i="2"/>
  <c r="F2992" i="2" l="1"/>
  <c r="E2993" i="2"/>
  <c r="F2993" i="2" l="1"/>
  <c r="E2994" i="2"/>
  <c r="F2994" i="2" l="1"/>
  <c r="E2995" i="2"/>
  <c r="E2996" i="2" l="1"/>
  <c r="F2995" i="2"/>
  <c r="F2996" i="2" l="1"/>
  <c r="E2997" i="2"/>
  <c r="E2998" i="2" l="1"/>
  <c r="F2997" i="2"/>
  <c r="F2998" i="2" l="1"/>
  <c r="E2999" i="2"/>
  <c r="E3000" i="2" l="1"/>
  <c r="F2999" i="2"/>
  <c r="F3000" i="2" l="1"/>
  <c r="E3001" i="2"/>
  <c r="F3001" i="2" l="1"/>
  <c r="E3002" i="2"/>
  <c r="F3002" i="2" l="1"/>
  <c r="E3003" i="2"/>
  <c r="E3004" i="2" l="1"/>
  <c r="F3003" i="2"/>
  <c r="F3004" i="2" l="1"/>
  <c r="E3005" i="2"/>
  <c r="E3006" i="2" l="1"/>
  <c r="F3005" i="2"/>
  <c r="F3006" i="2" l="1"/>
  <c r="E3007" i="2"/>
  <c r="E3008" i="2" l="1"/>
  <c r="F3007" i="2"/>
  <c r="F3008" i="2" l="1"/>
  <c r="E3009" i="2"/>
  <c r="F3009" i="2" l="1"/>
  <c r="E3010" i="2"/>
  <c r="F3010" i="2" l="1"/>
  <c r="E3011" i="2"/>
  <c r="E3012" i="2" l="1"/>
  <c r="F3011" i="2"/>
  <c r="F3012" i="2" l="1"/>
  <c r="E3013" i="2"/>
  <c r="E3014" i="2" l="1"/>
  <c r="F3013" i="2"/>
  <c r="F3014" i="2" l="1"/>
  <c r="E3015" i="2"/>
  <c r="E3016" i="2" l="1"/>
  <c r="F3015" i="2"/>
  <c r="F3016" i="2" l="1"/>
  <c r="E3017" i="2"/>
  <c r="F3017" i="2" l="1"/>
  <c r="E3018" i="2"/>
  <c r="F3018" i="2" l="1"/>
  <c r="E3019" i="2"/>
  <c r="E3020" i="2" l="1"/>
  <c r="F3019" i="2"/>
  <c r="F3020" i="2" l="1"/>
  <c r="E3021" i="2"/>
  <c r="E3022" i="2" l="1"/>
  <c r="F3021" i="2"/>
  <c r="F3022" i="2" l="1"/>
  <c r="E3023" i="2"/>
  <c r="E3024" i="2" l="1"/>
  <c r="F3023" i="2"/>
  <c r="F3024" i="2" l="1"/>
  <c r="E3025" i="2"/>
  <c r="F3025" i="2" l="1"/>
  <c r="E3026" i="2"/>
  <c r="F3026" i="2" l="1"/>
  <c r="E3027" i="2"/>
  <c r="E3028" i="2" l="1"/>
  <c r="F3027" i="2"/>
  <c r="F3028" i="2" l="1"/>
  <c r="E3029" i="2"/>
  <c r="E3030" i="2" l="1"/>
  <c r="F3029" i="2"/>
  <c r="F3030" i="2" l="1"/>
  <c r="E3031" i="2"/>
  <c r="E3032" i="2" l="1"/>
  <c r="F3031" i="2"/>
  <c r="F3032" i="2" l="1"/>
  <c r="E3033" i="2"/>
  <c r="F3033" i="2" l="1"/>
  <c r="E3034" i="2"/>
  <c r="F3034" i="2" l="1"/>
  <c r="E3035" i="2"/>
  <c r="E3036" i="2" l="1"/>
  <c r="F3035" i="2"/>
  <c r="F3036" i="2" l="1"/>
  <c r="E3037" i="2"/>
  <c r="E3038" i="2" l="1"/>
  <c r="F3037" i="2"/>
  <c r="F3038" i="2" l="1"/>
  <c r="E3039" i="2"/>
  <c r="E3040" i="2" l="1"/>
  <c r="F3039" i="2"/>
  <c r="F3040" i="2" l="1"/>
  <c r="E3041" i="2"/>
  <c r="F3041" i="2" l="1"/>
  <c r="E3042" i="2"/>
  <c r="F3042" i="2" l="1"/>
  <c r="E3043" i="2"/>
  <c r="E3044" i="2" l="1"/>
  <c r="F3043" i="2"/>
  <c r="F3044" i="2" l="1"/>
  <c r="E3045" i="2"/>
  <c r="E3046" i="2" l="1"/>
  <c r="F3045" i="2"/>
  <c r="F3046" i="2" l="1"/>
  <c r="E3047" i="2"/>
  <c r="E3048" i="2" l="1"/>
  <c r="F3047" i="2"/>
  <c r="F3048" i="2" l="1"/>
  <c r="E3049" i="2"/>
  <c r="F3049" i="2" l="1"/>
  <c r="E3050" i="2"/>
  <c r="F3050" i="2" l="1"/>
  <c r="E3051" i="2"/>
  <c r="E3052" i="2" l="1"/>
  <c r="F3051" i="2"/>
  <c r="F3052" i="2" l="1"/>
  <c r="E3053" i="2"/>
  <c r="E3054" i="2" l="1"/>
  <c r="F3053" i="2"/>
  <c r="F3054" i="2" l="1"/>
  <c r="E3055" i="2"/>
  <c r="E3056" i="2" l="1"/>
  <c r="F3055" i="2"/>
  <c r="F3056" i="2" l="1"/>
  <c r="E3057" i="2"/>
  <c r="F3057" i="2" l="1"/>
  <c r="E3058" i="2"/>
  <c r="F3058" i="2" l="1"/>
  <c r="E3059" i="2"/>
  <c r="E3060" i="2" l="1"/>
  <c r="F3059" i="2"/>
  <c r="F3060" i="2" l="1"/>
  <c r="E3061" i="2"/>
  <c r="E3062" i="2" l="1"/>
  <c r="F3061" i="2"/>
  <c r="F3062" i="2" l="1"/>
  <c r="E3063" i="2"/>
  <c r="E3064" i="2" l="1"/>
  <c r="F3063" i="2"/>
  <c r="F3064" i="2" l="1"/>
  <c r="E3065" i="2"/>
  <c r="F3065" i="2" l="1"/>
  <c r="E3066" i="2"/>
  <c r="F3066" i="2" l="1"/>
  <c r="E3067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<sst xmlns="http://schemas.openxmlformats.org/spreadsheetml/2006/main" count="69" uniqueCount="64">
  <si>
    <t>date_base</t>
  </si>
  <si>
    <t>date_pred</t>
  </si>
  <si>
    <t>iiindex_today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</si>
  <si>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</si>
  <si>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</si>
  <si>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</si>
  <si>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</si>
  <si>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</si>
  <si>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</si>
  <si>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</si>
  <si>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</si>
  <si>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</si>
  <si>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</si>
  <si>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</si>
  <si>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</si>
  <si>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</si>
  <si>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</si>
  <si>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</si>
  <si>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</si>
  <si>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</si>
  <si>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</si>
  <si>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True_260</t>
  </si>
  <si>
    <t>False_0</t>
  </si>
  <si>
    <t>False_0_1</t>
  </si>
  <si>
    <t>500-100</t>
  </si>
  <si>
    <t xml:space="preserve"> avg_profit</t>
  </si>
  <si>
    <t xml:space="preserve"> avg_loss</t>
  </si>
  <si>
    <t xml:space="preserve"> max_profit</t>
  </si>
  <si>
    <t xml:space="preserve"> max_loss</t>
  </si>
  <si>
    <t xml:space="preserve"> kelly_rate</t>
  </si>
  <si>
    <t>month</t>
    <phoneticPr fontId="18" type="noConversion"/>
  </si>
  <si>
    <t>year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</si>
  <si>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</si>
  <si>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</si>
  <si>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</si>
  <si>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</si>
  <si>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손절 -3</t>
    <phoneticPr fontId="18" type="noConversion"/>
  </si>
  <si>
    <t>누적손익</t>
    <phoneticPr fontId="18" type="noConversion"/>
  </si>
  <si>
    <t>누적손익</t>
    <phoneticPr fontId="18" type="noConversion"/>
  </si>
  <si>
    <t>leverage</t>
    <phoneticPr fontId="18" type="noConversion"/>
  </si>
  <si>
    <t>invest rate</t>
    <phoneticPr fontId="18" type="noConversion"/>
  </si>
  <si>
    <t>평균이익</t>
    <phoneticPr fontId="18" type="noConversion"/>
  </si>
  <si>
    <t>평균손실</t>
    <phoneticPr fontId="18" type="noConversion"/>
  </si>
  <si>
    <t>month</t>
  </si>
  <si>
    <t>year</t>
  </si>
  <si>
    <t>시가</t>
  </si>
  <si>
    <t>손절 -3</t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</si>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</sst>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63.557378124999" createdVersion="5" refreshedVersion="5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-0.59999999999999398"/>
  </r>
  <r>
    <x v="0"/>
    <x v="0"/>
    <n v="202.35"/>
    <n v="0.850003051757795"/>
  </r>
  <r>
    <x v="0"/>
    <x v="0"/>
    <n v="202.2"/>
    <n v="3.6999999999999802"/>
  </r>
  <r>
    <x v="0"/>
    <x v="0"/>
    <n v="198.35"/>
    <n v="-3"/>
  </r>
  <r>
    <x v="0"/>
    <x v="0"/>
    <n v="196"/>
    <n v="-3"/>
  </r>
  <r>
    <x v="0"/>
    <x v="0"/>
    <n v="193.35"/>
    <n v="-0.99999694824217"/>
  </r>
  <r>
    <x v="0"/>
    <x v="0"/>
    <n v="193.3"/>
    <n v="-0.450000000000017"/>
  </r>
  <r>
    <x v="0"/>
    <x v="0"/>
    <n v="192.45"/>
    <n v="-3"/>
  </r>
  <r>
    <x v="0"/>
    <x v="0"/>
    <n v="190.4"/>
    <n v="1.1000030517577899"/>
  </r>
  <r>
    <x v="0"/>
    <x v="0"/>
    <n v="193.2"/>
    <n v="1.30000000000001"/>
  </r>
  <r>
    <x v="0"/>
    <x v="0"/>
    <n v="195.2"/>
    <n v="-0.19999999999998799"/>
  </r>
  <r>
    <x v="0"/>
    <x v="0"/>
    <n v="195.5"/>
    <n v="0.149993896484375"/>
  </r>
  <r>
    <x v="0"/>
    <x v="0"/>
    <n v="194.75"/>
    <n v="-1.1000122070312499"/>
  </r>
  <r>
    <x v="0"/>
    <x v="0"/>
    <n v="193.05"/>
    <n v="1.6500030517577999"/>
  </r>
  <r>
    <x v="0"/>
    <x v="0"/>
    <n v="192.85"/>
    <n v="-2.4"/>
  </r>
  <r>
    <x v="0"/>
    <x v="0"/>
    <n v="191.4"/>
    <n v="0.600003051757795"/>
  </r>
  <r>
    <x v="0"/>
    <x v="0"/>
    <n v="190.95"/>
    <n v="0.85000305175782298"/>
  </r>
  <r>
    <x v="0"/>
    <x v="0"/>
    <n v="192.85"/>
    <n v="-2.29999084472658"/>
  </r>
  <r>
    <x v="0"/>
    <x v="0"/>
    <n v="195.7"/>
    <n v="-0.59998779296873295"/>
  </r>
  <r>
    <x v="0"/>
    <x v="0"/>
    <n v="194"/>
    <n v="1.45000305175781"/>
  </r>
  <r>
    <x v="0"/>
    <x v="0"/>
    <n v="193.4"/>
    <n v="-1.29999694824218"/>
  </r>
  <r>
    <x v="0"/>
    <x v="0"/>
    <n v="191.95"/>
    <n v="1.1499999999999999"/>
  </r>
  <r>
    <x v="0"/>
    <x v="0"/>
    <n v="193.55"/>
    <n v="-1.9500000000000099"/>
  </r>
  <r>
    <x v="1"/>
    <x v="0"/>
    <n v="192.3"/>
    <n v="2.24999694824217"/>
  </r>
  <r>
    <x v="1"/>
    <x v="0"/>
    <n v="195"/>
    <n v="2.99999694824219"/>
  </r>
  <r>
    <x v="1"/>
    <x v="0"/>
    <n v="198.35"/>
    <n v="-0.54999389648438002"/>
  </r>
  <r>
    <x v="1"/>
    <x v="0"/>
    <n v="199.25"/>
    <n v="-0.85001220703125502"/>
  </r>
  <r>
    <x v="1"/>
    <x v="0"/>
    <n v="200.4"/>
    <n v="1.2207031261368601E-5"/>
  </r>
  <r>
    <x v="1"/>
    <x v="0"/>
    <n v="200.3"/>
    <n v="1.0999969482421901"/>
  </r>
  <r>
    <x v="1"/>
    <x v="0"/>
    <n v="199.6"/>
    <n v="-9.9999999999994302E-2"/>
  </r>
  <r>
    <x v="1"/>
    <x v="0"/>
    <n v="198.05"/>
    <n v="-0.29999694824221002"/>
  </r>
  <r>
    <x v="1"/>
    <x v="0"/>
    <n v="197.5"/>
    <n v="1.3999938964843699"/>
  </r>
  <r>
    <x v="1"/>
    <x v="0"/>
    <n v="200"/>
    <n v="0.95000305175781796"/>
  </r>
  <r>
    <x v="1"/>
    <x v="0"/>
    <n v="202.3"/>
    <n v="0.24999389648439699"/>
  </r>
  <r>
    <x v="1"/>
    <x v="0"/>
    <n v="202.15"/>
    <n v="-0.65000000000000502"/>
  </r>
  <r>
    <x v="1"/>
    <x v="0"/>
    <n v="202.15"/>
    <n v="0.65000000000000502"/>
  </r>
  <r>
    <x v="1"/>
    <x v="0"/>
    <n v="202.8"/>
    <n v="-0.199996948242187"/>
  </r>
  <r>
    <x v="1"/>
    <x v="0"/>
    <n v="203.3"/>
    <n v="5.0006103515613597E-2"/>
  </r>
  <r>
    <x v="1"/>
    <x v="0"/>
    <n v="203.4"/>
    <n v="1.54999084472655"/>
  </r>
  <r>
    <x v="1"/>
    <x v="0"/>
    <n v="205.05"/>
    <n v="0.24999389648439699"/>
  </r>
  <r>
    <x v="1"/>
    <x v="0"/>
    <n v="204.8"/>
    <n v="5.00030517578125E-2"/>
  </r>
  <r>
    <x v="1"/>
    <x v="0"/>
    <n v="204.8"/>
    <n v="1.9500000000000099"/>
  </r>
  <r>
    <x v="1"/>
    <x v="0"/>
    <n v="195.5"/>
    <n v="2.1999908447265502"/>
  </r>
  <r>
    <x v="2"/>
    <x v="0"/>
    <n v="195.5"/>
    <n v="2.1999999999999802"/>
  </r>
  <r>
    <x v="2"/>
    <x v="0"/>
    <n v="196.45"/>
    <n v="0.75"/>
  </r>
  <r>
    <x v="2"/>
    <x v="0"/>
    <n v="196"/>
    <n v="3.6999938964843802"/>
  </r>
  <r>
    <x v="2"/>
    <x v="0"/>
    <n v="193.35"/>
    <n v="-2.2500030517578198"/>
  </r>
  <r>
    <x v="2"/>
    <x v="0"/>
    <n v="197.4"/>
    <n v="0.15000610351563601"/>
  </r>
  <r>
    <x v="2"/>
    <x v="0"/>
    <n v="196.45"/>
    <n v="-3"/>
  </r>
  <r>
    <x v="2"/>
    <x v="0"/>
    <n v="198.2"/>
    <n v="1.69999999999998"/>
  </r>
  <r>
    <x v="2"/>
    <x v="0"/>
    <n v="198.2"/>
    <n v="-0.90000610351563604"/>
  </r>
  <r>
    <x v="2"/>
    <x v="0"/>
    <n v="199.1"/>
    <n v="0.55000305175781194"/>
  </r>
  <r>
    <x v="2"/>
    <x v="0"/>
    <n v="195.05"/>
    <n v="-0.55000305175781194"/>
  </r>
  <r>
    <x v="2"/>
    <x v="0"/>
    <n v="196.2"/>
    <n v="-1.4499938964843799"/>
  </r>
  <r>
    <x v="2"/>
    <x v="0"/>
    <n v="197.45"/>
    <n v="0.59998779296873295"/>
  </r>
  <r>
    <x v="2"/>
    <x v="0"/>
    <n v="196.8"/>
    <n v="2.1499908447265401"/>
  </r>
  <r>
    <x v="2"/>
    <x v="0"/>
    <n v="199.4"/>
    <n v="-0.24999694824217"/>
  </r>
  <r>
    <x v="2"/>
    <x v="0"/>
    <n v="199.75"/>
    <n v="1.04999694824218"/>
  </r>
  <r>
    <x v="2"/>
    <x v="0"/>
    <n v="201.15"/>
    <n v="0.84999389648439205"/>
  </r>
  <r>
    <x v="2"/>
    <x v="0"/>
    <n v="200.65"/>
    <n v="0.34999999999999398"/>
  </r>
  <r>
    <x v="2"/>
    <x v="0"/>
    <n v="200.75"/>
    <n v="-0.44999999999998802"/>
  </r>
  <r>
    <x v="2"/>
    <x v="0"/>
    <n v="200.2"/>
    <n v="-1.29999694824221"/>
  </r>
  <r>
    <x v="2"/>
    <x v="0"/>
    <n v="200.7"/>
    <n v="1.8000061035156101"/>
  </r>
  <r>
    <x v="2"/>
    <x v="0"/>
    <n v="198.55"/>
    <n v="-2.2000061035156202"/>
  </r>
  <r>
    <x v="2"/>
    <x v="0"/>
    <n v="201.45"/>
    <n v="1.0500061035156101"/>
  </r>
  <r>
    <x v="3"/>
    <x v="0"/>
    <n v="201.45"/>
    <n v="-5.0006103515641998E-2"/>
  </r>
  <r>
    <x v="3"/>
    <x v="0"/>
    <n v="201.85"/>
    <n v="-0.50000610351563002"/>
  </r>
  <r>
    <x v="3"/>
    <x v="0"/>
    <n v="203.4"/>
    <n v="-1.49998779296873"/>
  </r>
  <r>
    <x v="3"/>
    <x v="0"/>
    <n v="205"/>
    <n v="0.49999389648436898"/>
  </r>
  <r>
    <x v="3"/>
    <x v="0"/>
    <n v="205.25"/>
    <n v="0.399993896484375"/>
  </r>
  <r>
    <x v="3"/>
    <x v="0"/>
    <n v="205.7"/>
    <n v="-0.99999084472656796"/>
  </r>
  <r>
    <x v="3"/>
    <x v="0"/>
    <n v="206.55"/>
    <n v="0.25000610351560199"/>
  </r>
  <r>
    <x v="3"/>
    <x v="0"/>
    <n v="207.55"/>
    <n v="-1.0999908447265601"/>
  </r>
  <r>
    <x v="3"/>
    <x v="0"/>
    <n v="208.25"/>
    <n v="0.45000305175781802"/>
  </r>
  <r>
    <x v="3"/>
    <x v="0"/>
    <n v="209.25"/>
    <n v="0.35000305175782298"/>
  </r>
  <r>
    <x v="3"/>
    <x v="0"/>
    <n v="209.3"/>
    <n v="0.95000610351561898"/>
  </r>
  <r>
    <x v="3"/>
    <x v="0"/>
    <n v="210.7"/>
    <n v="0.84999389648436297"/>
  </r>
  <r>
    <x v="3"/>
    <x v="0"/>
    <n v="210.5"/>
    <n v="5.0009155273443101E-2"/>
  </r>
  <r>
    <x v="3"/>
    <x v="0"/>
    <n v="210.45"/>
    <n v="2.75"/>
  </r>
  <r>
    <x v="3"/>
    <x v="0"/>
    <n v="208.35"/>
    <n v="-2.00000915527343"/>
  </r>
  <r>
    <x v="3"/>
    <x v="0"/>
    <n v="211.65"/>
    <n v="5.0000000000011299E-2"/>
  </r>
  <r>
    <x v="3"/>
    <x v="0"/>
    <n v="211.55"/>
    <n v="-1.3499877929687301"/>
  </r>
  <r>
    <x v="3"/>
    <x v="0"/>
    <n v="213"/>
    <n v="-1.29999694824218"/>
  </r>
  <r>
    <x v="3"/>
    <x v="0"/>
    <n v="213.7"/>
    <n v="0.899993896484375"/>
  </r>
  <r>
    <x v="3"/>
    <x v="0"/>
    <n v="211.75"/>
    <n v="-0.60000915527342602"/>
  </r>
  <r>
    <x v="3"/>
    <x v="0"/>
    <n v="210.7"/>
    <n v="0.95000000000001705"/>
  </r>
  <r>
    <x v="4"/>
    <x v="0"/>
    <n v="210.7"/>
    <n v="0.95000000000001705"/>
  </r>
  <r>
    <x v="4"/>
    <x v="0"/>
    <n v="213"/>
    <n v="0.49999389648436898"/>
  </r>
  <r>
    <x v="4"/>
    <x v="0"/>
    <n v="213.45"/>
    <n v="0.44999389648438598"/>
  </r>
  <r>
    <x v="4"/>
    <x v="0"/>
    <n v="213.9"/>
    <n v="0.400009155273437"/>
  </r>
  <r>
    <x v="4"/>
    <x v="0"/>
    <n v="214.75"/>
    <n v="-1.3999908447265701"/>
  </r>
  <r>
    <x v="4"/>
    <x v="0"/>
    <n v="216.05"/>
    <n v="0.24999084472656799"/>
  </r>
  <r>
    <x v="4"/>
    <x v="0"/>
    <n v="215.8"/>
    <n v="-2.0999908447265598"/>
  </r>
  <r>
    <x v="4"/>
    <x v="0"/>
    <n v="218.2"/>
    <n v="-0.70000000000001705"/>
  </r>
  <r>
    <x v="4"/>
    <x v="0"/>
    <n v="217.45"/>
    <n v="1.1500122070312599"/>
  </r>
  <r>
    <x v="4"/>
    <x v="0"/>
    <n v="219.95"/>
    <n v="1.3000122070312401"/>
  </r>
  <r>
    <x v="4"/>
    <x v="0"/>
    <n v="218.05"/>
    <n v="-1.9"/>
  </r>
  <r>
    <x v="4"/>
    <x v="0"/>
    <n v="216.7"/>
    <n v="1.4500000000000099"/>
  </r>
  <r>
    <x v="4"/>
    <x v="0"/>
    <n v="219.55"/>
    <n v="-0.25000915527343098"/>
  </r>
  <r>
    <x v="4"/>
    <x v="0"/>
    <n v="219.6"/>
    <n v="-0.400006103515608"/>
  </r>
  <r>
    <x v="4"/>
    <x v="0"/>
    <n v="218.2"/>
    <n v="2.75"/>
  </r>
  <r>
    <x v="4"/>
    <x v="0"/>
    <n v="221.45"/>
    <n v="1.3000030517578101"/>
  </r>
  <r>
    <x v="4"/>
    <x v="0"/>
    <n v="222.95"/>
    <n v="-0.10000305175782299"/>
  </r>
  <r>
    <x v="4"/>
    <x v="0"/>
    <n v="222.95"/>
    <n v="0.100000000000022"/>
  </r>
  <r>
    <x v="4"/>
    <x v="0"/>
    <n v="220.95"/>
    <n v="1.6500030517578299"/>
  </r>
  <r>
    <x v="4"/>
    <x v="0"/>
    <n v="223.1"/>
    <n v="0.79998779296875"/>
  </r>
  <r>
    <x v="4"/>
    <x v="0"/>
    <n v="224"/>
    <n v="-0.54999694824218104"/>
  </r>
  <r>
    <x v="4"/>
    <x v="0"/>
    <n v="223.25"/>
    <n v="0.44999999999998802"/>
  </r>
  <r>
    <x v="4"/>
    <x v="0"/>
    <n v="225.8"/>
    <n v="-3"/>
  </r>
  <r>
    <x v="5"/>
    <x v="0"/>
    <n v="229.25"/>
    <n v="1.3500122070312499"/>
  </r>
  <r>
    <x v="5"/>
    <x v="0"/>
    <n v="232.7"/>
    <n v="-0.59999694824219296"/>
  </r>
  <r>
    <x v="5"/>
    <x v="0"/>
    <n v="232.85"/>
    <n v="0.95000000000001705"/>
  </r>
  <r>
    <x v="5"/>
    <x v="0"/>
    <n v="232.85"/>
    <n v="0.95000000000001705"/>
  </r>
  <r>
    <x v="5"/>
    <x v="0"/>
    <n v="230.8"/>
    <n v="4.5500030517578098"/>
  </r>
  <r>
    <x v="5"/>
    <x v="0"/>
    <n v="231.7"/>
    <n v="-0.70000610351561898"/>
  </r>
  <r>
    <x v="5"/>
    <x v="0"/>
    <n v="232.7"/>
    <n v="3.1499969482421699"/>
  </r>
  <r>
    <x v="5"/>
    <x v="0"/>
    <n v="229.75"/>
    <n v="1.4499938964843799"/>
  </r>
  <r>
    <x v="5"/>
    <x v="0"/>
    <n v="230.3"/>
    <n v="-0.15000305175783499"/>
  </r>
  <r>
    <x v="5"/>
    <x v="0"/>
    <n v="232.7"/>
    <n v="-2.0000030517578198"/>
  </r>
  <r>
    <x v="5"/>
    <x v="0"/>
    <n v="235.05"/>
    <n v="-5.00091552734147E-2"/>
  </r>
  <r>
    <x v="5"/>
    <x v="0"/>
    <n v="236.75"/>
    <n v="-3"/>
  </r>
  <r>
    <x v="5"/>
    <x v="0"/>
    <n v="239.85"/>
    <n v="0.34999999999999398"/>
  </r>
  <r>
    <x v="5"/>
    <x v="0"/>
    <n v="239.85"/>
    <n v="2.8499999999999899"/>
  </r>
  <r>
    <x v="5"/>
    <x v="0"/>
    <n v="236.2"/>
    <n v="2.4999969482422002"/>
  </r>
  <r>
    <x v="5"/>
    <x v="0"/>
    <n v="238.85"/>
    <n v="3.7499908447265602"/>
  </r>
  <r>
    <x v="5"/>
    <x v="0"/>
    <n v="234"/>
    <n v="-0.95000305175781796"/>
  </r>
  <r>
    <x v="5"/>
    <x v="0"/>
    <n v="234.15"/>
    <n v="1.04999694824218"/>
  </r>
  <r>
    <x v="5"/>
    <x v="0"/>
    <n v="232.2"/>
    <n v="1.8000122070312401"/>
  </r>
  <r>
    <x v="5"/>
    <x v="0"/>
    <n v="232.4"/>
    <n v="-0.70001220703125"/>
  </r>
  <r>
    <x v="5"/>
    <x v="0"/>
    <n v="234.2"/>
    <n v="3.2000061035156202"/>
  </r>
  <r>
    <x v="6"/>
    <x v="0"/>
    <n v="231.05"/>
    <n v="4.1999999999999797"/>
  </r>
  <r>
    <x v="6"/>
    <x v="0"/>
    <n v="237"/>
    <n v="-3"/>
  </r>
  <r>
    <x v="6"/>
    <x v="0"/>
    <n v="240.7"/>
    <n v="-3"/>
  </r>
  <r>
    <x v="6"/>
    <x v="0"/>
    <n v="244.2"/>
    <n v="-3"/>
  </r>
  <r>
    <x v="6"/>
    <x v="0"/>
    <n v="247"/>
    <n v="-0.44999389648438598"/>
  </r>
  <r>
    <x v="6"/>
    <x v="0"/>
    <n v="248.2"/>
    <n v="-1.8000030517578101"/>
  </r>
  <r>
    <x v="6"/>
    <x v="0"/>
    <n v="249.75"/>
    <n v="-1.75"/>
  </r>
  <r>
    <x v="6"/>
    <x v="0"/>
    <n v="248.95"/>
    <n v="1.1000030517578201"/>
  </r>
  <r>
    <x v="6"/>
    <x v="0"/>
    <n v="251.15"/>
    <n v="-3"/>
  </r>
  <r>
    <x v="6"/>
    <x v="0"/>
    <n v="257.89999999999998"/>
    <n v="-3"/>
  </r>
  <r>
    <x v="6"/>
    <x v="0"/>
    <n v="261.55"/>
    <n v="-3"/>
  </r>
  <r>
    <x v="6"/>
    <x v="0"/>
    <n v="261.55"/>
    <n v="3.55000000000001"/>
  </r>
  <r>
    <x v="6"/>
    <x v="0"/>
    <n v="258.39999999999998"/>
    <n v="3.3999999999999702"/>
  </r>
  <r>
    <x v="6"/>
    <x v="0"/>
    <n v="256.39999999999998"/>
    <n v="-0.35000000000002202"/>
  </r>
  <r>
    <x v="6"/>
    <x v="0"/>
    <n v="257.45"/>
    <n v="-3"/>
  </r>
  <r>
    <x v="6"/>
    <x v="0"/>
    <n v="261"/>
    <n v="-1.6000061035156199"/>
  </r>
  <r>
    <x v="6"/>
    <x v="0"/>
    <n v="263.60000000000002"/>
    <n v="0.649993896484375"/>
  </r>
  <r>
    <x v="6"/>
    <x v="0"/>
    <n v="259.60000000000002"/>
    <n v="4.99999389648434"/>
  </r>
  <r>
    <x v="6"/>
    <x v="0"/>
    <n v="265"/>
    <n v="6.6499999999999702"/>
  </r>
  <r>
    <x v="6"/>
    <x v="0"/>
    <n v="252.8"/>
    <n v="-3"/>
  </r>
  <r>
    <x v="6"/>
    <x v="0"/>
    <n v="246.2"/>
    <n v="-3"/>
  </r>
  <r>
    <x v="6"/>
    <x v="0"/>
    <n v="251.65"/>
    <n v="2.8499999999999899"/>
  </r>
  <r>
    <x v="7"/>
    <x v="0"/>
    <n v="251.7"/>
    <n v="-3"/>
  </r>
  <r>
    <x v="7"/>
    <x v="0"/>
    <n v="246.1"/>
    <n v="3.2499908447265602"/>
  </r>
  <r>
    <x v="7"/>
    <x v="0"/>
    <n v="246.7"/>
    <n v="1.50000915527343"/>
  </r>
  <r>
    <x v="7"/>
    <x v="0"/>
    <n v="238.2"/>
    <n v="4.5"/>
  </r>
  <r>
    <x v="7"/>
    <x v="0"/>
    <n v="247.55"/>
    <n v="3.8500000000000201"/>
  </r>
  <r>
    <x v="7"/>
    <x v="0"/>
    <n v="247.2"/>
    <n v="-3"/>
  </r>
  <r>
    <x v="7"/>
    <x v="0"/>
    <n v="251.8"/>
    <n v="2.6999908447265799"/>
  </r>
  <r>
    <x v="7"/>
    <x v="0"/>
    <n v="242.3"/>
    <n v="-3"/>
  </r>
  <r>
    <x v="7"/>
    <x v="0"/>
    <n v="241.1"/>
    <n v="-1.8499999999999901"/>
  </r>
  <r>
    <x v="7"/>
    <x v="0"/>
    <n v="240.65"/>
    <n v="-3"/>
  </r>
  <r>
    <x v="7"/>
    <x v="0"/>
    <n v="240.65"/>
    <n v="0.75"/>
  </r>
  <r>
    <x v="7"/>
    <x v="0"/>
    <n v="229.9"/>
    <n v="-3"/>
  </r>
  <r>
    <x v="7"/>
    <x v="0"/>
    <n v="225.75"/>
    <n v="-3"/>
  </r>
  <r>
    <x v="7"/>
    <x v="0"/>
    <n v="225.2"/>
    <n v="-3"/>
  </r>
  <r>
    <x v="7"/>
    <x v="0"/>
    <n v="229.6"/>
    <n v="-0.80000305175781194"/>
  </r>
  <r>
    <x v="7"/>
    <x v="0"/>
    <n v="229.8"/>
    <n v="-3"/>
  </r>
  <r>
    <x v="7"/>
    <x v="0"/>
    <n v="238.7"/>
    <n v="0.30001220703124398"/>
  </r>
  <r>
    <x v="7"/>
    <x v="0"/>
    <n v="236.9"/>
    <n v="-0.349990844726562"/>
  </r>
  <r>
    <x v="7"/>
    <x v="0"/>
    <n v="241.1"/>
    <n v="2.6000030517577901"/>
  </r>
  <r>
    <x v="7"/>
    <x v="0"/>
    <n v="238.75"/>
    <n v="-3"/>
  </r>
  <r>
    <x v="7"/>
    <x v="0"/>
    <n v="234.7"/>
    <n v="8.1999908447265799"/>
  </r>
  <r>
    <x v="7"/>
    <x v="0"/>
    <n v="246.2"/>
    <n v="1.0999877929687301"/>
  </r>
  <r>
    <x v="7"/>
    <x v="0"/>
    <n v="244.6"/>
    <n v="3.5999908447265598"/>
  </r>
  <r>
    <x v="8"/>
    <x v="0"/>
    <n v="248.15"/>
    <n v="-0.350003051757795"/>
  </r>
  <r>
    <x v="8"/>
    <x v="0"/>
    <n v="248.35"/>
    <n v="-1.24999389648436"/>
  </r>
  <r>
    <x v="8"/>
    <x v="0"/>
    <n v="249.7"/>
    <n v="4.50000915527343"/>
  </r>
  <r>
    <x v="8"/>
    <x v="0"/>
    <n v="245.2"/>
    <n v="4.1000061035156197"/>
  </r>
  <r>
    <x v="8"/>
    <x v="0"/>
    <n v="248.3"/>
    <n v="-0.150009155273437"/>
  </r>
  <r>
    <x v="8"/>
    <x v="0"/>
    <n v="243.75"/>
    <n v="-3"/>
  </r>
  <r>
    <x v="8"/>
    <x v="0"/>
    <n v="242.6"/>
    <n v="0.45000305175781802"/>
  </r>
  <r>
    <x v="8"/>
    <x v="0"/>
    <n v="243.7"/>
    <n v="4.8499877929687303"/>
  </r>
  <r>
    <x v="8"/>
    <x v="0"/>
    <n v="239.7"/>
    <n v="2.9499877929687499"/>
  </r>
  <r>
    <x v="8"/>
    <x v="0"/>
    <n v="242.65"/>
    <n v="2.70001220703125"/>
  </r>
  <r>
    <x v="8"/>
    <x v="0"/>
    <n v="245.65"/>
    <n v="1.2207031261368601E-5"/>
  </r>
  <r>
    <x v="8"/>
    <x v="0"/>
    <n v="245.35"/>
    <n v="4.3999969482421699"/>
  </r>
  <r>
    <x v="8"/>
    <x v="0"/>
    <n v="249.9"/>
    <n v="-2.45000915527342"/>
  </r>
  <r>
    <x v="8"/>
    <x v="0"/>
    <n v="251.35"/>
    <n v="0.649993896484375"/>
  </r>
  <r>
    <x v="8"/>
    <x v="0"/>
    <n v="252"/>
    <n v="-1.1499938964843699"/>
  </r>
  <r>
    <x v="8"/>
    <x v="0"/>
    <n v="252"/>
    <n v="1.1499999999999999"/>
  </r>
  <r>
    <x v="8"/>
    <x v="0"/>
    <n v="252"/>
    <n v="1.1499999999999999"/>
  </r>
  <r>
    <x v="8"/>
    <x v="0"/>
    <n v="252"/>
    <n v="1.1499999999999999"/>
  </r>
  <r>
    <x v="8"/>
    <x v="0"/>
    <n v="259.39999999999998"/>
    <n v="2.25"/>
  </r>
  <r>
    <x v="8"/>
    <x v="0"/>
    <n v="257.7"/>
    <n v="0.74998168945313604"/>
  </r>
  <r>
    <x v="9"/>
    <x v="0"/>
    <n v="257.7"/>
    <n v="-3"/>
  </r>
  <r>
    <x v="9"/>
    <x v="0"/>
    <n v="263"/>
    <n v="-3"/>
  </r>
  <r>
    <x v="9"/>
    <x v="0"/>
    <n v="263"/>
    <n v="3.75"/>
  </r>
  <r>
    <x v="9"/>
    <x v="0"/>
    <n v="264.85000000000002"/>
    <n v="0.85001220703122704"/>
  </r>
  <r>
    <x v="9"/>
    <x v="0"/>
    <n v="265.45"/>
    <n v="0.75"/>
  </r>
  <r>
    <x v="9"/>
    <x v="0"/>
    <n v="267.14999999999998"/>
    <n v="1.69999999999998"/>
  </r>
  <r>
    <x v="9"/>
    <x v="0"/>
    <n v="265.45"/>
    <n v="-0.699981689453125"/>
  </r>
  <r>
    <x v="9"/>
    <x v="0"/>
    <n v="268.14999999999998"/>
    <n v="-1.0500183105468699"/>
  </r>
  <r>
    <x v="9"/>
    <x v="0"/>
    <n v="269.5"/>
    <n v="-2.8499938964843601"/>
  </r>
  <r>
    <x v="9"/>
    <x v="0"/>
    <n v="271.14999999999998"/>
    <n v="-3"/>
  </r>
  <r>
    <x v="9"/>
    <x v="0"/>
    <n v="269.45"/>
    <n v="2.5"/>
  </r>
  <r>
    <x v="9"/>
    <x v="0"/>
    <n v="264.95"/>
    <n v="-2.4000244140625"/>
  </r>
  <r>
    <x v="9"/>
    <x v="0"/>
    <n v="262.55"/>
    <n v="3.4499816894531201"/>
  </r>
  <r>
    <x v="9"/>
    <x v="0"/>
    <n v="259.39999999999998"/>
    <n v="1.34999389648442"/>
  </r>
  <r>
    <x v="9"/>
    <x v="0"/>
    <n v="261.3"/>
    <n v="-3"/>
  </r>
  <r>
    <x v="9"/>
    <x v="0"/>
    <n v="245.4"/>
    <n v="1.7999999999999801"/>
  </r>
  <r>
    <x v="9"/>
    <x v="0"/>
    <n v="250.85"/>
    <n v="-2.9000030517578002"/>
  </r>
  <r>
    <x v="9"/>
    <x v="0"/>
    <n v="254.45"/>
    <n v="-3"/>
  </r>
  <r>
    <x v="9"/>
    <x v="0"/>
    <n v="255.65"/>
    <n v="-1.8999938964843399"/>
  </r>
  <r>
    <x v="9"/>
    <x v="0"/>
    <n v="259.05"/>
    <n v="-3"/>
  </r>
  <r>
    <x v="9"/>
    <x v="0"/>
    <n v="266.85000000000002"/>
    <n v="-3"/>
  </r>
  <r>
    <x v="9"/>
    <x v="0"/>
    <n v="268.25"/>
    <n v="-0.100006103515625"/>
  </r>
  <r>
    <x v="9"/>
    <x v="0"/>
    <n v="267.39999999999998"/>
    <n v="-1.75"/>
  </r>
  <r>
    <x v="10"/>
    <x v="0"/>
    <n v="272.3"/>
    <n v="1.5499938964844"/>
  </r>
  <r>
    <x v="10"/>
    <x v="0"/>
    <n v="264.05"/>
    <n v="-2.34998779296876"/>
  </r>
  <r>
    <x v="10"/>
    <x v="0"/>
    <n v="262.55"/>
    <n v="0.80001220703127196"/>
  </r>
  <r>
    <x v="10"/>
    <x v="0"/>
    <n v="262.60000000000002"/>
    <n v="-3"/>
  </r>
  <r>
    <x v="10"/>
    <x v="0"/>
    <n v="269.39999999999998"/>
    <n v="-3"/>
  </r>
  <r>
    <x v="10"/>
    <x v="0"/>
    <n v="261.85000000000002"/>
    <n v="-3"/>
  </r>
  <r>
    <x v="10"/>
    <x v="0"/>
    <n v="260.75"/>
    <n v="0.399993896484375"/>
  </r>
  <r>
    <x v="10"/>
    <x v="0"/>
    <n v="255.7"/>
    <n v="-3"/>
  </r>
  <r>
    <x v="10"/>
    <x v="0"/>
    <n v="252.45"/>
    <n v="-0.44999389648438598"/>
  </r>
  <r>
    <x v="10"/>
    <x v="0"/>
    <n v="259.35000000000002"/>
    <n v="0.70000000000004503"/>
  </r>
  <r>
    <x v="10"/>
    <x v="0"/>
    <n v="258"/>
    <n v="-3"/>
  </r>
  <r>
    <x v="10"/>
    <x v="0"/>
    <n v="250.95"/>
    <n v="-3"/>
  </r>
  <r>
    <x v="10"/>
    <x v="0"/>
    <n v="252.65"/>
    <n v="5.6500030517577997"/>
  </r>
  <r>
    <x v="10"/>
    <x v="0"/>
    <n v="242.85"/>
    <n v="-3"/>
  </r>
  <r>
    <x v="10"/>
    <x v="0"/>
    <n v="242.65"/>
    <n v="-3"/>
  </r>
  <r>
    <x v="10"/>
    <x v="0"/>
    <n v="234.85"/>
    <n v="1.3999938964843699"/>
  </r>
  <r>
    <x v="10"/>
    <x v="0"/>
    <n v="236.35"/>
    <n v="-3"/>
  </r>
  <r>
    <x v="10"/>
    <x v="0"/>
    <n v="236.35"/>
    <n v="-3"/>
  </r>
  <r>
    <x v="10"/>
    <x v="0"/>
    <n v="238.15"/>
    <n v="-3"/>
  </r>
  <r>
    <x v="10"/>
    <x v="0"/>
    <n v="246.05"/>
    <n v="5.2999938964843798"/>
  </r>
  <r>
    <x v="10"/>
    <x v="0"/>
    <n v="247.8"/>
    <n v="0.94999389648438604"/>
  </r>
  <r>
    <x v="10"/>
    <x v="0"/>
    <n v="246.85"/>
    <n v="-3"/>
  </r>
  <r>
    <x v="11"/>
    <x v="0"/>
    <n v="250.05"/>
    <n v="-0.299999999999982"/>
  </r>
  <r>
    <x v="11"/>
    <x v="0"/>
    <n v="250.5"/>
    <n v="-0.94999084472655604"/>
  </r>
  <r>
    <x v="11"/>
    <x v="0"/>
    <n v="250.6"/>
    <n v="-3"/>
  </r>
  <r>
    <x v="11"/>
    <x v="0"/>
    <n v="258.35000000000002"/>
    <n v="0.149993896484375"/>
  </r>
  <r>
    <x v="11"/>
    <x v="0"/>
    <n v="258.89999999999998"/>
    <n v="3.3500091552734199"/>
  </r>
  <r>
    <x v="11"/>
    <x v="0"/>
    <n v="255.05"/>
    <n v="-3"/>
  </r>
  <r>
    <x v="11"/>
    <x v="0"/>
    <n v="254.35"/>
    <n v="-1.25001220703126"/>
  </r>
  <r>
    <x v="11"/>
    <x v="0"/>
    <n v="249.55"/>
    <n v="5.2999999999999803"/>
  </r>
  <r>
    <x v="11"/>
    <x v="0"/>
    <n v="253.85"/>
    <n v="-3"/>
  </r>
  <r>
    <x v="11"/>
    <x v="0"/>
    <n v="252.8"/>
    <n v="3.0999969482421901"/>
  </r>
  <r>
    <x v="11"/>
    <x v="0"/>
    <n v="247.5"/>
    <n v="-3"/>
  </r>
  <r>
    <x v="11"/>
    <x v="0"/>
    <n v="241.4"/>
    <n v="3.9999969482421598"/>
  </r>
  <r>
    <x v="11"/>
    <x v="0"/>
    <n v="241.4"/>
    <n v="4"/>
  </r>
  <r>
    <x v="11"/>
    <x v="0"/>
    <n v="247.55"/>
    <n v="4.9999908447265602"/>
  </r>
  <r>
    <x v="11"/>
    <x v="0"/>
    <n v="243.75"/>
    <n v="-3"/>
  </r>
  <r>
    <x v="11"/>
    <x v="0"/>
    <n v="251.15"/>
    <n v="-3"/>
  </r>
  <r>
    <x v="11"/>
    <x v="0"/>
    <n v="251.15"/>
    <n v="3.15"/>
  </r>
  <r>
    <x v="11"/>
    <x v="0"/>
    <n v="255.25"/>
    <n v="1.19999999999998"/>
  </r>
  <r>
    <x v="11"/>
    <x v="0"/>
    <n v="254.7"/>
    <n v="-0.50000610351560204"/>
  </r>
  <r>
    <x v="11"/>
    <x v="0"/>
    <n v="253.1"/>
    <n v="-1.45000305175781"/>
  </r>
  <r>
    <x v="11"/>
    <x v="0"/>
    <n v="253.1"/>
    <n v="1.44999999999998"/>
  </r>
  <r>
    <x v="0"/>
    <x v="1"/>
    <n v="253.1"/>
    <n v="-1.44999999999998"/>
  </r>
  <r>
    <x v="0"/>
    <x v="1"/>
    <n v="251.7"/>
    <n v="-3"/>
  </r>
  <r>
    <x v="0"/>
    <x v="1"/>
    <n v="244.3"/>
    <n v="1.45000305175778"/>
  </r>
  <r>
    <x v="0"/>
    <x v="1"/>
    <n v="245.55"/>
    <n v="-3"/>
  </r>
  <r>
    <x v="0"/>
    <x v="1"/>
    <n v="240.1"/>
    <n v="1.45000610351561"/>
  </r>
  <r>
    <x v="0"/>
    <x v="1"/>
    <n v="242.45"/>
    <n v="1.1499999999999699"/>
  </r>
  <r>
    <x v="0"/>
    <x v="1"/>
    <n v="237.7"/>
    <n v="5.9000030517578299"/>
  </r>
  <r>
    <x v="0"/>
    <x v="1"/>
    <n v="243.2"/>
    <n v="2.5999999999999899"/>
  </r>
  <r>
    <x v="0"/>
    <x v="1"/>
    <n v="242.7"/>
    <n v="7.5999999999999899"/>
  </r>
  <r>
    <x v="0"/>
    <x v="1"/>
    <n v="235.1"/>
    <n v="2.70001220703125"/>
  </r>
  <r>
    <x v="0"/>
    <x v="1"/>
    <n v="234.6"/>
    <n v="-3"/>
  </r>
  <r>
    <x v="0"/>
    <x v="1"/>
    <n v="228.4"/>
    <n v="-0.10000305175782299"/>
  </r>
  <r>
    <x v="0"/>
    <x v="1"/>
    <n v="229.7"/>
    <n v="1.0000061035156"/>
  </r>
  <r>
    <x v="0"/>
    <x v="1"/>
    <n v="224.85"/>
    <n v="6.1500030517577997"/>
  </r>
  <r>
    <x v="0"/>
    <x v="1"/>
    <n v="229.2"/>
    <n v="-3"/>
  </r>
  <r>
    <x v="0"/>
    <x v="1"/>
    <n v="215.25"/>
    <n v="-3"/>
  </r>
  <r>
    <x v="0"/>
    <x v="1"/>
    <n v="219.75"/>
    <n v="1.20000305175781"/>
  </r>
  <r>
    <x v="0"/>
    <x v="1"/>
    <n v="222.15"/>
    <n v="9.1552734318156496E-6"/>
  </r>
  <r>
    <x v="0"/>
    <x v="1"/>
    <n v="225.7"/>
    <n v="1.1499908447265399"/>
  </r>
  <r>
    <x v="0"/>
    <x v="1"/>
    <n v="222.45"/>
    <n v="-3"/>
  </r>
  <r>
    <x v="0"/>
    <x v="1"/>
    <n v="220.7"/>
    <n v="0.25000610351560199"/>
  </r>
  <r>
    <x v="0"/>
    <x v="1"/>
    <n v="221.75"/>
    <n v="-3"/>
  </r>
  <r>
    <x v="0"/>
    <x v="1"/>
    <n v="213.25"/>
    <n v="4.3500091552734199"/>
  </r>
  <r>
    <x v="1"/>
    <x v="1"/>
    <n v="220.65"/>
    <n v="0.80000000000001104"/>
  </r>
  <r>
    <x v="1"/>
    <x v="1"/>
    <n v="223"/>
    <n v="-3"/>
  </r>
  <r>
    <x v="1"/>
    <x v="1"/>
    <n v="226.7"/>
    <n v="0.80000305175781194"/>
  </r>
  <r>
    <x v="1"/>
    <x v="1"/>
    <n v="226.7"/>
    <n v="-0.80000000000001104"/>
  </r>
  <r>
    <x v="1"/>
    <x v="1"/>
    <n v="226.7"/>
    <n v="0.80000000000001104"/>
  </r>
  <r>
    <x v="1"/>
    <x v="1"/>
    <n v="226.7"/>
    <n v="-0.80000000000001104"/>
  </r>
  <r>
    <x v="1"/>
    <x v="1"/>
    <n v="220.8"/>
    <n v="-1.1000030517578201"/>
  </r>
  <r>
    <x v="1"/>
    <x v="1"/>
    <n v="220.35"/>
    <n v="-1.45000305175781"/>
  </r>
  <r>
    <x v="1"/>
    <x v="1"/>
    <n v="221.7"/>
    <n v="4.19999389648435"/>
  </r>
  <r>
    <x v="1"/>
    <x v="1"/>
    <n v="221.7"/>
    <n v="-3"/>
  </r>
  <r>
    <x v="1"/>
    <x v="1"/>
    <n v="223.75"/>
    <n v="2.4499999999999802"/>
  </r>
  <r>
    <x v="1"/>
    <x v="1"/>
    <n v="226.25"/>
    <n v="-0.44999389648438598"/>
  </r>
  <r>
    <x v="1"/>
    <x v="1"/>
    <n v="228.8"/>
    <n v="0.600006103515625"/>
  </r>
  <r>
    <x v="1"/>
    <x v="1"/>
    <n v="226.2"/>
    <n v="-2"/>
  </r>
  <r>
    <x v="1"/>
    <x v="1"/>
    <n v="225.95"/>
    <n v="-0.75"/>
  </r>
  <r>
    <x v="1"/>
    <x v="1"/>
    <n v="224.4"/>
    <n v="-0.59999389648439205"/>
  </r>
  <r>
    <x v="1"/>
    <x v="1"/>
    <n v="225.55"/>
    <n v="-1.19999694824218"/>
  </r>
  <r>
    <x v="1"/>
    <x v="1"/>
    <n v="228.65"/>
    <n v="1.3499969482421901"/>
  </r>
  <r>
    <x v="1"/>
    <x v="1"/>
    <n v="229.5"/>
    <n v="0.60000915527342602"/>
  </r>
  <r>
    <x v="1"/>
    <x v="1"/>
    <n v="229.6"/>
    <n v="0.19999999999998799"/>
  </r>
  <r>
    <x v="1"/>
    <x v="1"/>
    <n v="228.2"/>
    <n v="-1.5999877929687301"/>
  </r>
  <r>
    <x v="2"/>
    <x v="1"/>
    <n v="221.2"/>
    <n v="-9.1552734318156496E-6"/>
  </r>
  <r>
    <x v="2"/>
    <x v="1"/>
    <n v="222.85"/>
    <n v="1.3499969482421901"/>
  </r>
  <r>
    <x v="2"/>
    <x v="1"/>
    <n v="222.5"/>
    <n v="0.69999694824218694"/>
  </r>
  <r>
    <x v="2"/>
    <x v="1"/>
    <n v="222.35"/>
    <n v="-3"/>
  </r>
  <r>
    <x v="2"/>
    <x v="1"/>
    <n v="220"/>
    <n v="-0.100012207031255"/>
  </r>
  <r>
    <x v="2"/>
    <x v="1"/>
    <n v="216.7"/>
    <n v="-0.54999999999998295"/>
  </r>
  <r>
    <x v="2"/>
    <x v="1"/>
    <n v="213.2"/>
    <n v="4.7500030517578198"/>
  </r>
  <r>
    <x v="2"/>
    <x v="1"/>
    <n v="223.25"/>
    <n v="2.1499908447265699"/>
  </r>
  <r>
    <x v="2"/>
    <x v="1"/>
    <n v="219.45"/>
    <n v="-3"/>
  </r>
  <r>
    <x v="2"/>
    <x v="1"/>
    <n v="217.05"/>
    <n v="2.4500000000000099"/>
  </r>
  <r>
    <x v="2"/>
    <x v="1"/>
    <n v="211.2"/>
    <n v="-3"/>
  </r>
  <r>
    <x v="2"/>
    <x v="1"/>
    <n v="210.65"/>
    <n v="-0.90000000000000502"/>
  </r>
  <r>
    <x v="2"/>
    <x v="1"/>
    <n v="217.15"/>
    <n v="0.25000915527343098"/>
  </r>
  <r>
    <x v="2"/>
    <x v="1"/>
    <n v="214.1"/>
    <n v="1.8500030517578201"/>
  </r>
  <r>
    <x v="2"/>
    <x v="1"/>
    <n v="219.1"/>
    <n v="-1.04999694824218"/>
  </r>
  <r>
    <x v="2"/>
    <x v="1"/>
    <n v="220.7"/>
    <n v="0.70000000000001705"/>
  </r>
  <r>
    <x v="2"/>
    <x v="1"/>
    <n v="223.6"/>
    <n v="9.9993896484363604E-2"/>
  </r>
  <r>
    <x v="2"/>
    <x v="1"/>
    <n v="223.5"/>
    <n v="1.1499938964843699"/>
  </r>
  <r>
    <x v="2"/>
    <x v="1"/>
    <n v="223.55"/>
    <n v="0.15000000000000499"/>
  </r>
  <r>
    <x v="2"/>
    <x v="1"/>
    <n v="223.1"/>
    <n v="-3"/>
  </r>
  <r>
    <x v="2"/>
    <x v="1"/>
    <n v="227.75"/>
    <n v="1.55000000000001"/>
  </r>
  <r>
    <x v="3"/>
    <x v="1"/>
    <n v="226.2"/>
    <n v="1.5"/>
  </r>
  <r>
    <x v="3"/>
    <x v="1"/>
    <n v="233.1"/>
    <n v="-1.3499999999999901"/>
  </r>
  <r>
    <x v="3"/>
    <x v="1"/>
    <n v="234.6"/>
    <n v="-3"/>
  </r>
  <r>
    <x v="3"/>
    <x v="1"/>
    <n v="236.6"/>
    <n v="1.44999694824218"/>
  </r>
  <r>
    <x v="3"/>
    <x v="1"/>
    <n v="237.45"/>
    <n v="0.90000305175783502"/>
  </r>
  <r>
    <x v="3"/>
    <x v="1"/>
    <n v="237.35"/>
    <n v="-3"/>
  </r>
  <r>
    <x v="3"/>
    <x v="1"/>
    <n v="237.35"/>
    <n v="1.5999999999999901"/>
  </r>
  <r>
    <x v="3"/>
    <x v="1"/>
    <n v="233.85"/>
    <n v="3.15"/>
  </r>
  <r>
    <x v="3"/>
    <x v="1"/>
    <n v="237"/>
    <n v="1.5"/>
  </r>
  <r>
    <x v="3"/>
    <x v="1"/>
    <n v="233.9"/>
    <n v="0.40000305175780598"/>
  </r>
  <r>
    <x v="3"/>
    <x v="1"/>
    <n v="234.7"/>
    <n v="1.5000061035156"/>
  </r>
  <r>
    <x v="3"/>
    <x v="1"/>
    <n v="235.55"/>
    <n v="-0.34999694824216399"/>
  </r>
  <r>
    <x v="3"/>
    <x v="1"/>
    <n v="238.65"/>
    <n v="1.19999694824218"/>
  </r>
  <r>
    <x v="3"/>
    <x v="1"/>
    <n v="238.1"/>
    <n v="0.59999694824219296"/>
  </r>
  <r>
    <x v="3"/>
    <x v="1"/>
    <n v="240.1"/>
    <n v="-1.00000610351563"/>
  </r>
  <r>
    <x v="3"/>
    <x v="1"/>
    <n v="240.7"/>
    <n v="-1.20000610351561"/>
  </r>
  <r>
    <x v="3"/>
    <x v="1"/>
    <n v="238.6"/>
    <n v="2.3499969482421901"/>
  </r>
  <r>
    <x v="3"/>
    <x v="1"/>
    <n v="240.95"/>
    <n v="0.350006103515625"/>
  </r>
  <r>
    <x v="3"/>
    <x v="1"/>
    <n v="242.4"/>
    <n v="-2.7499908447265602"/>
  </r>
  <r>
    <x v="3"/>
    <x v="1"/>
    <n v="244.75"/>
    <n v="0.25000610351563002"/>
  </r>
  <r>
    <x v="3"/>
    <x v="1"/>
    <n v="245.6"/>
    <n v="2.24999389648436"/>
  </r>
  <r>
    <x v="3"/>
    <x v="1"/>
    <n v="242.75"/>
    <n v="2.8499999999999899"/>
  </r>
  <r>
    <x v="4"/>
    <x v="1"/>
    <n v="242.75"/>
    <n v="2.8499999999999899"/>
  </r>
  <r>
    <x v="4"/>
    <x v="1"/>
    <n v="247.9"/>
    <n v="-0.74998779296873797"/>
  </r>
  <r>
    <x v="4"/>
    <x v="1"/>
    <n v="247.9"/>
    <n v="0.75"/>
  </r>
  <r>
    <x v="4"/>
    <x v="1"/>
    <n v="248.45"/>
    <n v="-1.50000305175782"/>
  </r>
  <r>
    <x v="4"/>
    <x v="1"/>
    <n v="249.95"/>
    <n v="-3"/>
  </r>
  <r>
    <x v="4"/>
    <x v="1"/>
    <n v="246"/>
    <n v="2.1000061035156201"/>
  </r>
  <r>
    <x v="4"/>
    <x v="1"/>
    <n v="248.1"/>
    <n v="5.1500091552734304"/>
  </r>
  <r>
    <x v="4"/>
    <x v="1"/>
    <n v="248.1"/>
    <n v="5.15"/>
  </r>
  <r>
    <x v="4"/>
    <x v="1"/>
    <n v="244.45"/>
    <n v="-2.65000915527343"/>
  </r>
  <r>
    <x v="4"/>
    <x v="1"/>
    <n v="246.6"/>
    <n v="0.649993896484375"/>
  </r>
  <r>
    <x v="4"/>
    <x v="1"/>
    <n v="247.6"/>
    <n v="-3"/>
  </r>
  <r>
    <x v="4"/>
    <x v="1"/>
    <n v="253.4"/>
    <n v="-0.20000610351561901"/>
  </r>
  <r>
    <x v="4"/>
    <x v="1"/>
    <n v="254.05"/>
    <n v="-2.4500000000000099"/>
  </r>
  <r>
    <x v="4"/>
    <x v="1"/>
    <n v="252.25"/>
    <n v="2.5000061035156298"/>
  </r>
  <r>
    <x v="4"/>
    <x v="1"/>
    <n v="247.1"/>
    <n v="-0.99999389648436898"/>
  </r>
  <r>
    <x v="4"/>
    <x v="1"/>
    <n v="243.6"/>
    <n v="0.899993896484375"/>
  </r>
  <r>
    <x v="4"/>
    <x v="1"/>
    <n v="243.95"/>
    <n v="-0.80000610351561297"/>
  </r>
  <r>
    <x v="4"/>
    <x v="1"/>
    <n v="241.4"/>
    <n v="-1.04998779296875"/>
  </r>
  <r>
    <x v="4"/>
    <x v="1"/>
    <n v="240.35"/>
    <n v="3.1499938964843701"/>
  </r>
  <r>
    <x v="4"/>
    <x v="1"/>
    <n v="244.4"/>
    <n v="3.5999969482421901"/>
  </r>
  <r>
    <x v="4"/>
    <x v="1"/>
    <n v="242.05"/>
    <n v="-3"/>
  </r>
  <r>
    <x v="4"/>
    <x v="1"/>
    <n v="245.7"/>
    <n v="-0.25"/>
  </r>
  <r>
    <x v="5"/>
    <x v="1"/>
    <n v="245.55"/>
    <n v="-0.30000915527341399"/>
  </r>
  <r>
    <x v="5"/>
    <x v="1"/>
    <n v="243.6"/>
    <n v="-2.3000030517578098"/>
  </r>
  <r>
    <x v="5"/>
    <x v="1"/>
    <n v="242.45"/>
    <n v="-1.4000030517578299"/>
  </r>
  <r>
    <x v="5"/>
    <x v="1"/>
    <n v="242.55"/>
    <n v="0.59998779296873295"/>
  </r>
  <r>
    <x v="5"/>
    <x v="1"/>
    <n v="242.55"/>
    <n v="0.59999999999999398"/>
  </r>
  <r>
    <x v="5"/>
    <x v="1"/>
    <n v="237.35"/>
    <n v="2.00001220703126"/>
  </r>
  <r>
    <x v="5"/>
    <x v="1"/>
    <n v="239.85"/>
    <n v="5.70001220703125"/>
  </r>
  <r>
    <x v="5"/>
    <x v="1"/>
    <n v="235.8"/>
    <n v="-0.15000305175780601"/>
  </r>
  <r>
    <x v="5"/>
    <x v="1"/>
    <n v="233.1"/>
    <n v="-1.9"/>
  </r>
  <r>
    <x v="5"/>
    <x v="1"/>
    <n v="231.3"/>
    <n v="-0.20000305175778901"/>
  </r>
  <r>
    <x v="5"/>
    <x v="1"/>
    <n v="232.75"/>
    <n v="-0.850006103515625"/>
  </r>
  <r>
    <x v="5"/>
    <x v="1"/>
    <n v="234.2"/>
    <n v="1.9000030517577999"/>
  </r>
  <r>
    <x v="5"/>
    <x v="1"/>
    <n v="231.95"/>
    <n v="-3"/>
  </r>
  <r>
    <x v="5"/>
    <x v="1"/>
    <n v="232.5"/>
    <n v="-1.50000610351563"/>
  </r>
  <r>
    <x v="5"/>
    <x v="1"/>
    <n v="232.5"/>
    <n v="3.1000061035156201"/>
  </r>
  <r>
    <x v="5"/>
    <x v="1"/>
    <n v="226.55"/>
    <n v="0.45000610351561898"/>
  </r>
  <r>
    <x v="5"/>
    <x v="1"/>
    <n v="225.95"/>
    <n v="-0.74999694824219798"/>
  </r>
  <r>
    <x v="5"/>
    <x v="1"/>
    <n v="226.7"/>
    <n v="-1.69999694824218"/>
  </r>
  <r>
    <x v="5"/>
    <x v="1"/>
    <n v="227.6"/>
    <n v="0.30000000000001098"/>
  </r>
  <r>
    <x v="5"/>
    <x v="1"/>
    <n v="222.1"/>
    <n v="1.50001220703126"/>
  </r>
  <r>
    <x v="5"/>
    <x v="1"/>
    <n v="223.35"/>
    <n v="1.3000030517578101"/>
  </r>
  <r>
    <x v="6"/>
    <x v="1"/>
    <n v="222.35"/>
    <n v="-1.1500061035156"/>
  </r>
  <r>
    <x v="6"/>
    <x v="1"/>
    <n v="221.65"/>
    <n v="-3"/>
  </r>
  <r>
    <x v="6"/>
    <x v="1"/>
    <n v="213.1"/>
    <n v="1.25"/>
  </r>
  <r>
    <x v="6"/>
    <x v="1"/>
    <n v="213.55"/>
    <n v="2.9500000000000099"/>
  </r>
  <r>
    <x v="6"/>
    <x v="1"/>
    <n v="210.1"/>
    <n v="1.04998779296875"/>
  </r>
  <r>
    <x v="6"/>
    <x v="1"/>
    <n v="210.9"/>
    <n v="5.79998779296875"/>
  </r>
  <r>
    <x v="6"/>
    <x v="1"/>
    <n v="208.8"/>
    <n v="4.1500122070312599"/>
  </r>
  <r>
    <x v="6"/>
    <x v="1"/>
    <n v="202"/>
    <n v="4.6000122070312504"/>
  </r>
  <r>
    <x v="6"/>
    <x v="1"/>
    <n v="205.9"/>
    <n v="-3"/>
  </r>
  <r>
    <x v="6"/>
    <x v="1"/>
    <n v="209.05"/>
    <n v="0.74999694824219798"/>
  </r>
  <r>
    <x v="6"/>
    <x v="1"/>
    <n v="207.2"/>
    <n v="5.3499969482421603"/>
  </r>
  <r>
    <x v="6"/>
    <x v="1"/>
    <n v="202.85"/>
    <n v="1.0500030517578101"/>
  </r>
  <r>
    <x v="6"/>
    <x v="1"/>
    <n v="206.95"/>
    <n v="2.3499969482421599"/>
  </r>
  <r>
    <x v="6"/>
    <x v="1"/>
    <n v="205.85"/>
    <n v="3.8000030517578098"/>
  </r>
  <r>
    <x v="6"/>
    <x v="1"/>
    <n v="204.7"/>
    <n v="-3"/>
  </r>
  <r>
    <x v="6"/>
    <x v="1"/>
    <n v="207.85"/>
    <n v="1.0999938964843901"/>
  </r>
  <r>
    <x v="6"/>
    <x v="1"/>
    <n v="212.6"/>
    <n v="-1.25000915527343"/>
  </r>
  <r>
    <x v="6"/>
    <x v="1"/>
    <n v="215.05"/>
    <n v="-3"/>
  </r>
  <r>
    <x v="6"/>
    <x v="1"/>
    <n v="214.65"/>
    <n v="-4.998779296875E-2"/>
  </r>
  <r>
    <x v="6"/>
    <x v="1"/>
    <n v="214.75"/>
    <n v="1.50000610351563"/>
  </r>
  <r>
    <x v="6"/>
    <x v="1"/>
    <n v="209.9"/>
    <n v="-3"/>
  </r>
  <r>
    <x v="6"/>
    <x v="1"/>
    <n v="212.1"/>
    <n v="1.3000030517578101"/>
  </r>
  <r>
    <x v="6"/>
    <x v="1"/>
    <n v="212"/>
    <n v="-0.14999084472657301"/>
  </r>
  <r>
    <x v="7"/>
    <x v="1"/>
    <n v="211.05"/>
    <n v="-1.4499877929687499"/>
  </r>
  <r>
    <x v="7"/>
    <x v="1"/>
    <n v="209.55"/>
    <n v="-3"/>
  </r>
  <r>
    <x v="7"/>
    <x v="1"/>
    <n v="206"/>
    <n v="-0.5"/>
  </r>
  <r>
    <x v="7"/>
    <x v="1"/>
    <n v="209.1"/>
    <n v="-1.65"/>
  </r>
  <r>
    <x v="7"/>
    <x v="1"/>
    <n v="210.75"/>
    <n v="-3"/>
  </r>
  <r>
    <x v="7"/>
    <x v="1"/>
    <n v="207.05"/>
    <n v="1.3499999999999901"/>
  </r>
  <r>
    <x v="7"/>
    <x v="1"/>
    <n v="212.1"/>
    <n v="2.0499908447265498"/>
  </r>
  <r>
    <x v="7"/>
    <x v="1"/>
    <n v="210.3"/>
    <n v="0.149993896484375"/>
  </r>
  <r>
    <x v="7"/>
    <x v="1"/>
    <n v="210"/>
    <n v="-1.8500030517578201"/>
  </r>
  <r>
    <x v="7"/>
    <x v="1"/>
    <n v="207.05"/>
    <n v="4.0500122070312399"/>
  </r>
  <r>
    <x v="7"/>
    <x v="1"/>
    <n v="207.05"/>
    <n v="4.0499999999999803"/>
  </r>
  <r>
    <x v="7"/>
    <x v="1"/>
    <n v="211.1"/>
    <n v="-3"/>
  </r>
  <r>
    <x v="7"/>
    <x v="1"/>
    <n v="207.6"/>
    <n v="-3"/>
  </r>
  <r>
    <x v="7"/>
    <x v="1"/>
    <n v="204.2"/>
    <n v="1.3500000000000201"/>
  </r>
  <r>
    <x v="7"/>
    <x v="1"/>
    <n v="205.35"/>
    <n v="-3"/>
  </r>
  <r>
    <x v="7"/>
    <x v="1"/>
    <n v="201.7"/>
    <n v="-3"/>
  </r>
  <r>
    <x v="7"/>
    <x v="1"/>
    <n v="200.7"/>
    <n v="-5.0012207031244302E-2"/>
  </r>
  <r>
    <x v="7"/>
    <x v="1"/>
    <n v="198.05"/>
    <n v="1.70000610351561"/>
  </r>
  <r>
    <x v="7"/>
    <x v="1"/>
    <n v="198.6"/>
    <n v="1.4"/>
  </r>
  <r>
    <x v="7"/>
    <x v="1"/>
    <n v="200.6"/>
    <n v="-3"/>
  </r>
  <r>
    <x v="7"/>
    <x v="1"/>
    <n v="199.1"/>
    <n v="-2.9"/>
  </r>
  <r>
    <x v="8"/>
    <x v="1"/>
    <n v="194.85"/>
    <n v="-3"/>
  </r>
  <r>
    <x v="8"/>
    <x v="1"/>
    <n v="191.55"/>
    <n v="1.1500030517578299"/>
  </r>
  <r>
    <x v="8"/>
    <x v="1"/>
    <n v="190"/>
    <n v="1.20000305175781"/>
  </r>
  <r>
    <x v="8"/>
    <x v="1"/>
    <n v="190.3"/>
    <n v="1.3499969482421601"/>
  </r>
  <r>
    <x v="8"/>
    <x v="1"/>
    <n v="187.1"/>
    <n v="0.80000000000001104"/>
  </r>
  <r>
    <x v="8"/>
    <x v="1"/>
    <n v="193"/>
    <n v="-3"/>
  </r>
  <r>
    <x v="8"/>
    <x v="1"/>
    <n v="195.6"/>
    <n v="-1.0999938964843601"/>
  </r>
  <r>
    <x v="8"/>
    <x v="1"/>
    <n v="191.1"/>
    <n v="4.5000061035156298"/>
  </r>
  <r>
    <x v="8"/>
    <x v="1"/>
    <n v="194.6"/>
    <n v="1.25"/>
  </r>
  <r>
    <x v="8"/>
    <x v="1"/>
    <n v="195.5"/>
    <n v="-1.24999389648436"/>
  </r>
  <r>
    <x v="8"/>
    <x v="1"/>
    <n v="195.5"/>
    <n v="1.25"/>
  </r>
  <r>
    <x v="8"/>
    <x v="1"/>
    <n v="186.45"/>
    <n v="0.60000305175782298"/>
  </r>
  <r>
    <x v="8"/>
    <x v="1"/>
    <n v="189.65"/>
    <n v="0.15000305175780601"/>
  </r>
  <r>
    <x v="8"/>
    <x v="1"/>
    <n v="184.45"/>
    <n v="1.1999938964843799"/>
  </r>
  <r>
    <x v="8"/>
    <x v="1"/>
    <n v="192.4"/>
    <n v="-3"/>
  </r>
  <r>
    <x v="8"/>
    <x v="1"/>
    <n v="197.7"/>
    <n v="2.24999694824217"/>
  </r>
  <r>
    <x v="8"/>
    <x v="1"/>
    <n v="194.45"/>
    <n v="-3"/>
  </r>
  <r>
    <x v="8"/>
    <x v="1"/>
    <n v="198.05"/>
    <n v="-3"/>
  </r>
  <r>
    <x v="8"/>
    <x v="1"/>
    <n v="198.45"/>
    <n v="2.7499938964843902"/>
  </r>
  <r>
    <x v="8"/>
    <x v="1"/>
    <n v="199.25"/>
    <n v="-1.1999938964843799"/>
  </r>
  <r>
    <x v="8"/>
    <x v="1"/>
    <n v="199.25"/>
    <n v="5.2500030517578002"/>
  </r>
  <r>
    <x v="8"/>
    <x v="1"/>
    <n v="184.2"/>
    <n v="6.1999938964843802"/>
  </r>
  <r>
    <x v="9"/>
    <x v="1"/>
    <n v="192.2"/>
    <n v="-0.400012207031267"/>
  </r>
  <r>
    <x v="9"/>
    <x v="1"/>
    <n v="193.6"/>
    <n v="4.75"/>
  </r>
  <r>
    <x v="9"/>
    <x v="1"/>
    <n v="193.6"/>
    <n v="4.75"/>
  </r>
  <r>
    <x v="9"/>
    <x v="1"/>
    <n v="183.75"/>
    <n v="-3"/>
  </r>
  <r>
    <x v="9"/>
    <x v="1"/>
    <n v="179.4"/>
    <n v="2.95001220703125"/>
  </r>
  <r>
    <x v="9"/>
    <x v="1"/>
    <n v="177.4"/>
    <n v="-3"/>
  </r>
  <r>
    <x v="9"/>
    <x v="1"/>
    <n v="173.7"/>
    <n v="0.80000610351564205"/>
  </r>
  <r>
    <x v="9"/>
    <x v="1"/>
    <n v="167.6"/>
    <n v="-3"/>
  </r>
  <r>
    <x v="9"/>
    <x v="1"/>
    <n v="174.2"/>
    <n v="-0.15000610351563601"/>
  </r>
  <r>
    <x v="9"/>
    <x v="1"/>
    <n v="182.3"/>
    <n v="-0.149990844726545"/>
  </r>
  <r>
    <x v="9"/>
    <x v="1"/>
    <n v="179.65"/>
    <n v="-0.250003051757829"/>
  </r>
  <r>
    <x v="9"/>
    <x v="1"/>
    <n v="166.45"/>
    <n v="-3"/>
  </r>
  <r>
    <x v="9"/>
    <x v="1"/>
    <n v="165.55"/>
    <n v="4.6999908447265799"/>
  </r>
  <r>
    <x v="9"/>
    <x v="1"/>
    <n v="161.94999999999999"/>
    <n v="-3"/>
  </r>
  <r>
    <x v="9"/>
    <x v="1"/>
    <n v="165.5"/>
    <n v="4.3500061035156197"/>
  </r>
  <r>
    <x v="9"/>
    <x v="1"/>
    <n v="161.65"/>
    <n v="11.6999969482421"/>
  </r>
  <r>
    <x v="9"/>
    <x v="1"/>
    <n v="145.94999999999999"/>
    <n v="-3"/>
  </r>
  <r>
    <x v="9"/>
    <x v="1"/>
    <n v="142.44999999999999"/>
    <n v="-3"/>
  </r>
  <r>
    <x v="9"/>
    <x v="1"/>
    <n v="129.05000000000001"/>
    <n v="-3"/>
  </r>
  <r>
    <x v="9"/>
    <x v="1"/>
    <n v="124.4"/>
    <n v="13.5500030517578"/>
  </r>
  <r>
    <x v="9"/>
    <x v="1"/>
    <n v="144.44999999999999"/>
    <n v="-3"/>
  </r>
  <r>
    <x v="9"/>
    <x v="1"/>
    <n v="142.80000000000001"/>
    <n v="-1.3499969482421601"/>
  </r>
  <r>
    <x v="9"/>
    <x v="1"/>
    <n v="149.05000000000001"/>
    <n v="-3"/>
  </r>
  <r>
    <x v="10"/>
    <x v="1"/>
    <n v="154.19999999999999"/>
    <n v="-3"/>
  </r>
  <r>
    <x v="10"/>
    <x v="1"/>
    <n v="155"/>
    <n v="2.6000061035156201"/>
  </r>
  <r>
    <x v="10"/>
    <x v="1"/>
    <n v="160.85"/>
    <n v="-3"/>
  </r>
  <r>
    <x v="10"/>
    <x v="1"/>
    <n v="154.44999999999999"/>
    <n v="-3"/>
  </r>
  <r>
    <x v="10"/>
    <x v="1"/>
    <n v="143.85"/>
    <n v="10.4000030517578"/>
  </r>
  <r>
    <x v="10"/>
    <x v="1"/>
    <n v="155.94999999999999"/>
    <n v="-2.6500061035156302"/>
  </r>
  <r>
    <x v="10"/>
    <x v="1"/>
    <n v="154.4"/>
    <n v="-3"/>
  </r>
  <r>
    <x v="10"/>
    <x v="1"/>
    <n v="149.6"/>
    <n v="4.3499908447265598"/>
  </r>
  <r>
    <x v="10"/>
    <x v="1"/>
    <n v="145.44999999999999"/>
    <n v="-3"/>
  </r>
  <r>
    <x v="10"/>
    <x v="1"/>
    <n v="153.44999999999999"/>
    <n v="5.8000030517578098"/>
  </r>
  <r>
    <x v="10"/>
    <x v="1"/>
    <n v="145.94999999999999"/>
    <n v="-3"/>
  </r>
  <r>
    <x v="10"/>
    <x v="1"/>
    <n v="141.94999999999999"/>
    <n v="-3"/>
  </r>
  <r>
    <x v="10"/>
    <x v="1"/>
    <n v="139.35"/>
    <n v="1.99999084472656"/>
  </r>
  <r>
    <x v="10"/>
    <x v="1"/>
    <n v="131.44999999999999"/>
    <n v="-3"/>
  </r>
  <r>
    <x v="10"/>
    <x v="1"/>
    <n v="125.3"/>
    <n v="10.3499938964843"/>
  </r>
  <r>
    <x v="10"/>
    <x v="1"/>
    <n v="134"/>
    <n v="-3"/>
  </r>
  <r>
    <x v="10"/>
    <x v="1"/>
    <n v="136.44999999999999"/>
    <n v="3.3999969482421699"/>
  </r>
  <r>
    <x v="10"/>
    <x v="1"/>
    <n v="134.05000000000001"/>
    <n v="5.1999969482421804"/>
  </r>
  <r>
    <x v="10"/>
    <x v="1"/>
    <n v="143.65"/>
    <n v="-1.20000610351561"/>
  </r>
  <r>
    <x v="10"/>
    <x v="1"/>
    <n v="144.9"/>
    <n v="0.15000610351563601"/>
  </r>
  <r>
    <x v="11"/>
    <x v="1"/>
    <n v="144.75"/>
    <n v="2"/>
  </r>
  <r>
    <x v="11"/>
    <x v="1"/>
    <n v="135.75"/>
    <n v="1.8999938964843699"/>
  </r>
  <r>
    <x v="11"/>
    <x v="1"/>
    <n v="138.94999999999999"/>
    <n v="0.99999694824217"/>
  </r>
  <r>
    <x v="11"/>
    <x v="1"/>
    <n v="140.5"/>
    <n v="4.4999969482421998"/>
  </r>
  <r>
    <x v="11"/>
    <x v="1"/>
    <n v="137.80000000000001"/>
    <n v="-0.34999389648436302"/>
  </r>
  <r>
    <x v="11"/>
    <x v="1"/>
    <n v="139.94999999999999"/>
    <n v="-3"/>
  </r>
  <r>
    <x v="11"/>
    <x v="1"/>
    <n v="150.75"/>
    <n v="-3"/>
  </r>
  <r>
    <x v="11"/>
    <x v="1"/>
    <n v="151.30000000000001"/>
    <n v="-3"/>
  </r>
  <r>
    <x v="11"/>
    <x v="1"/>
    <n v="154.94999999999999"/>
    <n v="-3"/>
  </r>
  <r>
    <x v="11"/>
    <x v="1"/>
    <n v="152"/>
    <n v="-3"/>
  </r>
  <r>
    <x v="11"/>
    <x v="1"/>
    <n v="153.85"/>
    <n v="-3"/>
  </r>
  <r>
    <x v="11"/>
    <x v="1"/>
    <n v="154.94999999999999"/>
    <n v="0.850006103515625"/>
  </r>
  <r>
    <x v="11"/>
    <x v="1"/>
    <n v="159.55000000000001"/>
    <n v="0.600006103515625"/>
  </r>
  <r>
    <x v="11"/>
    <x v="1"/>
    <n v="159.94999999999999"/>
    <n v="0.80000305175781194"/>
  </r>
  <r>
    <x v="11"/>
    <x v="1"/>
    <n v="158.85"/>
    <n v="0.35000305175782298"/>
  </r>
  <r>
    <x v="11"/>
    <x v="1"/>
    <n v="160"/>
    <n v="1.24999694824219"/>
  </r>
  <r>
    <x v="11"/>
    <x v="1"/>
    <n v="157.4"/>
    <n v="-3"/>
  </r>
  <r>
    <x v="11"/>
    <x v="1"/>
    <n v="153.9"/>
    <n v="3.1499938964843701"/>
  </r>
  <r>
    <x v="11"/>
    <x v="1"/>
    <n v="153.9"/>
    <n v="3.15"/>
  </r>
  <r>
    <x v="11"/>
    <x v="1"/>
    <n v="151.6"/>
    <n v="0.70000610351561898"/>
  </r>
  <r>
    <x v="11"/>
    <x v="1"/>
    <n v="151.35"/>
    <n v="-0.95000915527344798"/>
  </r>
  <r>
    <x v="11"/>
    <x v="1"/>
    <n v="153.4"/>
    <n v="1.0999999999999901"/>
  </r>
  <r>
    <x v="11"/>
    <x v="1"/>
    <n v="153.4"/>
    <n v="-1.0999999999999901"/>
  </r>
  <r>
    <x v="0"/>
    <x v="2"/>
    <n v="153.4"/>
    <n v="1.0999999999999901"/>
  </r>
  <r>
    <x v="0"/>
    <x v="2"/>
    <n v="154.05000000000001"/>
    <n v="-3"/>
  </r>
  <r>
    <x v="0"/>
    <x v="2"/>
    <n v="161"/>
    <n v="0.19999389648438601"/>
  </r>
  <r>
    <x v="0"/>
    <x v="2"/>
    <n v="162.44999999999999"/>
    <n v="1.1000000000000201"/>
  </r>
  <r>
    <x v="0"/>
    <x v="2"/>
    <n v="163.55000000000001"/>
    <n v="4.5"/>
  </r>
  <r>
    <x v="0"/>
    <x v="2"/>
    <n v="166.15"/>
    <n v="-3"/>
  </r>
  <r>
    <x v="0"/>
    <x v="2"/>
    <n v="165.2"/>
    <n v="4.5499999999999803"/>
  </r>
  <r>
    <x v="0"/>
    <x v="2"/>
    <n v="159.35"/>
    <n v="-3"/>
  </r>
  <r>
    <x v="0"/>
    <x v="2"/>
    <n v="155.75"/>
    <n v="2.1999938964843802"/>
  </r>
  <r>
    <x v="0"/>
    <x v="2"/>
    <n v="157.44999999999999"/>
    <n v="-3"/>
  </r>
  <r>
    <x v="0"/>
    <x v="2"/>
    <n v="154.30000000000001"/>
    <n v="-3"/>
  </r>
  <r>
    <x v="0"/>
    <x v="2"/>
    <n v="151.85"/>
    <n v="-2.3999938964843701"/>
  </r>
  <r>
    <x v="0"/>
    <x v="2"/>
    <n v="155.65"/>
    <n v="-0.70000610351561898"/>
  </r>
  <r>
    <x v="0"/>
    <x v="2"/>
    <n v="153.55000000000001"/>
    <n v="-0.70000000000001705"/>
  </r>
  <r>
    <x v="0"/>
    <x v="2"/>
    <n v="146.94999999999999"/>
    <n v="2.0999969482421901"/>
  </r>
  <r>
    <x v="0"/>
    <x v="2"/>
    <n v="151.35"/>
    <n v="-0.649996948242204"/>
  </r>
  <r>
    <x v="0"/>
    <x v="2"/>
    <n v="149.75"/>
    <n v="-3"/>
  </r>
  <r>
    <x v="0"/>
    <x v="2"/>
    <n v="149.75"/>
    <n v="2.15"/>
  </r>
  <r>
    <x v="0"/>
    <x v="2"/>
    <n v="149.75"/>
    <n v="2.15"/>
  </r>
  <r>
    <x v="0"/>
    <x v="2"/>
    <n v="152.4"/>
    <n v="-3"/>
  </r>
  <r>
    <x v="0"/>
    <x v="2"/>
    <n v="157.69999999999999"/>
    <n v="-0.750003051757829"/>
  </r>
  <r>
    <x v="0"/>
    <x v="2"/>
    <n v="155.69999999999999"/>
    <n v="1.40000915527343"/>
  </r>
  <r>
    <x v="1"/>
    <x v="2"/>
    <n v="153.9"/>
    <n v="0.64999694824217602"/>
  </r>
  <r>
    <x v="1"/>
    <x v="2"/>
    <n v="155.1"/>
    <n v="-3"/>
  </r>
  <r>
    <x v="1"/>
    <x v="2"/>
    <n v="159.85"/>
    <n v="-1.8500030517578201"/>
  </r>
  <r>
    <x v="1"/>
    <x v="2"/>
    <n v="160.9"/>
    <n v="-1.9500000000000099"/>
  </r>
  <r>
    <x v="1"/>
    <x v="2"/>
    <n v="162.25"/>
    <n v="-2.5500061035156101"/>
  </r>
  <r>
    <x v="1"/>
    <x v="2"/>
    <n v="166.3"/>
    <n v="2.40000915527343"/>
  </r>
  <r>
    <x v="1"/>
    <x v="2"/>
    <n v="165.25"/>
    <n v="2.99999389648436"/>
  </r>
  <r>
    <x v="1"/>
    <x v="2"/>
    <n v="158.35"/>
    <n v="1.95000305175781"/>
  </r>
  <r>
    <x v="1"/>
    <x v="2"/>
    <n v="159.25"/>
    <n v="-1.1000091552734199"/>
  </r>
  <r>
    <x v="1"/>
    <x v="2"/>
    <n v="158.9"/>
    <n v="-2.20001220703125"/>
  </r>
  <r>
    <x v="1"/>
    <x v="2"/>
    <n v="159.1"/>
    <n v="-0.850006103515625"/>
  </r>
  <r>
    <x v="1"/>
    <x v="2"/>
    <n v="156.5"/>
    <n v="-3"/>
  </r>
  <r>
    <x v="1"/>
    <x v="2"/>
    <n v="150.4"/>
    <n v="-1.5"/>
  </r>
  <r>
    <x v="1"/>
    <x v="2"/>
    <n v="148.65"/>
    <n v="0.5"/>
  </r>
  <r>
    <x v="1"/>
    <x v="2"/>
    <n v="147.44999999999999"/>
    <n v="-3"/>
  </r>
  <r>
    <x v="1"/>
    <x v="2"/>
    <n v="142.4"/>
    <n v="5.1000030517577901"/>
  </r>
  <r>
    <x v="1"/>
    <x v="2"/>
    <n v="142.44999999999999"/>
    <n v="1.05000000000001"/>
  </r>
  <r>
    <x v="1"/>
    <x v="2"/>
    <n v="147.1"/>
    <n v="-3"/>
  </r>
  <r>
    <x v="1"/>
    <x v="2"/>
    <n v="145.4"/>
    <n v="-3"/>
  </r>
  <r>
    <x v="1"/>
    <x v="2"/>
    <n v="142.6"/>
    <n v="0.20000305175781799"/>
  </r>
  <r>
    <x v="2"/>
    <x v="2"/>
    <n v="139.80000000000001"/>
    <n v="-3"/>
  </r>
  <r>
    <x v="2"/>
    <x v="2"/>
    <n v="135.1"/>
    <n v="4.7000030517578102"/>
  </r>
  <r>
    <x v="2"/>
    <x v="2"/>
    <n v="137.6"/>
    <n v="5.7999908447265804"/>
  </r>
  <r>
    <x v="2"/>
    <x v="2"/>
    <n v="143.4"/>
    <n v="1.0500030517578101"/>
  </r>
  <r>
    <x v="2"/>
    <x v="2"/>
    <n v="141.15"/>
    <n v="1.1000030517577899"/>
  </r>
  <r>
    <x v="2"/>
    <x v="2"/>
    <n v="144.9"/>
    <n v="4.9993896484380601E-2"/>
  </r>
  <r>
    <x v="2"/>
    <x v="2"/>
    <n v="143.55000000000001"/>
    <n v="-3"/>
  </r>
  <r>
    <x v="2"/>
    <x v="2"/>
    <n v="152.15"/>
    <n v="-1.4000030517577999"/>
  </r>
  <r>
    <x v="2"/>
    <x v="2"/>
    <n v="152.9"/>
    <n v="9.9999999999994302E-2"/>
  </r>
  <r>
    <x v="2"/>
    <x v="2"/>
    <n v="155.9"/>
    <n v="0.90000305175780604"/>
  </r>
  <r>
    <x v="2"/>
    <x v="2"/>
    <n v="154.94999999999999"/>
    <n v="-0.25000305175780102"/>
  </r>
  <r>
    <x v="2"/>
    <x v="2"/>
    <n v="157.1"/>
    <n v="-3"/>
  </r>
  <r>
    <x v="2"/>
    <x v="2"/>
    <n v="161.6"/>
    <n v="0.49998779296873802"/>
  </r>
  <r>
    <x v="2"/>
    <x v="2"/>
    <n v="162"/>
    <n v="2.65"/>
  </r>
  <r>
    <x v="2"/>
    <x v="2"/>
    <n v="160.05000000000001"/>
    <n v="0.200000000000017"/>
  </r>
  <r>
    <x v="2"/>
    <x v="2"/>
    <n v="161.44999999999999"/>
    <n v="-3"/>
  </r>
  <r>
    <x v="2"/>
    <x v="2"/>
    <n v="167.25"/>
    <n v="0.55000305175781194"/>
  </r>
  <r>
    <x v="2"/>
    <x v="2"/>
    <n v="166.95"/>
    <n v="1.0500030517578101"/>
  </r>
  <r>
    <x v="2"/>
    <x v="2"/>
    <n v="167.3"/>
    <n v="2.6499969482421699"/>
  </r>
  <r>
    <x v="2"/>
    <x v="2"/>
    <n v="170.25"/>
    <n v="0.30000000000001098"/>
  </r>
  <r>
    <x v="2"/>
    <x v="2"/>
    <n v="169.95"/>
    <n v="6.6499938964843697"/>
  </r>
  <r>
    <x v="2"/>
    <x v="2"/>
    <n v="164.9"/>
    <n v="-3"/>
  </r>
  <r>
    <x v="3"/>
    <x v="2"/>
    <n v="165.6"/>
    <n v="3.0000030517578198"/>
  </r>
  <r>
    <x v="3"/>
    <x v="2"/>
    <n v="171.1"/>
    <n v="-3"/>
  </r>
  <r>
    <x v="3"/>
    <x v="2"/>
    <n v="174.9"/>
    <n v="-0.20001220703125"/>
  </r>
  <r>
    <x v="3"/>
    <x v="2"/>
    <n v="176.05"/>
    <n v="-3"/>
  </r>
  <r>
    <x v="3"/>
    <x v="2"/>
    <n v="176.4"/>
    <n v="0.25000610351563002"/>
  </r>
  <r>
    <x v="3"/>
    <x v="2"/>
    <n v="174.15"/>
    <n v="-3"/>
  </r>
  <r>
    <x v="3"/>
    <x v="2"/>
    <n v="171.6"/>
    <n v="-3"/>
  </r>
  <r>
    <x v="3"/>
    <x v="2"/>
    <n v="180.1"/>
    <n v="-0.90000000000000502"/>
  </r>
  <r>
    <x v="3"/>
    <x v="2"/>
    <n v="180"/>
    <n v="-0.5"/>
  </r>
  <r>
    <x v="3"/>
    <x v="2"/>
    <n v="181.1"/>
    <n v="2.0999999999999899"/>
  </r>
  <r>
    <x v="3"/>
    <x v="2"/>
    <n v="177.05"/>
    <n v="1.94999999999998"/>
  </r>
  <r>
    <x v="3"/>
    <x v="2"/>
    <n v="182.05"/>
    <n v="3.1500061035156302"/>
  </r>
  <r>
    <x v="3"/>
    <x v="2"/>
    <n v="181.3"/>
    <n v="2.4"/>
  </r>
  <r>
    <x v="3"/>
    <x v="2"/>
    <n v="180.3"/>
    <n v="1.5999969482421901"/>
  </r>
  <r>
    <x v="3"/>
    <x v="2"/>
    <n v="175.9"/>
    <n v="3.6500061035156"/>
  </r>
  <r>
    <x v="3"/>
    <x v="2"/>
    <n v="179.95"/>
    <n v="2.0499969482422098"/>
  </r>
  <r>
    <x v="3"/>
    <x v="2"/>
    <n v="183.55"/>
    <n v="-0.55000610351561297"/>
  </r>
  <r>
    <x v="3"/>
    <x v="2"/>
    <n v="183.85"/>
    <n v="-3"/>
  </r>
  <r>
    <x v="3"/>
    <x v="2"/>
    <n v="182.05"/>
    <n v="-3"/>
  </r>
  <r>
    <x v="3"/>
    <x v="2"/>
    <n v="180.6"/>
    <n v="-3"/>
  </r>
  <r>
    <x v="3"/>
    <x v="2"/>
    <n v="175.7"/>
    <n v="3.8500061035156201"/>
  </r>
  <r>
    <x v="3"/>
    <x v="2"/>
    <n v="181.35"/>
    <n v="-3"/>
  </r>
  <r>
    <x v="4"/>
    <x v="2"/>
    <n v="181.35"/>
    <n v="2.5"/>
  </r>
  <r>
    <x v="4"/>
    <x v="2"/>
    <n v="185.55"/>
    <n v="-0.84998779296873195"/>
  </r>
  <r>
    <x v="4"/>
    <x v="2"/>
    <n v="185.55"/>
    <n v="0.84999999999999398"/>
  </r>
  <r>
    <x v="4"/>
    <x v="2"/>
    <n v="187"/>
    <n v="-0.89998779296874398"/>
  </r>
  <r>
    <x v="4"/>
    <x v="2"/>
    <n v="188.65"/>
    <n v="1.3500030517578201"/>
  </r>
  <r>
    <x v="4"/>
    <x v="2"/>
    <n v="187.5"/>
    <n v="0.85000305175782298"/>
  </r>
  <r>
    <x v="4"/>
    <x v="2"/>
    <n v="188.35"/>
    <n v="0.149993896484375"/>
  </r>
  <r>
    <x v="4"/>
    <x v="2"/>
    <n v="187.6"/>
    <n v="6.1035156306843402E-6"/>
  </r>
  <r>
    <x v="4"/>
    <x v="2"/>
    <n v="187.6"/>
    <n v="1.3499908447265601"/>
  </r>
  <r>
    <x v="4"/>
    <x v="2"/>
    <n v="186.1"/>
    <n v="-1.8499969482421901"/>
  </r>
  <r>
    <x v="4"/>
    <x v="2"/>
    <n v="185.1"/>
    <n v="-0.45000305175781802"/>
  </r>
  <r>
    <x v="4"/>
    <x v="2"/>
    <n v="184.35"/>
    <n v="-0.20000915527342"/>
  </r>
  <r>
    <x v="4"/>
    <x v="2"/>
    <n v="188.25"/>
    <n v="-1.6000122070312499"/>
  </r>
  <r>
    <x v="4"/>
    <x v="2"/>
    <n v="190.1"/>
    <n v="-0.75"/>
  </r>
  <r>
    <x v="4"/>
    <x v="2"/>
    <n v="190.05"/>
    <n v="0.90001220703126705"/>
  </r>
  <r>
    <x v="4"/>
    <x v="2"/>
    <n v="187.15"/>
    <n v="-1.5999908447265601"/>
  </r>
  <r>
    <x v="4"/>
    <x v="2"/>
    <n v="184.5"/>
    <n v="-3"/>
  </r>
  <r>
    <x v="4"/>
    <x v="2"/>
    <n v="186.2"/>
    <n v="-3"/>
  </r>
  <r>
    <x v="4"/>
    <x v="2"/>
    <n v="184.5"/>
    <n v="3.5500030517578098"/>
  </r>
  <r>
    <x v="4"/>
    <x v="2"/>
    <n v="179.95"/>
    <n v="4.4499969482421804"/>
  </r>
  <r>
    <x v="4"/>
    <x v="2"/>
    <n v="185.05"/>
    <n v="-0.44998779296875502"/>
  </r>
  <r>
    <x v="5"/>
    <x v="2"/>
    <n v="184.95"/>
    <n v="2.4999908447265602"/>
  </r>
  <r>
    <x v="5"/>
    <x v="2"/>
    <n v="190.35"/>
    <n v="3.2499908447265602"/>
  </r>
  <r>
    <x v="5"/>
    <x v="2"/>
    <n v="188.6"/>
    <n v="2.1000061035156201"/>
  </r>
  <r>
    <x v="5"/>
    <x v="2"/>
    <n v="186.45"/>
    <n v="4.4499999999999797"/>
  </r>
  <r>
    <x v="5"/>
    <x v="2"/>
    <n v="183.75"/>
    <n v="-0.449996948242187"/>
  </r>
  <r>
    <x v="5"/>
    <x v="2"/>
    <n v="184.05"/>
    <n v="0.34999694824216399"/>
  </r>
  <r>
    <x v="5"/>
    <x v="2"/>
    <n v="186.15"/>
    <n v="4.79998779296875"/>
  </r>
  <r>
    <x v="5"/>
    <x v="2"/>
    <n v="182.9"/>
    <n v="5.3499938964843601"/>
  </r>
  <r>
    <x v="5"/>
    <x v="2"/>
    <n v="187.8"/>
    <n v="2.0500061035156101"/>
  </r>
  <r>
    <x v="5"/>
    <x v="2"/>
    <n v="190.85"/>
    <n v="-0.65000915527343694"/>
  </r>
  <r>
    <x v="5"/>
    <x v="2"/>
    <n v="190.35"/>
    <n v="2.0999969482421901"/>
  </r>
  <r>
    <x v="5"/>
    <x v="2"/>
    <n v="186.45"/>
    <n v="-0.44999999999998802"/>
  </r>
  <r>
    <x v="5"/>
    <x v="2"/>
    <n v="185.8"/>
    <n v="0.44999389648438598"/>
  </r>
  <r>
    <x v="5"/>
    <x v="2"/>
    <n v="184.9"/>
    <n v="1.25001220703126"/>
  </r>
  <r>
    <x v="5"/>
    <x v="2"/>
    <n v="184.5"/>
    <n v="0.64998779296874398"/>
  </r>
  <r>
    <x v="5"/>
    <x v="2"/>
    <n v="183.85"/>
    <n v="-3"/>
  </r>
  <r>
    <x v="5"/>
    <x v="2"/>
    <n v="183.55"/>
    <n v="-1.6500122070312599"/>
  </r>
  <r>
    <x v="5"/>
    <x v="2"/>
    <n v="182.2"/>
    <n v="-0.100009155273454"/>
  </r>
  <r>
    <x v="5"/>
    <x v="2"/>
    <n v="183"/>
    <n v="-3"/>
  </r>
  <r>
    <x v="5"/>
    <x v="2"/>
    <n v="188.15"/>
    <n v="0.25000915527343098"/>
  </r>
  <r>
    <x v="5"/>
    <x v="2"/>
    <n v="188.3"/>
    <n v="0.84999694824219296"/>
  </r>
  <r>
    <x v="5"/>
    <x v="2"/>
    <n v="188.8"/>
    <n v="1.9000030517578299"/>
  </r>
  <r>
    <x v="6"/>
    <x v="2"/>
    <n v="186.7"/>
    <n v="4.0000030517578198"/>
  </r>
  <r>
    <x v="6"/>
    <x v="2"/>
    <n v="191.3"/>
    <n v="1.1500030517578299"/>
  </r>
  <r>
    <x v="6"/>
    <x v="2"/>
    <n v="187.15"/>
    <n v="3.8500061035156201"/>
  </r>
  <r>
    <x v="6"/>
    <x v="2"/>
    <n v="191.15"/>
    <n v="-1.6500030517577999"/>
  </r>
  <r>
    <x v="6"/>
    <x v="2"/>
    <n v="193.4"/>
    <n v="9.9999999999994302E-2"/>
  </r>
  <r>
    <x v="6"/>
    <x v="2"/>
    <n v="192.3"/>
    <n v="-1"/>
  </r>
  <r>
    <x v="6"/>
    <x v="2"/>
    <n v="192.85"/>
    <n v="0.54999999999998295"/>
  </r>
  <r>
    <x v="6"/>
    <x v="2"/>
    <n v="192.45"/>
    <n v="0.14999999999997701"/>
  </r>
  <r>
    <x v="6"/>
    <x v="2"/>
    <n v="192.3"/>
    <n v="5.9000091552734304"/>
  </r>
  <r>
    <x v="6"/>
    <x v="2"/>
    <n v="188.85"/>
    <n v="-1.0999938964843601"/>
  </r>
  <r>
    <x v="6"/>
    <x v="2"/>
    <n v="189.65"/>
    <n v="1.79999694824218"/>
  </r>
  <r>
    <x v="6"/>
    <x v="2"/>
    <n v="194.25"/>
    <n v="-0.39999694824217602"/>
  </r>
  <r>
    <x v="6"/>
    <x v="2"/>
    <n v="195.7"/>
    <n v="9.9987792968732905E-2"/>
  </r>
  <r>
    <x v="6"/>
    <x v="2"/>
    <n v="196.4"/>
    <n v="-3"/>
  </r>
  <r>
    <x v="6"/>
    <x v="2"/>
    <n v="201.95"/>
    <n v="-5.00030517578125E-2"/>
  </r>
  <r>
    <x v="6"/>
    <x v="2"/>
    <n v="202.35"/>
    <n v="-0.45000305175781802"/>
  </r>
  <r>
    <x v="6"/>
    <x v="2"/>
    <n v="202.8"/>
    <n v="-0.199996948242187"/>
  </r>
  <r>
    <x v="6"/>
    <x v="2"/>
    <n v="204"/>
    <n v="-0.25"/>
  </r>
  <r>
    <x v="6"/>
    <x v="2"/>
    <n v="205"/>
    <n v="-1.3500061035156199"/>
  </r>
  <r>
    <x v="6"/>
    <x v="2"/>
    <n v="205.95"/>
    <n v="1.24999084472656"/>
  </r>
  <r>
    <x v="6"/>
    <x v="2"/>
    <n v="206.85"/>
    <n v="-0.54999389648438002"/>
  </r>
  <r>
    <x v="6"/>
    <x v="2"/>
    <n v="206.85"/>
    <n v="-1.5999938964843901"/>
  </r>
  <r>
    <x v="6"/>
    <x v="2"/>
    <n v="208.8"/>
    <n v="-3"/>
  </r>
  <r>
    <x v="7"/>
    <x v="2"/>
    <n v="212.05"/>
    <n v="0.15000610351563601"/>
  </r>
  <r>
    <x v="7"/>
    <x v="2"/>
    <n v="213.3"/>
    <n v="0.94998779296875502"/>
  </r>
  <r>
    <x v="7"/>
    <x v="2"/>
    <n v="213.1"/>
    <n v="1.5"/>
  </r>
  <r>
    <x v="7"/>
    <x v="2"/>
    <n v="210.85"/>
    <n v="1.3499908447265601"/>
  </r>
  <r>
    <x v="7"/>
    <x v="2"/>
    <n v="211.65"/>
    <n v="1.8500030517577899"/>
  </r>
  <r>
    <x v="7"/>
    <x v="2"/>
    <n v="214.3"/>
    <n v="0.85000305175782298"/>
  </r>
  <r>
    <x v="7"/>
    <x v="2"/>
    <n v="212.85"/>
    <n v="0.70000610351561898"/>
  </r>
  <r>
    <x v="7"/>
    <x v="2"/>
    <n v="212.4"/>
    <n v="-1.70000610351561"/>
  </r>
  <r>
    <x v="7"/>
    <x v="2"/>
    <n v="212.3"/>
    <n v="-0.20000305175778901"/>
  </r>
  <r>
    <x v="7"/>
    <x v="2"/>
    <n v="212.8"/>
    <n v="-2.5000030517577998"/>
  </r>
  <r>
    <x v="7"/>
    <x v="2"/>
    <n v="214.3"/>
    <n v="5.5500030517578098"/>
  </r>
  <r>
    <x v="7"/>
    <x v="2"/>
    <n v="207.3"/>
    <n v="2.1999999999999802"/>
  </r>
  <r>
    <x v="7"/>
    <x v="2"/>
    <n v="210.2"/>
    <n v="0.59999389648436297"/>
  </r>
  <r>
    <x v="7"/>
    <x v="2"/>
    <n v="211.1"/>
    <n v="-2.69999694824218"/>
  </r>
  <r>
    <x v="7"/>
    <x v="2"/>
    <n v="214.5"/>
    <n v="-0.10000915527342601"/>
  </r>
  <r>
    <x v="7"/>
    <x v="2"/>
    <n v="217.8"/>
    <n v="-0.50000915527343104"/>
  </r>
  <r>
    <x v="7"/>
    <x v="2"/>
    <n v="217.7"/>
    <n v="0.55000915527341399"/>
  </r>
  <r>
    <x v="7"/>
    <x v="2"/>
    <n v="218"/>
    <n v="-1.00000610351563"/>
  </r>
  <r>
    <x v="7"/>
    <x v="2"/>
    <n v="217.95"/>
    <n v="0.59999389648436297"/>
  </r>
  <r>
    <x v="7"/>
    <x v="2"/>
    <n v="218.8"/>
    <n v="-1.7000000000000099"/>
  </r>
  <r>
    <x v="7"/>
    <x v="2"/>
    <n v="217.6"/>
    <n v="2.5500030517578098"/>
  </r>
  <r>
    <x v="8"/>
    <x v="2"/>
    <n v="216"/>
    <n v="3.6000030517578199"/>
  </r>
  <r>
    <x v="8"/>
    <x v="2"/>
    <n v="216.35"/>
    <n v="2.44999694824218"/>
  </r>
  <r>
    <x v="8"/>
    <x v="2"/>
    <n v="218.55"/>
    <n v="1.1499938964843699"/>
  </r>
  <r>
    <x v="8"/>
    <x v="2"/>
    <n v="220.05"/>
    <n v="1.54999694824221"/>
  </r>
  <r>
    <x v="8"/>
    <x v="2"/>
    <n v="219.5"/>
    <n v="1.19999694824218"/>
  </r>
  <r>
    <x v="8"/>
    <x v="2"/>
    <n v="219.1"/>
    <n v="-0.59999389648439205"/>
  </r>
  <r>
    <x v="8"/>
    <x v="2"/>
    <n v="220.4"/>
    <n v="-1.8499938964843901"/>
  </r>
  <r>
    <x v="8"/>
    <x v="2"/>
    <n v="219.45"/>
    <n v="-3"/>
  </r>
  <r>
    <x v="8"/>
    <x v="2"/>
    <n v="223.65"/>
    <n v="1.1500030517577999"/>
  </r>
  <r>
    <x v="8"/>
    <x v="2"/>
    <n v="224.8"/>
    <n v="1.90000915527343"/>
  </r>
  <r>
    <x v="8"/>
    <x v="2"/>
    <n v="223.85"/>
    <n v="0.55000000000001104"/>
  </r>
  <r>
    <x v="8"/>
    <x v="2"/>
    <n v="225.55"/>
    <n v="-3"/>
  </r>
  <r>
    <x v="8"/>
    <x v="2"/>
    <n v="231.2"/>
    <n v="-4.9993896484380601E-2"/>
  </r>
  <r>
    <x v="8"/>
    <x v="2"/>
    <n v="231.3"/>
    <n v="0.55000000000001104"/>
  </r>
  <r>
    <x v="8"/>
    <x v="2"/>
    <n v="231.3"/>
    <n v="-0.30000000000001098"/>
  </r>
  <r>
    <x v="8"/>
    <x v="2"/>
    <n v="231.25"/>
    <n v="2.3500061035156201"/>
  </r>
  <r>
    <x v="8"/>
    <x v="2"/>
    <n v="234"/>
    <n v="6.1035156306843402E-6"/>
  </r>
  <r>
    <x v="8"/>
    <x v="2"/>
    <n v="233"/>
    <n v="-3"/>
  </r>
  <r>
    <x v="8"/>
    <x v="2"/>
    <n v="229.65"/>
    <n v="0.45001220703125"/>
  </r>
  <r>
    <x v="8"/>
    <x v="2"/>
    <n v="229.15"/>
    <n v="-0.65000610351563604"/>
  </r>
  <r>
    <x v="8"/>
    <x v="2"/>
    <n v="230.6"/>
    <n v="-0.20000305175781799"/>
  </r>
  <r>
    <x v="8"/>
    <x v="2"/>
    <n v="230.55"/>
    <n v="-0.65000915527343694"/>
  </r>
  <r>
    <x v="9"/>
    <x v="2"/>
    <n v="229.6"/>
    <n v="-3"/>
  </r>
  <r>
    <x v="9"/>
    <x v="2"/>
    <n v="229.6"/>
    <n v="5.25"/>
  </r>
  <r>
    <x v="9"/>
    <x v="2"/>
    <n v="221.35"/>
    <n v="-2.15000915527343"/>
  </r>
  <r>
    <x v="9"/>
    <x v="2"/>
    <n v="221.15"/>
    <n v="2.8999969482422001"/>
  </r>
  <r>
    <x v="9"/>
    <x v="2"/>
    <n v="220.6"/>
    <n v="2.9000030517578002"/>
  </r>
  <r>
    <x v="9"/>
    <x v="2"/>
    <n v="219.5"/>
    <n v="-1.6000091552734199"/>
  </r>
  <r>
    <x v="9"/>
    <x v="2"/>
    <n v="221.1"/>
    <n v="4.0999908447265598"/>
  </r>
  <r>
    <x v="9"/>
    <x v="2"/>
    <n v="226.5"/>
    <n v="2.9499938964843802"/>
  </r>
  <r>
    <x v="9"/>
    <x v="2"/>
    <n v="222.95"/>
    <n v="-3"/>
  </r>
  <r>
    <x v="9"/>
    <x v="2"/>
    <n v="223.85"/>
    <n v="0.45000305175781802"/>
  </r>
  <r>
    <x v="9"/>
    <x v="2"/>
    <n v="226.3"/>
    <n v="0.300003051757812"/>
  </r>
  <r>
    <x v="9"/>
    <x v="2"/>
    <n v="225.85"/>
    <n v="1.45000610351561"/>
  </r>
  <r>
    <x v="9"/>
    <x v="2"/>
    <n v="223.4"/>
    <n v="-3"/>
  </r>
  <r>
    <x v="9"/>
    <x v="2"/>
    <n v="227.1"/>
    <n v="-0.25"/>
  </r>
  <r>
    <x v="9"/>
    <x v="2"/>
    <n v="225.2"/>
    <n v="0.49999084472656802"/>
  </r>
  <r>
    <x v="9"/>
    <x v="2"/>
    <n v="223.45"/>
    <n v="-1.5500030517578101"/>
  </r>
  <r>
    <x v="9"/>
    <x v="2"/>
    <n v="223.65"/>
    <n v="0.150009155273437"/>
  </r>
  <r>
    <x v="9"/>
    <x v="2"/>
    <n v="222.75"/>
    <n v="-3"/>
  </r>
  <r>
    <x v="9"/>
    <x v="2"/>
    <n v="225.1"/>
    <n v="0.70000915527344798"/>
  </r>
  <r>
    <x v="9"/>
    <x v="2"/>
    <n v="225.45"/>
    <n v="5.5000061035155996"/>
  </r>
  <r>
    <x v="9"/>
    <x v="2"/>
    <n v="216.75"/>
    <n v="-3"/>
  </r>
  <r>
    <x v="9"/>
    <x v="2"/>
    <n v="217.85"/>
    <n v="-3"/>
  </r>
  <r>
    <x v="10"/>
    <x v="2"/>
    <n v="211.25"/>
    <n v="1.3999938964843699"/>
  </r>
  <r>
    <x v="10"/>
    <x v="2"/>
    <n v="212.45"/>
    <n v="-1.0499999999999801"/>
  </r>
  <r>
    <x v="10"/>
    <x v="2"/>
    <n v="212.8"/>
    <n v="-1.5500122070312401"/>
  </r>
  <r>
    <x v="10"/>
    <x v="2"/>
    <n v="214.3"/>
    <n v="2.2500030517578198"/>
  </r>
  <r>
    <x v="10"/>
    <x v="2"/>
    <n v="215.6"/>
    <n v="0.70000915527342"/>
  </r>
  <r>
    <x v="10"/>
    <x v="2"/>
    <n v="216.05"/>
    <n v="0.69998779296875502"/>
  </r>
  <r>
    <x v="10"/>
    <x v="2"/>
    <n v="218.4"/>
    <n v="1.50001220703126"/>
  </r>
  <r>
    <x v="10"/>
    <x v="2"/>
    <n v="218.3"/>
    <n v="-0.45000610351561898"/>
  </r>
  <r>
    <x v="10"/>
    <x v="2"/>
    <n v="219.1"/>
    <n v="2.29999694824218"/>
  </r>
  <r>
    <x v="10"/>
    <x v="2"/>
    <n v="216.8"/>
    <n v="-2.0500030517578098"/>
  </r>
  <r>
    <x v="10"/>
    <x v="2"/>
    <n v="216.35"/>
    <n v="-1.95000305175781"/>
  </r>
  <r>
    <x v="10"/>
    <x v="2"/>
    <n v="219.3"/>
    <n v="1.25"/>
  </r>
  <r>
    <x v="10"/>
    <x v="2"/>
    <n v="219.15"/>
    <n v="-0.95000305175781796"/>
  </r>
  <r>
    <x v="10"/>
    <x v="2"/>
    <n v="220.5"/>
    <n v="-1.79999694824218"/>
  </r>
  <r>
    <x v="10"/>
    <x v="2"/>
    <n v="221.9"/>
    <n v="-0.90000000000000502"/>
  </r>
  <r>
    <x v="10"/>
    <x v="2"/>
    <n v="223.2"/>
    <n v="0.55000915527341399"/>
  </r>
  <r>
    <x v="10"/>
    <x v="2"/>
    <n v="223.5"/>
    <n v="2.8999877929687399"/>
  </r>
  <r>
    <x v="10"/>
    <x v="2"/>
    <n v="221.35"/>
    <n v="-0.199996948242187"/>
  </r>
  <r>
    <x v="10"/>
    <x v="2"/>
    <n v="220.65"/>
    <n v="-0.75000915527343104"/>
  </r>
  <r>
    <x v="10"/>
    <x v="2"/>
    <n v="215.95"/>
    <n v="-3"/>
  </r>
  <r>
    <x v="10"/>
    <x v="2"/>
    <n v="212.5"/>
    <n v="5.0000000000011299E-2"/>
  </r>
  <r>
    <x v="11"/>
    <x v="2"/>
    <n v="212.6"/>
    <n v="2.79999694824218"/>
  </r>
  <r>
    <x v="11"/>
    <x v="2"/>
    <n v="216.8"/>
    <n v="2.4000030517578002"/>
  </r>
  <r>
    <x v="11"/>
    <x v="2"/>
    <n v="219.9"/>
    <n v="-2.20000915527342"/>
  </r>
  <r>
    <x v="11"/>
    <x v="2"/>
    <n v="221.35"/>
    <n v="-2.04998779296875"/>
  </r>
  <r>
    <x v="11"/>
    <x v="2"/>
    <n v="224.5"/>
    <n v="0.59999999999999398"/>
  </r>
  <r>
    <x v="11"/>
    <x v="2"/>
    <n v="223.9"/>
    <n v="-0.20001220703125"/>
  </r>
  <r>
    <x v="11"/>
    <x v="2"/>
    <n v="222.1"/>
    <n v="-2.3499908447265598"/>
  </r>
  <r>
    <x v="11"/>
    <x v="2"/>
    <n v="224.35"/>
    <n v="-0.20000610351561901"/>
  </r>
  <r>
    <x v="11"/>
    <x v="2"/>
    <n v="226.05"/>
    <n v="1"/>
  </r>
  <r>
    <x v="11"/>
    <x v="2"/>
    <n v="227.7"/>
    <n v="6.1035156022626299E-6"/>
  </r>
  <r>
    <x v="11"/>
    <x v="2"/>
    <n v="227.65"/>
    <n v="0.54999999999998295"/>
  </r>
  <r>
    <x v="11"/>
    <x v="2"/>
    <n v="227.85"/>
    <n v="0.15000000000000499"/>
  </r>
  <r>
    <x v="11"/>
    <x v="2"/>
    <n v="227.7"/>
    <n v="-2.6499938964843701"/>
  </r>
  <r>
    <x v="11"/>
    <x v="2"/>
    <n v="224.55"/>
    <n v="-9.99908447265625E-2"/>
  </r>
  <r>
    <x v="11"/>
    <x v="2"/>
    <n v="224.65"/>
    <n v="0.45001220703125"/>
  </r>
  <r>
    <x v="11"/>
    <x v="2"/>
    <n v="226.15"/>
    <n v="-0.84999389648436297"/>
  </r>
  <r>
    <x v="11"/>
    <x v="2"/>
    <n v="227.25"/>
    <n v="-0.399993896484375"/>
  </r>
  <r>
    <x v="11"/>
    <x v="2"/>
    <n v="228"/>
    <n v="-3"/>
  </r>
  <r>
    <x v="11"/>
    <x v="2"/>
    <n v="228"/>
    <n v="3"/>
  </r>
  <r>
    <x v="11"/>
    <x v="2"/>
    <n v="231.95"/>
    <n v="1.2500030517578"/>
  </r>
  <r>
    <x v="11"/>
    <x v="2"/>
    <n v="230.85"/>
    <n v="0.79999694824218104"/>
  </r>
  <r>
    <x v="11"/>
    <x v="2"/>
    <n v="231.2"/>
    <n v="1.2000000000000099"/>
  </r>
  <r>
    <x v="11"/>
    <x v="2"/>
    <n v="231.2"/>
    <n v="1.2000000000000099"/>
  </r>
  <r>
    <x v="0"/>
    <x v="3"/>
    <n v="231.2"/>
    <n v="1.2000000000000099"/>
  </r>
  <r>
    <x v="0"/>
    <x v="3"/>
    <n v="232.8"/>
    <n v="-0.15000305175780601"/>
  </r>
  <r>
    <x v="0"/>
    <x v="3"/>
    <n v="234.85"/>
    <n v="1.95000305175781"/>
  </r>
  <r>
    <x v="0"/>
    <x v="3"/>
    <n v="233.6"/>
    <n v="-0.80000000000001104"/>
  </r>
  <r>
    <x v="0"/>
    <x v="3"/>
    <n v="234.85"/>
    <n v="-3"/>
  </r>
  <r>
    <x v="0"/>
    <x v="3"/>
    <n v="232.4"/>
    <n v="0.34999694824219302"/>
  </r>
  <r>
    <x v="0"/>
    <x v="3"/>
    <n v="233.5"/>
    <n v="-0.600006103515625"/>
  </r>
  <r>
    <x v="0"/>
    <x v="3"/>
    <n v="232.9"/>
    <n v="-0.25"/>
  </r>
  <r>
    <x v="0"/>
    <x v="3"/>
    <n v="231.35"/>
    <n v="-1.74998779296873"/>
  </r>
  <r>
    <x v="0"/>
    <x v="3"/>
    <n v="230.3"/>
    <n v="1.8999908447265399"/>
  </r>
  <r>
    <x v="0"/>
    <x v="3"/>
    <n v="232.2"/>
    <n v="0.69999694824218694"/>
  </r>
  <r>
    <x v="0"/>
    <x v="3"/>
    <n v="232.35"/>
    <n v="-2.00001220703126"/>
  </r>
  <r>
    <x v="0"/>
    <x v="3"/>
    <n v="235.45"/>
    <n v="1.0999999999999901"/>
  </r>
  <r>
    <x v="0"/>
    <x v="3"/>
    <n v="235.7"/>
    <n v="1.3499999999999901"/>
  </r>
  <r>
    <x v="0"/>
    <x v="3"/>
    <n v="233.35"/>
    <n v="3.0999908447265598"/>
  </r>
  <r>
    <x v="0"/>
    <x v="3"/>
    <n v="233.4"/>
    <n v="3.2000000000000099"/>
  </r>
  <r>
    <x v="0"/>
    <x v="3"/>
    <n v="227.6"/>
    <n v="1.29999694824218"/>
  </r>
  <r>
    <x v="0"/>
    <x v="3"/>
    <n v="228.65"/>
    <n v="4.3499908447265598"/>
  </r>
  <r>
    <x v="0"/>
    <x v="3"/>
    <n v="224.8"/>
    <n v="-2.3500061035156201"/>
  </r>
  <r>
    <x v="0"/>
    <x v="3"/>
    <n v="223.4"/>
    <n v="1.6500061035156"/>
  </r>
  <r>
    <x v="0"/>
    <x v="3"/>
    <n v="222.9"/>
    <n v="-3"/>
  </r>
  <r>
    <x v="1"/>
    <x v="3"/>
    <n v="219.35"/>
    <n v="0.250003051757829"/>
  </r>
  <r>
    <x v="1"/>
    <x v="3"/>
    <n v="220.95"/>
    <n v="-2.6500030517578002"/>
  </r>
  <r>
    <x v="1"/>
    <x v="3"/>
    <n v="220.9"/>
    <n v="9.9999999999994302E-2"/>
  </r>
  <r>
    <x v="1"/>
    <x v="3"/>
    <n v="221.25"/>
    <n v="0.85000915527342602"/>
  </r>
  <r>
    <x v="1"/>
    <x v="3"/>
    <n v="216.7"/>
    <n v="-3"/>
  </r>
  <r>
    <x v="1"/>
    <x v="3"/>
    <n v="214.3"/>
    <n v="-1.1000000000000201"/>
  </r>
  <r>
    <x v="1"/>
    <x v="3"/>
    <n v="213.1"/>
    <n v="1.70000610351561"/>
  </r>
  <r>
    <x v="1"/>
    <x v="3"/>
    <n v="216.15"/>
    <n v="0.65000305175780604"/>
  </r>
  <r>
    <x v="1"/>
    <x v="3"/>
    <n v="216.1"/>
    <n v="-3"/>
  </r>
  <r>
    <x v="1"/>
    <x v="3"/>
    <n v="218.7"/>
    <n v="1.3000091552734101"/>
  </r>
  <r>
    <x v="1"/>
    <x v="3"/>
    <n v="218.7"/>
    <n v="-3"/>
  </r>
  <r>
    <x v="1"/>
    <x v="3"/>
    <n v="217.45"/>
    <n v="2.1000091552734501"/>
  </r>
  <r>
    <x v="1"/>
    <x v="3"/>
    <n v="221.55"/>
    <n v="-1.94999694824218"/>
  </r>
  <r>
    <x v="1"/>
    <x v="3"/>
    <n v="223.5"/>
    <n v="0.75"/>
  </r>
  <r>
    <x v="1"/>
    <x v="3"/>
    <n v="220.85"/>
    <n v="-1.95000610351561"/>
  </r>
  <r>
    <x v="1"/>
    <x v="3"/>
    <n v="221.75"/>
    <n v="1.45000305175781"/>
  </r>
  <r>
    <x v="1"/>
    <x v="3"/>
    <n v="223"/>
    <n v="0.35000915527342602"/>
  </r>
  <r>
    <x v="1"/>
    <x v="3"/>
    <n v="221.55"/>
    <n v="-0.55000610351564205"/>
  </r>
  <r>
    <x v="1"/>
    <x v="3"/>
    <n v="221.5"/>
    <n v="-3"/>
  </r>
  <r>
    <x v="1"/>
    <x v="3"/>
    <n v="218.05"/>
    <n v="0.400009155273437"/>
  </r>
  <r>
    <x v="2"/>
    <x v="3"/>
    <n v="218.05"/>
    <n v="-0.40000000000000502"/>
  </r>
  <r>
    <x v="2"/>
    <x v="3"/>
    <n v="220.15"/>
    <n v="-1.3500061035156199"/>
  </r>
  <r>
    <x v="2"/>
    <x v="3"/>
    <n v="221.1"/>
    <n v="0.75000610351563002"/>
  </r>
  <r>
    <x v="2"/>
    <x v="3"/>
    <n v="222.35"/>
    <n v="-1.20001220703125"/>
  </r>
  <r>
    <x v="2"/>
    <x v="3"/>
    <n v="222.1"/>
    <n v="-2.6000030517578199"/>
  </r>
  <r>
    <x v="2"/>
    <x v="3"/>
    <n v="226.4"/>
    <n v="-1.1000030517577899"/>
  </r>
  <r>
    <x v="2"/>
    <x v="3"/>
    <n v="227.4"/>
    <n v="0.65000305175780604"/>
  </r>
  <r>
    <x v="2"/>
    <x v="3"/>
    <n v="228.25"/>
    <n v="3.0517578011313099E-6"/>
  </r>
  <r>
    <x v="2"/>
    <x v="3"/>
    <n v="228.9"/>
    <n v="-1.5999969482421901"/>
  </r>
  <r>
    <x v="2"/>
    <x v="3"/>
    <n v="228.35"/>
    <n v="0.150006103515607"/>
  </r>
  <r>
    <x v="2"/>
    <x v="3"/>
    <n v="228.35"/>
    <n v="2.2499908447265602"/>
  </r>
  <r>
    <x v="2"/>
    <x v="3"/>
    <n v="226.8"/>
    <n v="-0.300006103515642"/>
  </r>
  <r>
    <x v="2"/>
    <x v="3"/>
    <n v="227.95"/>
    <n v="2.3500030517578199"/>
  </r>
  <r>
    <x v="2"/>
    <x v="3"/>
    <n v="230.15"/>
    <n v="-0.20000610351561901"/>
  </r>
  <r>
    <x v="2"/>
    <x v="3"/>
    <n v="230.8"/>
    <n v="-0.39999999999997699"/>
  </r>
  <r>
    <x v="2"/>
    <x v="3"/>
    <n v="229.8"/>
    <n v="-0.54999694824221002"/>
  </r>
  <r>
    <x v="2"/>
    <x v="3"/>
    <n v="230.85"/>
    <n v="-0.24999389648436901"/>
  </r>
  <r>
    <x v="2"/>
    <x v="3"/>
    <n v="232.35"/>
    <n v="1.3500061035156199"/>
  </r>
  <r>
    <x v="2"/>
    <x v="3"/>
    <n v="230.85"/>
    <n v="-6.1035156306843402E-6"/>
  </r>
  <r>
    <x v="2"/>
    <x v="3"/>
    <n v="230.85"/>
    <n v="1.1499938964843699"/>
  </r>
  <r>
    <x v="2"/>
    <x v="3"/>
    <n v="230.4"/>
    <n v="1.95000610351561"/>
  </r>
  <r>
    <x v="2"/>
    <x v="3"/>
    <n v="233.4"/>
    <n v="0.55000000000001104"/>
  </r>
  <r>
    <x v="2"/>
    <x v="3"/>
    <n v="233.05"/>
    <n v="0.55000610351564205"/>
  </r>
  <r>
    <x v="3"/>
    <x v="3"/>
    <n v="233.15"/>
    <n v="-3"/>
  </r>
  <r>
    <x v="3"/>
    <x v="3"/>
    <n v="236.3"/>
    <n v="0.59999389648436297"/>
  </r>
  <r>
    <x v="3"/>
    <x v="3"/>
    <n v="237.55"/>
    <n v="-0.84999999999999398"/>
  </r>
  <r>
    <x v="3"/>
    <x v="3"/>
    <n v="238.6"/>
    <n v="-0.24998779296873799"/>
  </r>
  <r>
    <x v="3"/>
    <x v="3"/>
    <n v="238.35"/>
    <n v="0.5"/>
  </r>
  <r>
    <x v="3"/>
    <x v="3"/>
    <n v="237.35"/>
    <n v="1.04998779296875"/>
  </r>
  <r>
    <x v="3"/>
    <x v="3"/>
    <n v="238.35"/>
    <n v="1.49998779296873"/>
  </r>
  <r>
    <x v="3"/>
    <x v="3"/>
    <n v="238.25"/>
    <n v="-3"/>
  </r>
  <r>
    <x v="3"/>
    <x v="3"/>
    <n v="235.4"/>
    <n v="0.100006103515625"/>
  </r>
  <r>
    <x v="3"/>
    <x v="3"/>
    <n v="236.95"/>
    <n v="-1.4499938964843799"/>
  </r>
  <r>
    <x v="3"/>
    <x v="3"/>
    <n v="239.65"/>
    <n v="0.100006103515625"/>
  </r>
  <r>
    <x v="3"/>
    <x v="3"/>
    <n v="238.95"/>
    <n v="-1.0000030517578"/>
  </r>
  <r>
    <x v="3"/>
    <x v="3"/>
    <n v="235.2"/>
    <n v="-1.8499908447265601"/>
  </r>
  <r>
    <x v="3"/>
    <x v="3"/>
    <n v="234.8"/>
    <n v="-0.149990844726545"/>
  </r>
  <r>
    <x v="3"/>
    <x v="3"/>
    <n v="236.85"/>
    <n v="1.6500030517577999"/>
  </r>
  <r>
    <x v="3"/>
    <x v="3"/>
    <n v="237.5"/>
    <n v="0.75"/>
  </r>
  <r>
    <x v="3"/>
    <x v="3"/>
    <n v="238.8"/>
    <n v="-1.1000030517578201"/>
  </r>
  <r>
    <x v="3"/>
    <x v="3"/>
    <n v="238.95"/>
    <n v="-1"/>
  </r>
  <r>
    <x v="3"/>
    <x v="3"/>
    <n v="239.1"/>
    <n v="0.50000915527343104"/>
  </r>
  <r>
    <x v="3"/>
    <x v="3"/>
    <n v="234.85"/>
    <n v="1.54998779296875"/>
  </r>
  <r>
    <x v="3"/>
    <x v="3"/>
    <n v="237.35"/>
    <n v="1.54999084472655"/>
  </r>
  <r>
    <x v="3"/>
    <x v="3"/>
    <n v="237.85"/>
    <n v="-0.799990844726579"/>
  </r>
  <r>
    <x v="4"/>
    <x v="3"/>
    <n v="237.65"/>
    <n v="-3"/>
  </r>
  <r>
    <x v="4"/>
    <x v="3"/>
    <n v="235.85"/>
    <n v="-1.0999969482421901"/>
  </r>
  <r>
    <x v="4"/>
    <x v="3"/>
    <n v="235.85"/>
    <n v="1.0999999999999901"/>
  </r>
  <r>
    <x v="4"/>
    <x v="3"/>
    <n v="229.8"/>
    <n v="-0.60000305175782298"/>
  </r>
  <r>
    <x v="4"/>
    <x v="3"/>
    <n v="223.3"/>
    <n v="1.3999999999999699"/>
  </r>
  <r>
    <x v="4"/>
    <x v="3"/>
    <n v="226.2"/>
    <n v="2.6000061035156201"/>
  </r>
  <r>
    <x v="4"/>
    <x v="3"/>
    <n v="230.85"/>
    <n v="3.9999969482421598"/>
  </r>
  <r>
    <x v="4"/>
    <x v="3"/>
    <n v="227.95"/>
    <n v="1.8000122070312401"/>
  </r>
  <r>
    <x v="4"/>
    <x v="3"/>
    <n v="228.8"/>
    <n v="-3"/>
  </r>
  <r>
    <x v="4"/>
    <x v="3"/>
    <n v="229.5"/>
    <n v="-0.79999694824218104"/>
  </r>
  <r>
    <x v="4"/>
    <x v="3"/>
    <n v="226.95"/>
    <n v="-1.0500091552734101"/>
  </r>
  <r>
    <x v="4"/>
    <x v="3"/>
    <n v="226.2"/>
    <n v="-3"/>
  </r>
  <r>
    <x v="4"/>
    <x v="3"/>
    <n v="221.85"/>
    <n v="-9.1552734318156496E-6"/>
  </r>
  <r>
    <x v="4"/>
    <x v="3"/>
    <n v="221.1"/>
    <n v="-3"/>
  </r>
  <r>
    <x v="4"/>
    <x v="3"/>
    <n v="221.1"/>
    <n v="2.5499999999999798"/>
  </r>
  <r>
    <x v="4"/>
    <x v="3"/>
    <n v="217.75"/>
    <n v="1.6999938964843799"/>
  </r>
  <r>
    <x v="4"/>
    <x v="3"/>
    <n v="217.25"/>
    <n v="-3"/>
  </r>
  <r>
    <x v="4"/>
    <x v="3"/>
    <n v="216.7"/>
    <n v="1.8000030517578101"/>
  </r>
  <r>
    <x v="4"/>
    <x v="3"/>
    <n v="213.9"/>
    <n v="5.8500061035156197"/>
  </r>
  <r>
    <x v="4"/>
    <x v="3"/>
    <n v="221.85"/>
    <n v="-0.59999999999999398"/>
  </r>
  <r>
    <x v="4"/>
    <x v="3"/>
    <n v="221.85"/>
    <n v="-1.0999969482421901"/>
  </r>
  <r>
    <x v="5"/>
    <x v="3"/>
    <n v="222.95"/>
    <n v="-0.399993896484375"/>
  </r>
  <r>
    <x v="5"/>
    <x v="3"/>
    <n v="222.95"/>
    <n v="0.39999999999997699"/>
  </r>
  <r>
    <x v="5"/>
    <x v="3"/>
    <n v="224.1"/>
    <n v="4.0000030517578198"/>
  </r>
  <r>
    <x v="5"/>
    <x v="3"/>
    <n v="226.9"/>
    <n v="1.44999999999998"/>
  </r>
  <r>
    <x v="5"/>
    <x v="3"/>
    <n v="223.8"/>
    <n v="-4.9999999999982898E-2"/>
  </r>
  <r>
    <x v="5"/>
    <x v="3"/>
    <n v="224.35"/>
    <n v="-2.0999908447265598"/>
  </r>
  <r>
    <x v="5"/>
    <x v="3"/>
    <n v="225.55"/>
    <n v="0.15000305175783499"/>
  </r>
  <r>
    <x v="5"/>
    <x v="3"/>
    <n v="226.15"/>
    <n v="-0.20001220703125"/>
  </r>
  <r>
    <x v="5"/>
    <x v="3"/>
    <n v="228.2"/>
    <n v="-1.04999389648438"/>
  </r>
  <r>
    <x v="5"/>
    <x v="3"/>
    <n v="230.2"/>
    <n v="-1.4000061035156299"/>
  </r>
  <r>
    <x v="5"/>
    <x v="3"/>
    <n v="231.05"/>
    <n v="-0.84998779296873195"/>
  </r>
  <r>
    <x v="5"/>
    <x v="3"/>
    <n v="233.6"/>
    <n v="-0.25001220703126098"/>
  </r>
  <r>
    <x v="5"/>
    <x v="3"/>
    <n v="233.8"/>
    <n v="0.199993896484357"/>
  </r>
  <r>
    <x v="5"/>
    <x v="3"/>
    <n v="234.55"/>
    <n v="-5.0000000000011299E-2"/>
  </r>
  <r>
    <x v="5"/>
    <x v="3"/>
    <n v="236.8"/>
    <n v="-0.89999694824217602"/>
  </r>
  <r>
    <x v="5"/>
    <x v="3"/>
    <n v="236.45"/>
    <n v="0.65000915527343694"/>
  </r>
  <r>
    <x v="5"/>
    <x v="3"/>
    <n v="235.65"/>
    <n v="0.19999999999998799"/>
  </r>
  <r>
    <x v="5"/>
    <x v="3"/>
    <n v="235.15"/>
    <n v="2.6999999999999802"/>
  </r>
  <r>
    <x v="5"/>
    <x v="3"/>
    <n v="235.45"/>
    <n v="0.49999084472656802"/>
  </r>
  <r>
    <x v="5"/>
    <x v="3"/>
    <n v="236.6"/>
    <n v="0.49999084472656802"/>
  </r>
  <r>
    <x v="5"/>
    <x v="3"/>
    <n v="236.55"/>
    <n v="3.6500122070312599"/>
  </r>
  <r>
    <x v="5"/>
    <x v="3"/>
    <n v="229.3"/>
    <n v="0.90000305175780604"/>
  </r>
  <r>
    <x v="6"/>
    <x v="3"/>
    <n v="229"/>
    <n v="-3"/>
  </r>
  <r>
    <x v="6"/>
    <x v="3"/>
    <n v="229.1"/>
    <n v="-2.3000030517578098"/>
  </r>
  <r>
    <x v="6"/>
    <x v="3"/>
    <n v="227.2"/>
    <n v="0.19999084472658499"/>
  </r>
  <r>
    <x v="6"/>
    <x v="3"/>
    <n v="225.95"/>
    <n v="2.8000061035156398"/>
  </r>
  <r>
    <x v="6"/>
    <x v="3"/>
    <n v="228.65"/>
    <n v="1.29999389648438"/>
  </r>
  <r>
    <x v="6"/>
    <x v="3"/>
    <n v="229.75"/>
    <n v="-1.49999389648436"/>
  </r>
  <r>
    <x v="6"/>
    <x v="3"/>
    <n v="231.9"/>
    <n v="-2.8499999999999899"/>
  </r>
  <r>
    <x v="6"/>
    <x v="3"/>
    <n v="235.3"/>
    <n v="-0.44999999999998802"/>
  </r>
  <r>
    <x v="6"/>
    <x v="3"/>
    <n v="236.45"/>
    <n v="0.55000610351561297"/>
  </r>
  <r>
    <x v="6"/>
    <x v="3"/>
    <n v="238.95"/>
    <n v="-0.850009155273454"/>
  </r>
  <r>
    <x v="6"/>
    <x v="3"/>
    <n v="239.15"/>
    <n v="-4.9996948242181802E-2"/>
  </r>
  <r>
    <x v="6"/>
    <x v="3"/>
    <n v="238.7"/>
    <n v="2.2000061035156202"/>
  </r>
  <r>
    <x v="6"/>
    <x v="3"/>
    <n v="234.05"/>
    <n v="1.0000030517578"/>
  </r>
  <r>
    <x v="6"/>
    <x v="3"/>
    <n v="234.45"/>
    <n v="1.49999389648439"/>
  </r>
  <r>
    <x v="6"/>
    <x v="3"/>
    <n v="238.4"/>
    <n v="0.649996948242204"/>
  </r>
  <r>
    <x v="6"/>
    <x v="3"/>
    <n v="237.25"/>
    <n v="1.6499938964843699"/>
  </r>
  <r>
    <x v="6"/>
    <x v="3"/>
    <n v="238.85"/>
    <n v="-0.69999694824218694"/>
  </r>
  <r>
    <x v="6"/>
    <x v="3"/>
    <n v="239.55"/>
    <n v="1.19999694824218"/>
  </r>
  <r>
    <x v="6"/>
    <x v="3"/>
    <n v="241.45"/>
    <n v="-0.39999694824217602"/>
  </r>
  <r>
    <x v="6"/>
    <x v="3"/>
    <n v="242.15"/>
    <n v="-9.9996948242193101E-2"/>
  </r>
  <r>
    <x v="6"/>
    <x v="3"/>
    <n v="241.25"/>
    <n v="0.55000305175781194"/>
  </r>
  <r>
    <x v="6"/>
    <x v="3"/>
    <n v="241.2"/>
    <n v="-1.5500091552734101"/>
  </r>
  <r>
    <x v="7"/>
    <x v="3"/>
    <n v="241.05"/>
    <n v="-1.6500030517577999"/>
  </r>
  <r>
    <x v="7"/>
    <x v="3"/>
    <n v="243.85"/>
    <n v="0.24999084472656799"/>
  </r>
  <r>
    <x v="7"/>
    <x v="3"/>
    <n v="243.9"/>
    <n v="0.95000915527344798"/>
  </r>
  <r>
    <x v="7"/>
    <x v="3"/>
    <n v="244.4"/>
    <n v="1.29999084472657"/>
  </r>
  <r>
    <x v="7"/>
    <x v="3"/>
    <n v="242.65"/>
    <n v="0.14999694824217599"/>
  </r>
  <r>
    <x v="7"/>
    <x v="3"/>
    <n v="241.45"/>
    <n v="1.9000030517578299"/>
  </r>
  <r>
    <x v="7"/>
    <x v="3"/>
    <n v="243.05"/>
    <n v="1.00000305175782"/>
  </r>
  <r>
    <x v="7"/>
    <x v="3"/>
    <n v="241.1"/>
    <n v="-3"/>
  </r>
  <r>
    <x v="7"/>
    <x v="3"/>
    <n v="235.25"/>
    <n v="-1.0000030517578"/>
  </r>
  <r>
    <x v="7"/>
    <x v="3"/>
    <n v="234.25"/>
    <n v="1.8500061035156199"/>
  </r>
  <r>
    <x v="7"/>
    <x v="3"/>
    <n v="235.1"/>
    <n v="0.5"/>
  </r>
  <r>
    <x v="7"/>
    <x v="3"/>
    <n v="234.35"/>
    <n v="3.69999694824218"/>
  </r>
  <r>
    <x v="7"/>
    <x v="3"/>
    <n v="238.15"/>
    <n v="0.15000000000000499"/>
  </r>
  <r>
    <x v="7"/>
    <x v="3"/>
    <n v="238.25"/>
    <n v="-3"/>
  </r>
  <r>
    <x v="7"/>
    <x v="3"/>
    <n v="240.2"/>
    <n v="-0.850009155273454"/>
  </r>
  <r>
    <x v="7"/>
    <x v="3"/>
    <n v="241.4"/>
    <n v="0.95000610351561898"/>
  </r>
  <r>
    <x v="7"/>
    <x v="3"/>
    <n v="238.7"/>
    <n v="0.25"/>
  </r>
  <r>
    <x v="7"/>
    <x v="3"/>
    <n v="237.2"/>
    <n v="-1.3000030517578101"/>
  </r>
  <r>
    <x v="7"/>
    <x v="3"/>
    <n v="236.3"/>
    <n v="-1.54999389648438"/>
  </r>
  <r>
    <x v="7"/>
    <x v="3"/>
    <n v="234.05"/>
    <n v="-0.55000610351561297"/>
  </r>
  <r>
    <x v="7"/>
    <x v="3"/>
    <n v="237.35"/>
    <n v="-2.0999908447265598"/>
  </r>
  <r>
    <x v="7"/>
    <x v="3"/>
    <n v="237.8"/>
    <n v="1.79999694824221"/>
  </r>
  <r>
    <x v="8"/>
    <x v="3"/>
    <n v="236.9"/>
    <n v="-2.29999694824218"/>
  </r>
  <r>
    <x v="8"/>
    <x v="3"/>
    <n v="241.8"/>
    <n v="1.04999694824221"/>
  </r>
  <r>
    <x v="8"/>
    <x v="3"/>
    <n v="241.7"/>
    <n v="1.1499969482421699"/>
  </r>
  <r>
    <x v="8"/>
    <x v="3"/>
    <n v="242.05"/>
    <n v="0.399993896484375"/>
  </r>
  <r>
    <x v="8"/>
    <x v="3"/>
    <n v="242.05"/>
    <n v="0.39999999999997699"/>
  </r>
  <r>
    <x v="8"/>
    <x v="3"/>
    <n v="241.2"/>
    <n v="-1.1499938964843699"/>
  </r>
  <r>
    <x v="8"/>
    <x v="3"/>
    <n v="240.9"/>
    <n v="-9.1552734318156496E-6"/>
  </r>
  <r>
    <x v="8"/>
    <x v="3"/>
    <n v="241.4"/>
    <n v="-1.75"/>
  </r>
  <r>
    <x v="8"/>
    <x v="3"/>
    <n v="244.3"/>
    <n v="-1.00000915527343"/>
  </r>
  <r>
    <x v="8"/>
    <x v="3"/>
    <n v="245.85"/>
    <n v="-0.74999694824217"/>
  </r>
  <r>
    <x v="8"/>
    <x v="3"/>
    <n v="245.1"/>
    <n v="1.19999694824218"/>
  </r>
  <r>
    <x v="8"/>
    <x v="3"/>
    <n v="245.6"/>
    <n v="-1.20000915527342"/>
  </r>
  <r>
    <x v="8"/>
    <x v="3"/>
    <n v="245.6"/>
    <n v="4.9990844726551097E-2"/>
  </r>
  <r>
    <x v="8"/>
    <x v="3"/>
    <n v="245.2"/>
    <n v="1.6999908447265799"/>
  </r>
  <r>
    <x v="8"/>
    <x v="3"/>
    <n v="245.2"/>
    <n v="1.7000000000000099"/>
  </r>
  <r>
    <x v="8"/>
    <x v="3"/>
    <n v="245.2"/>
    <n v="1.7000000000000099"/>
  </r>
  <r>
    <x v="8"/>
    <x v="3"/>
    <n v="245.2"/>
    <n v="1.7000000000000099"/>
  </r>
  <r>
    <x v="8"/>
    <x v="3"/>
    <n v="246.4"/>
    <n v="1.45001220703125"/>
  </r>
  <r>
    <x v="8"/>
    <x v="3"/>
    <n v="248.85"/>
    <n v="-0.79998779296875"/>
  </r>
  <r>
    <x v="8"/>
    <x v="3"/>
    <n v="249.15"/>
    <n v="-0.350006103515625"/>
  </r>
  <r>
    <x v="8"/>
    <x v="3"/>
    <n v="250"/>
    <n v="-1.19999694824218"/>
  </r>
  <r>
    <x v="8"/>
    <x v="3"/>
    <n v="250.95"/>
    <n v="-0.100006103515625"/>
  </r>
  <r>
    <x v="9"/>
    <x v="3"/>
    <n v="251.5"/>
    <n v="-1.1499908447265701"/>
  </r>
  <r>
    <x v="9"/>
    <x v="3"/>
    <n v="252.7"/>
    <n v="-3.0517578295530202E-6"/>
  </r>
  <r>
    <x v="9"/>
    <x v="3"/>
    <n v="251.95"/>
    <n v="-0.75"/>
  </r>
  <r>
    <x v="9"/>
    <x v="3"/>
    <n v="254.6"/>
    <n v="-1.29999694824218"/>
  </r>
  <r>
    <x v="9"/>
    <x v="3"/>
    <n v="256.05"/>
    <n v="0.44998779296875502"/>
  </r>
  <r>
    <x v="9"/>
    <x v="3"/>
    <n v="255.6"/>
    <n v="0.45001220703125"/>
  </r>
  <r>
    <x v="9"/>
    <x v="3"/>
    <n v="256.35000000000002"/>
    <n v="2.6499969482422001"/>
  </r>
  <r>
    <x v="9"/>
    <x v="3"/>
    <n v="254.2"/>
    <n v="3.8000030517578098"/>
  </r>
  <r>
    <x v="9"/>
    <x v="3"/>
    <n v="251.7"/>
    <n v="-0.299999999999982"/>
  </r>
  <r>
    <x v="9"/>
    <x v="3"/>
    <n v="252.8"/>
    <n v="1.95000610351561"/>
  </r>
  <r>
    <x v="9"/>
    <x v="3"/>
    <n v="254.35"/>
    <n v="0.84999694824219296"/>
  </r>
  <r>
    <x v="9"/>
    <x v="3"/>
    <n v="254.9"/>
    <n v="-3"/>
  </r>
  <r>
    <x v="9"/>
    <x v="3"/>
    <n v="250.8"/>
    <n v="-3"/>
  </r>
  <r>
    <x v="9"/>
    <x v="3"/>
    <n v="246.75"/>
    <n v="2.8500030517578199"/>
  </r>
  <r>
    <x v="9"/>
    <x v="3"/>
    <n v="250.3"/>
    <n v="-3"/>
  </r>
  <r>
    <x v="9"/>
    <x v="3"/>
    <n v="251.1"/>
    <n v="2.2500061035156298"/>
  </r>
  <r>
    <x v="9"/>
    <x v="3"/>
    <n v="253.75"/>
    <n v="-3"/>
  </r>
  <r>
    <x v="9"/>
    <x v="3"/>
    <n v="255.55"/>
    <n v="-0.25000305175780102"/>
  </r>
  <r>
    <x v="9"/>
    <x v="3"/>
    <n v="255.5"/>
    <n v="1.69999999999998"/>
  </r>
  <r>
    <x v="9"/>
    <x v="3"/>
    <n v="253.95"/>
    <n v="-0.65000305175783502"/>
  </r>
  <r>
    <x v="9"/>
    <x v="3"/>
    <n v="254.65"/>
    <n v="-3"/>
  </r>
  <r>
    <x v="10"/>
    <x v="3"/>
    <n v="251.05"/>
    <n v="-3"/>
  </r>
  <r>
    <x v="10"/>
    <x v="3"/>
    <n v="254.75"/>
    <n v="-0.350006103515625"/>
  </r>
  <r>
    <x v="10"/>
    <x v="3"/>
    <n v="256.39999999999998"/>
    <n v="-1.2000000000000399"/>
  </r>
  <r>
    <x v="10"/>
    <x v="3"/>
    <n v="258.2"/>
    <n v="-0.250006103515659"/>
  </r>
  <r>
    <x v="10"/>
    <x v="3"/>
    <n v="261.05"/>
    <n v="2.1000000000000201"/>
  </r>
  <r>
    <x v="10"/>
    <x v="3"/>
    <n v="260.05"/>
    <n v="0.40001831054689702"/>
  </r>
  <r>
    <x v="10"/>
    <x v="3"/>
    <n v="260.05"/>
    <n v="4.9993896484409099E-2"/>
  </r>
  <r>
    <x v="10"/>
    <x v="3"/>
    <n v="259.89999999999998"/>
    <n v="3.3500000000000201"/>
  </r>
  <r>
    <x v="10"/>
    <x v="3"/>
    <n v="262.8"/>
    <n v="-1.1999938964843799"/>
  </r>
  <r>
    <x v="10"/>
    <x v="3"/>
    <n v="260.89999999999998"/>
    <n v="-3"/>
  </r>
  <r>
    <x v="10"/>
    <x v="3"/>
    <n v="256.8"/>
    <n v="1.8310546863631299E-5"/>
  </r>
  <r>
    <x v="10"/>
    <x v="3"/>
    <n v="256.7"/>
    <n v="1.74999084472653"/>
  </r>
  <r>
    <x v="10"/>
    <x v="3"/>
    <n v="252.55"/>
    <n v="2.20000305175778"/>
  </r>
  <r>
    <x v="10"/>
    <x v="3"/>
    <n v="255.75"/>
    <n v="-3"/>
  </r>
  <r>
    <x v="10"/>
    <x v="3"/>
    <n v="259.7"/>
    <n v="-0.90001220703123797"/>
  </r>
  <r>
    <x v="10"/>
    <x v="3"/>
    <n v="261.60000000000002"/>
    <n v="0.100006103515625"/>
  </r>
  <r>
    <x v="10"/>
    <x v="3"/>
    <n v="260.75"/>
    <n v="5.4499969482421804"/>
  </r>
  <r>
    <x v="10"/>
    <x v="3"/>
    <n v="254.1"/>
    <n v="-3"/>
  </r>
  <r>
    <x v="10"/>
    <x v="3"/>
    <n v="260.39999999999998"/>
    <n v="-0.39998168945316998"/>
  </r>
  <r>
    <x v="10"/>
    <x v="3"/>
    <n v="260.55"/>
    <n v="-3"/>
  </r>
  <r>
    <x v="10"/>
    <x v="3"/>
    <n v="257.10000000000002"/>
    <n v="-0.70001220703125"/>
  </r>
  <r>
    <x v="10"/>
    <x v="3"/>
    <n v="255.4"/>
    <n v="-3"/>
  </r>
  <r>
    <x v="11"/>
    <x v="3"/>
    <n v="257.95"/>
    <n v="2.54998779296875"/>
  </r>
  <r>
    <x v="11"/>
    <x v="3"/>
    <n v="261.7"/>
    <n v="2.00001220703126"/>
  </r>
  <r>
    <x v="11"/>
    <x v="3"/>
    <n v="265.2"/>
    <n v="-0.199981689453125"/>
  </r>
  <r>
    <x v="11"/>
    <x v="3"/>
    <n v="265.39999999999998"/>
    <n v="-0.399993896484375"/>
  </r>
  <r>
    <x v="11"/>
    <x v="3"/>
    <n v="265"/>
    <n v="1.04998779296875"/>
  </r>
  <r>
    <x v="11"/>
    <x v="3"/>
    <n v="265.25"/>
    <n v="-0.59999389648436297"/>
  </r>
  <r>
    <x v="11"/>
    <x v="3"/>
    <n v="265.85000000000002"/>
    <n v="-3"/>
  </r>
  <r>
    <x v="11"/>
    <x v="3"/>
    <n v="268.39999999999998"/>
    <n v="1.55000000000001"/>
  </r>
  <r>
    <x v="11"/>
    <x v="3"/>
    <n v="270.10000000000002"/>
    <n v="-0.79998168945309001"/>
  </r>
  <r>
    <x v="11"/>
    <x v="3"/>
    <n v="271.2"/>
    <n v="-0.44999999999998802"/>
  </r>
  <r>
    <x v="11"/>
    <x v="3"/>
    <n v="271.64999999999998"/>
    <n v="0.70001220703125"/>
  </r>
  <r>
    <x v="11"/>
    <x v="3"/>
    <n v="271.7"/>
    <n v="0.150000000000034"/>
  </r>
  <r>
    <x v="11"/>
    <x v="3"/>
    <n v="272.64999999999998"/>
    <n v="1.55000610351567"/>
  </r>
  <r>
    <x v="11"/>
    <x v="3"/>
    <n v="272.95"/>
    <n v="0.899993896484375"/>
  </r>
  <r>
    <x v="11"/>
    <x v="3"/>
    <n v="275.25"/>
    <n v="-1.1000000000000201"/>
  </r>
  <r>
    <x v="11"/>
    <x v="3"/>
    <n v="276.25"/>
    <n v="0.35000000000002202"/>
  </r>
  <r>
    <x v="11"/>
    <x v="3"/>
    <n v="276.75"/>
    <n v="0.100000000000022"/>
  </r>
  <r>
    <x v="11"/>
    <x v="3"/>
    <n v="276.5"/>
    <n v="-1.3999999999999699"/>
  </r>
  <r>
    <x v="11"/>
    <x v="3"/>
    <n v="274.5"/>
    <n v="0.45000610351564702"/>
  </r>
  <r>
    <x v="11"/>
    <x v="3"/>
    <n v="275.55"/>
    <n v="1.3499816894531"/>
  </r>
  <r>
    <x v="11"/>
    <x v="3"/>
    <n v="276.89999999999998"/>
    <n v="-3"/>
  </r>
  <r>
    <x v="11"/>
    <x v="3"/>
    <n v="280.35000000000002"/>
    <n v="-1.60001831054682"/>
  </r>
  <r>
    <x v="11"/>
    <x v="3"/>
    <n v="280.35000000000002"/>
    <n v="1.5999999999999599"/>
  </r>
  <r>
    <x v="0"/>
    <x v="4"/>
    <n v="282.39999999999998"/>
    <n v="-0.80000000000001104"/>
  </r>
  <r>
    <x v="0"/>
    <x v="4"/>
    <n v="282.89999999999998"/>
    <n v="1.7499816894531299"/>
  </r>
  <r>
    <x v="0"/>
    <x v="4"/>
    <n v="284.3"/>
    <n v="-0.30001220703121501"/>
  </r>
  <r>
    <x v="0"/>
    <x v="4"/>
    <n v="285.39999999999998"/>
    <n v="1.44999389648432"/>
  </r>
  <r>
    <x v="0"/>
    <x v="4"/>
    <n v="282.95"/>
    <n v="2.25"/>
  </r>
  <r>
    <x v="0"/>
    <x v="4"/>
    <n v="283.95"/>
    <n v="-0.6500244140625"/>
  </r>
  <r>
    <x v="0"/>
    <x v="4"/>
    <n v="283.10000000000002"/>
    <n v="-0.85002441406248797"/>
  </r>
  <r>
    <x v="0"/>
    <x v="4"/>
    <n v="284"/>
    <n v="-0.44999999999998802"/>
  </r>
  <r>
    <x v="0"/>
    <x v="4"/>
    <n v="284.45"/>
    <n v="-1.1500244140625"/>
  </r>
  <r>
    <x v="0"/>
    <x v="4"/>
    <n v="284"/>
    <n v="1.95002441406251"/>
  </r>
  <r>
    <x v="0"/>
    <x v="4"/>
    <n v="286.5"/>
    <n v="0.85001831054688604"/>
  </r>
  <r>
    <x v="0"/>
    <x v="4"/>
    <n v="284.95"/>
    <n v="0.65000610351563604"/>
  </r>
  <r>
    <x v="0"/>
    <x v="4"/>
    <n v="285.8"/>
    <n v="1.9000244140625"/>
  </r>
  <r>
    <x v="0"/>
    <x v="4"/>
    <n v="286.45"/>
    <n v="0.300018310546875"/>
  </r>
  <r>
    <x v="0"/>
    <x v="4"/>
    <n v="285.89999999999998"/>
    <n v="5.3999938964843697"/>
  </r>
  <r>
    <x v="0"/>
    <x v="4"/>
    <n v="279.95"/>
    <n v="2.50001220703126"/>
  </r>
  <r>
    <x v="0"/>
    <x v="4"/>
    <n v="283.7"/>
    <n v="0.54998779296875"/>
  </r>
  <r>
    <x v="0"/>
    <x v="4"/>
    <n v="284"/>
    <n v="-3"/>
  </r>
  <r>
    <x v="0"/>
    <x v="4"/>
    <n v="287.64999999999998"/>
    <n v="0.29999999999995403"/>
  </r>
  <r>
    <x v="0"/>
    <x v="4"/>
    <n v="287.3"/>
    <n v="0.55000610351561297"/>
  </r>
  <r>
    <x v="0"/>
    <x v="4"/>
    <n v="283"/>
    <n v="-0.899993896484375"/>
  </r>
  <r>
    <x v="1"/>
    <x v="4"/>
    <n v="283.05"/>
    <n v="1.0999938964843601"/>
  </r>
  <r>
    <x v="1"/>
    <x v="4"/>
    <n v="283.05"/>
    <n v="-1.1000000000000201"/>
  </r>
  <r>
    <x v="1"/>
    <x v="4"/>
    <n v="283.05"/>
    <n v="1.1000000000000201"/>
  </r>
  <r>
    <x v="1"/>
    <x v="4"/>
    <n v="283.05"/>
    <n v="1.1000000000000201"/>
  </r>
  <r>
    <x v="1"/>
    <x v="4"/>
    <n v="285.75"/>
    <n v="3.1000183105468802"/>
  </r>
  <r>
    <x v="1"/>
    <x v="4"/>
    <n v="283.64999999999998"/>
    <n v="3"/>
  </r>
  <r>
    <x v="1"/>
    <x v="4"/>
    <n v="281.85000000000002"/>
    <n v="-3"/>
  </r>
  <r>
    <x v="1"/>
    <x v="4"/>
    <n v="276.25"/>
    <n v="-3"/>
  </r>
  <r>
    <x v="1"/>
    <x v="4"/>
    <n v="272.64999999999998"/>
    <n v="-3"/>
  </r>
  <r>
    <x v="1"/>
    <x v="4"/>
    <n v="271.05"/>
    <n v="-3"/>
  </r>
  <r>
    <x v="1"/>
    <x v="4"/>
    <n v="273.85000000000002"/>
    <n v="-1.4999816894531299"/>
  </r>
  <r>
    <x v="1"/>
    <x v="4"/>
    <n v="272.89999999999998"/>
    <n v="-2.0000122070312001"/>
  </r>
  <r>
    <x v="1"/>
    <x v="4"/>
    <n v="271.95"/>
    <n v="-3"/>
  </r>
  <r>
    <x v="1"/>
    <x v="4"/>
    <n v="270.95"/>
    <n v="2.6999877929687801"/>
  </r>
  <r>
    <x v="1"/>
    <x v="4"/>
    <n v="273.64999999999998"/>
    <n v="-3"/>
  </r>
  <r>
    <x v="1"/>
    <x v="4"/>
    <n v="268.95"/>
    <n v="-1.4000061035156299"/>
  </r>
  <r>
    <x v="1"/>
    <x v="4"/>
    <n v="266.89999999999998"/>
    <n v="0.800024414062534"/>
  </r>
  <r>
    <x v="1"/>
    <x v="4"/>
    <n v="266.95"/>
    <n v="-1.8000183105468699"/>
  </r>
  <r>
    <x v="1"/>
    <x v="4"/>
    <n v="266.2"/>
    <n v="-0.40001220703123802"/>
  </r>
  <r>
    <x v="1"/>
    <x v="4"/>
    <n v="265.85000000000002"/>
    <n v="-2.25"/>
  </r>
  <r>
    <x v="2"/>
    <x v="4"/>
    <n v="265.85000000000002"/>
    <n v="2.25"/>
  </r>
  <r>
    <x v="2"/>
    <x v="4"/>
    <n v="262.45"/>
    <n v="0.150000000000034"/>
  </r>
  <r>
    <x v="2"/>
    <x v="4"/>
    <n v="264.05"/>
    <n v="-3"/>
  </r>
  <r>
    <x v="2"/>
    <x v="4"/>
    <n v="270.3"/>
    <n v="-3"/>
  </r>
  <r>
    <x v="2"/>
    <x v="4"/>
    <n v="272.3"/>
    <n v="-3"/>
  </r>
  <r>
    <x v="2"/>
    <x v="4"/>
    <n v="269.60000000000002"/>
    <n v="-3"/>
  </r>
  <r>
    <x v="2"/>
    <x v="4"/>
    <n v="272.55"/>
    <n v="-0.40001220703123802"/>
  </r>
  <r>
    <x v="2"/>
    <x v="4"/>
    <n v="271.25"/>
    <n v="-3"/>
  </r>
  <r>
    <x v="2"/>
    <x v="4"/>
    <n v="265.75"/>
    <n v="-1.3999877929687701"/>
  </r>
  <r>
    <x v="2"/>
    <x v="4"/>
    <n v="264.89999999999998"/>
    <n v="-3"/>
  </r>
  <r>
    <x v="2"/>
    <x v="4"/>
    <n v="268.3"/>
    <n v="-3"/>
  </r>
  <r>
    <x v="2"/>
    <x v="4"/>
    <n v="265.7"/>
    <n v="-1.3999938964843699"/>
  </r>
  <r>
    <x v="2"/>
    <x v="4"/>
    <n v="261.89999999999998"/>
    <n v="5.0999938964844196"/>
  </r>
  <r>
    <x v="2"/>
    <x v="4"/>
    <n v="267.5"/>
    <n v="2.3500061035156201"/>
  </r>
  <r>
    <x v="2"/>
    <x v="4"/>
    <n v="270.2"/>
    <n v="2.2500061035156498"/>
  </r>
  <r>
    <x v="2"/>
    <x v="4"/>
    <n v="273.45"/>
    <n v="-0.399993896484375"/>
  </r>
  <r>
    <x v="2"/>
    <x v="4"/>
    <n v="274.2"/>
    <n v="-0.40001831054684001"/>
  </r>
  <r>
    <x v="2"/>
    <x v="4"/>
    <n v="274.5"/>
    <n v="2.3500183105468802"/>
  </r>
  <r>
    <x v="2"/>
    <x v="4"/>
    <n v="280.35000000000002"/>
    <n v="-4.998779296875E-2"/>
  </r>
  <r>
    <x v="2"/>
    <x v="4"/>
    <n v="279.89999999999998"/>
    <n v="1"/>
  </r>
  <r>
    <x v="2"/>
    <x v="4"/>
    <n v="280.45"/>
    <n v="-2.3499938964843601"/>
  </r>
  <r>
    <x v="2"/>
    <x v="4"/>
    <n v="283.3"/>
    <n v="2.25"/>
  </r>
  <r>
    <x v="2"/>
    <x v="4"/>
    <n v="286"/>
    <n v="1.55000000000001"/>
  </r>
  <r>
    <x v="3"/>
    <x v="4"/>
    <n v="286.95"/>
    <n v="1.95000610351564"/>
  </r>
  <r>
    <x v="3"/>
    <x v="4"/>
    <n v="289.14999999999998"/>
    <n v="0.29998779296875"/>
  </r>
  <r>
    <x v="3"/>
    <x v="4"/>
    <n v="289.2"/>
    <n v="-1.4000000000000301"/>
  </r>
  <r>
    <x v="3"/>
    <x v="4"/>
    <n v="290.39999999999998"/>
    <n v="-0.199993896484329"/>
  </r>
  <r>
    <x v="3"/>
    <x v="4"/>
    <n v="290.95"/>
    <n v="2.20001220703125"/>
  </r>
  <r>
    <x v="3"/>
    <x v="4"/>
    <n v="288.75"/>
    <n v="-4.998779296875E-2"/>
  </r>
  <r>
    <x v="3"/>
    <x v="4"/>
    <n v="288.95"/>
    <n v="0.70001220703125"/>
  </r>
  <r>
    <x v="3"/>
    <x v="4"/>
    <n v="287.2"/>
    <n v="-3"/>
  </r>
  <r>
    <x v="3"/>
    <x v="4"/>
    <n v="284.10000000000002"/>
    <n v="-3"/>
  </r>
  <r>
    <x v="3"/>
    <x v="4"/>
    <n v="287.55"/>
    <n v="1.8999999999999699"/>
  </r>
  <r>
    <x v="3"/>
    <x v="4"/>
    <n v="289.64999999999998"/>
    <n v="0.44999389648438598"/>
  </r>
  <r>
    <x v="3"/>
    <x v="4"/>
    <n v="290.75"/>
    <n v="1.7500061035156"/>
  </r>
  <r>
    <x v="3"/>
    <x v="4"/>
    <n v="287.05"/>
    <n v="0.94999999999998797"/>
  </r>
  <r>
    <x v="3"/>
    <x v="4"/>
    <n v="290.14999999999998"/>
    <n v="-3"/>
  </r>
  <r>
    <x v="3"/>
    <x v="4"/>
    <n v="297.8"/>
    <n v="1.5500183105468699"/>
  </r>
  <r>
    <x v="3"/>
    <x v="4"/>
    <n v="299.39999999999998"/>
    <n v="-0.25001220703120403"/>
  </r>
  <r>
    <x v="3"/>
    <x v="4"/>
    <n v="299.75"/>
    <n v="-0.39999999999997699"/>
  </r>
  <r>
    <x v="3"/>
    <x v="4"/>
    <n v="300.75"/>
    <n v="1.1000000000000201"/>
  </r>
  <r>
    <x v="3"/>
    <x v="4"/>
    <n v="301.75"/>
    <n v="1.74999389648439"/>
  </r>
  <r>
    <x v="3"/>
    <x v="4"/>
    <n v="300.64999999999998"/>
    <n v="-1.2500061035156"/>
  </r>
  <r>
    <x v="3"/>
    <x v="4"/>
    <n v="299.5"/>
    <n v="-3"/>
  </r>
  <r>
    <x v="4"/>
    <x v="4"/>
    <n v="299.3"/>
    <n v="-3"/>
  </r>
  <r>
    <x v="4"/>
    <x v="4"/>
    <n v="302.89999999999998"/>
    <n v="3.4499755859374601"/>
  </r>
  <r>
    <x v="4"/>
    <x v="4"/>
    <n v="299"/>
    <n v="-3"/>
  </r>
  <r>
    <x v="4"/>
    <x v="4"/>
    <n v="299"/>
    <n v="2.4499999999999802"/>
  </r>
  <r>
    <x v="4"/>
    <x v="4"/>
    <n v="292.3"/>
    <n v="-1.3999938964843699"/>
  </r>
  <r>
    <x v="4"/>
    <x v="4"/>
    <n v="292.3"/>
    <n v="3.4000000000000301"/>
  </r>
  <r>
    <x v="4"/>
    <x v="4"/>
    <n v="292.3"/>
    <n v="3.4000000000000301"/>
  </r>
  <r>
    <x v="4"/>
    <x v="4"/>
    <n v="291.39999999999998"/>
    <n v="-1.1499938964843699"/>
  </r>
  <r>
    <x v="4"/>
    <x v="4"/>
    <n v="289.39999999999998"/>
    <n v="-3"/>
  </r>
  <r>
    <x v="4"/>
    <x v="4"/>
    <n v="287.75"/>
    <n v="1.55000000000001"/>
  </r>
  <r>
    <x v="4"/>
    <x v="4"/>
    <n v="284.25"/>
    <n v="-1.05000000000001"/>
  </r>
  <r>
    <x v="4"/>
    <x v="4"/>
    <n v="283.2"/>
    <n v="0.5999755859375"/>
  </r>
  <r>
    <x v="4"/>
    <x v="4"/>
    <n v="284.64999999999998"/>
    <n v="-3"/>
  </r>
  <r>
    <x v="4"/>
    <x v="4"/>
    <n v="288.64999999999998"/>
    <n v="4.8999877929687097"/>
  </r>
  <r>
    <x v="4"/>
    <x v="4"/>
    <n v="283.89999999999998"/>
    <n v="1.3999877929687701"/>
  </r>
  <r>
    <x v="4"/>
    <x v="4"/>
    <n v="283.5"/>
    <n v="-3"/>
  </r>
  <r>
    <x v="4"/>
    <x v="4"/>
    <n v="277.39999999999998"/>
    <n v="-0.400000000000034"/>
  </r>
  <r>
    <x v="4"/>
    <x v="4"/>
    <n v="279.55"/>
    <n v="4.3499755859375"/>
  </r>
  <r>
    <x v="4"/>
    <x v="4"/>
    <n v="277.75"/>
    <n v="-3"/>
  </r>
  <r>
    <x v="4"/>
    <x v="4"/>
    <n v="282.05"/>
    <n v="2.3000122070312101"/>
  </r>
  <r>
    <x v="4"/>
    <x v="4"/>
    <n v="286"/>
    <n v="2.8999999999999702"/>
  </r>
  <r>
    <x v="4"/>
    <x v="4"/>
    <n v="284.10000000000002"/>
    <n v="-3"/>
  </r>
  <r>
    <x v="5"/>
    <x v="4"/>
    <n v="289.85000000000002"/>
    <n v="-0.54999999999995397"/>
  </r>
  <r>
    <x v="5"/>
    <x v="4"/>
    <n v="284.10000000000002"/>
    <n v="1.65000610351557"/>
  </r>
  <r>
    <x v="5"/>
    <x v="4"/>
    <n v="286.3"/>
    <n v="-9.9987792968761299E-2"/>
  </r>
  <r>
    <x v="5"/>
    <x v="4"/>
    <n v="286.3"/>
    <n v="-0.100000000000022"/>
  </r>
  <r>
    <x v="5"/>
    <x v="4"/>
    <n v="283.2"/>
    <n v="1.1999816894531199"/>
  </r>
  <r>
    <x v="5"/>
    <x v="4"/>
    <n v="284.35000000000002"/>
    <n v="-3"/>
  </r>
  <r>
    <x v="5"/>
    <x v="4"/>
    <n v="280.7"/>
    <n v="-0.9000244140625"/>
  </r>
  <r>
    <x v="5"/>
    <x v="4"/>
    <n v="281.3"/>
    <n v="-3"/>
  </r>
  <r>
    <x v="5"/>
    <x v="4"/>
    <n v="274.05"/>
    <n v="3.6000061035156201"/>
  </r>
  <r>
    <x v="5"/>
    <x v="4"/>
    <n v="276.45"/>
    <n v="5.0999938964843601"/>
  </r>
  <r>
    <x v="5"/>
    <x v="4"/>
    <n v="281.64999999999998"/>
    <n v="9.9999999999965894E-2"/>
  </r>
  <r>
    <x v="5"/>
    <x v="4"/>
    <n v="278.25"/>
    <n v="-2.3999816894531101"/>
  </r>
  <r>
    <x v="5"/>
    <x v="4"/>
    <n v="277.3"/>
    <n v="4.0000183105468601"/>
  </r>
  <r>
    <x v="5"/>
    <x v="4"/>
    <n v="273.8"/>
    <n v="-2.3499755859375"/>
  </r>
  <r>
    <x v="5"/>
    <x v="4"/>
    <n v="274.5"/>
    <n v="-1.3999816894531101"/>
  </r>
  <r>
    <x v="5"/>
    <x v="4"/>
    <n v="278.60000000000002"/>
    <n v="0.14998168945317"/>
  </r>
  <r>
    <x v="5"/>
    <x v="4"/>
    <n v="276.60000000000002"/>
    <n v="-0.200018310546909"/>
  </r>
  <r>
    <x v="5"/>
    <x v="4"/>
    <n v="277.89999999999998"/>
    <n v="-3"/>
  </r>
  <r>
    <x v="5"/>
    <x v="4"/>
    <n v="280.05"/>
    <n v="-3"/>
  </r>
  <r>
    <x v="5"/>
    <x v="4"/>
    <n v="281.2"/>
    <n v="2.6500244140625"/>
  </r>
  <r>
    <x v="5"/>
    <x v="4"/>
    <n v="282.8"/>
    <n v="0.949981689453125"/>
  </r>
  <r>
    <x v="5"/>
    <x v="4"/>
    <n v="283.10000000000002"/>
    <n v="0.399993896484375"/>
  </r>
  <r>
    <x v="6"/>
    <x v="4"/>
    <n v="285.95"/>
    <n v="-0.54998779296875"/>
  </r>
  <r>
    <x v="6"/>
    <x v="4"/>
    <n v="289.3"/>
    <n v="-0.69999999999998797"/>
  </r>
  <r>
    <x v="6"/>
    <x v="4"/>
    <n v="289.7"/>
    <n v="-2.25001220703126"/>
  </r>
  <r>
    <x v="6"/>
    <x v="4"/>
    <n v="291.25"/>
    <n v="1.79997558593748"/>
  </r>
  <r>
    <x v="6"/>
    <x v="4"/>
    <n v="292.64999999999998"/>
    <n v="1.3500122070312801"/>
  </r>
  <r>
    <x v="6"/>
    <x v="4"/>
    <n v="295.3"/>
    <n v="0.94999389648438604"/>
  </r>
  <r>
    <x v="6"/>
    <x v="4"/>
    <n v="292.35000000000002"/>
    <n v="-1.8000183105468699"/>
  </r>
  <r>
    <x v="6"/>
    <x v="4"/>
    <n v="287.10000000000002"/>
    <n v="-3"/>
  </r>
  <r>
    <x v="6"/>
    <x v="4"/>
    <n v="284.8"/>
    <n v="-0.65001831054684001"/>
  </r>
  <r>
    <x v="6"/>
    <x v="4"/>
    <n v="284.05"/>
    <n v="0.94998779296872704"/>
  </r>
  <r>
    <x v="6"/>
    <x v="4"/>
    <n v="284.05"/>
    <n v="2.7499877929687302"/>
  </r>
  <r>
    <x v="6"/>
    <x v="4"/>
    <n v="286.55"/>
    <n v="3.0999755859375"/>
  </r>
  <r>
    <x v="6"/>
    <x v="4"/>
    <n v="283.25"/>
    <n v="-0.15000610351563601"/>
  </r>
  <r>
    <x v="6"/>
    <x v="4"/>
    <n v="287.10000000000002"/>
    <n v="-1.1999816894531199"/>
  </r>
  <r>
    <x v="6"/>
    <x v="4"/>
    <n v="288.3"/>
    <n v="-1.25"/>
  </r>
  <r>
    <x v="6"/>
    <x v="4"/>
    <n v="289.25"/>
    <n v="-0.95002441406251104"/>
  </r>
  <r>
    <x v="6"/>
    <x v="4"/>
    <n v="288.10000000000002"/>
    <n v="-0.600012207031284"/>
  </r>
  <r>
    <x v="6"/>
    <x v="4"/>
    <n v="288.45"/>
    <n v="-0.75001220703126104"/>
  </r>
  <r>
    <x v="6"/>
    <x v="4"/>
    <n v="287.60000000000002"/>
    <n v="2.3499999999999601"/>
  </r>
  <r>
    <x v="6"/>
    <x v="4"/>
    <n v="284.39999999999998"/>
    <n v="3.30000000000001"/>
  </r>
  <r>
    <x v="6"/>
    <x v="4"/>
    <n v="287.89999999999998"/>
    <n v="-3"/>
  </r>
  <r>
    <x v="7"/>
    <x v="4"/>
    <n v="287.7"/>
    <n v="-2.00001220703126"/>
  </r>
  <r>
    <x v="7"/>
    <x v="4"/>
    <n v="286.55"/>
    <n v="-3"/>
  </r>
  <r>
    <x v="7"/>
    <x v="4"/>
    <n v="277.35000000000002"/>
    <n v="-3"/>
  </r>
  <r>
    <x v="7"/>
    <x v="4"/>
    <n v="274.8"/>
    <n v="7.1500122070312297"/>
  </r>
  <r>
    <x v="7"/>
    <x v="4"/>
    <n v="258.60000000000002"/>
    <n v="-0.99998779296879503"/>
  </r>
  <r>
    <x v="7"/>
    <x v="4"/>
    <n v="256.05"/>
    <n v="-3"/>
  </r>
  <r>
    <x v="7"/>
    <x v="4"/>
    <n v="240.45"/>
    <n v="-3"/>
  </r>
  <r>
    <x v="7"/>
    <x v="4"/>
    <n v="248.15"/>
    <n v="10.5499877929687"/>
  </r>
  <r>
    <x v="7"/>
    <x v="4"/>
    <n v="229.15"/>
    <n v="10.4499999999999"/>
  </r>
  <r>
    <x v="7"/>
    <x v="4"/>
    <n v="241.8"/>
    <n v="5.3000061035156403"/>
  </r>
  <r>
    <x v="7"/>
    <x v="4"/>
    <n v="241.8"/>
    <n v="5.3000000000000096"/>
  </r>
  <r>
    <x v="7"/>
    <x v="4"/>
    <n v="244.1"/>
    <n v="-3"/>
  </r>
  <r>
    <x v="7"/>
    <x v="4"/>
    <n v="246.25"/>
    <n v="1.8500091552734199"/>
  </r>
  <r>
    <x v="7"/>
    <x v="4"/>
    <n v="248.9"/>
    <n v="-3"/>
  </r>
  <r>
    <x v="7"/>
    <x v="4"/>
    <n v="235.75"/>
    <n v="-3"/>
  </r>
  <r>
    <x v="7"/>
    <x v="4"/>
    <n v="229.15"/>
    <n v="2.29998779296875"/>
  </r>
  <r>
    <x v="7"/>
    <x v="4"/>
    <n v="228.1"/>
    <n v="-3"/>
  </r>
  <r>
    <x v="7"/>
    <x v="4"/>
    <n v="235.35"/>
    <n v="-3"/>
  </r>
  <r>
    <x v="7"/>
    <x v="4"/>
    <n v="235.9"/>
    <n v="3.0999969482421901"/>
  </r>
  <r>
    <x v="7"/>
    <x v="4"/>
    <n v="231.6"/>
    <n v="3.1499969482422001"/>
  </r>
  <r>
    <x v="7"/>
    <x v="4"/>
    <n v="237.65"/>
    <n v="-3"/>
  </r>
  <r>
    <x v="7"/>
    <x v="4"/>
    <n v="244.35"/>
    <n v="0.70000610351561898"/>
  </r>
  <r>
    <x v="7"/>
    <x v="4"/>
    <n v="244.05"/>
    <n v="3.5500122070312399"/>
  </r>
  <r>
    <x v="8"/>
    <x v="4"/>
    <n v="248.05"/>
    <n v="0.54999999999998295"/>
  </r>
  <r>
    <x v="8"/>
    <x v="4"/>
    <n v="246.35"/>
    <n v="-1.1000061035156199"/>
  </r>
  <r>
    <x v="8"/>
    <x v="4"/>
    <n v="240.1"/>
    <n v="-3"/>
  </r>
  <r>
    <x v="8"/>
    <x v="4"/>
    <n v="231.1"/>
    <n v="2.0999969482421901"/>
  </r>
  <r>
    <x v="8"/>
    <x v="4"/>
    <n v="238.55"/>
    <n v="-3"/>
  </r>
  <r>
    <x v="8"/>
    <x v="4"/>
    <n v="245.5"/>
    <n v="1.3999969482421699"/>
  </r>
  <r>
    <x v="8"/>
    <x v="4"/>
    <n v="242.2"/>
    <n v="-1.0999999999999901"/>
  </r>
  <r>
    <x v="8"/>
    <x v="4"/>
    <n v="242.2"/>
    <n v="-3"/>
  </r>
  <r>
    <x v="8"/>
    <x v="4"/>
    <n v="242.2"/>
    <n v="-3"/>
  </r>
  <r>
    <x v="8"/>
    <x v="4"/>
    <n v="239.4"/>
    <n v="-3"/>
  </r>
  <r>
    <x v="8"/>
    <x v="4"/>
    <n v="239.6"/>
    <n v="1.95001220703125"/>
  </r>
  <r>
    <x v="8"/>
    <x v="4"/>
    <n v="243.5"/>
    <n v="-3"/>
  </r>
  <r>
    <x v="8"/>
    <x v="4"/>
    <n v="242.55"/>
    <n v="1.5500061035156101"/>
  </r>
  <r>
    <x v="8"/>
    <x v="4"/>
    <n v="243.2"/>
    <n v="-3"/>
  </r>
  <r>
    <x v="8"/>
    <x v="4"/>
    <n v="246.4"/>
    <n v="1.8500061035156199"/>
  </r>
  <r>
    <x v="8"/>
    <x v="4"/>
    <n v="241.55"/>
    <n v="-3"/>
  </r>
  <r>
    <x v="8"/>
    <x v="4"/>
    <n v="230.7"/>
    <n v="-3"/>
  </r>
  <r>
    <x v="8"/>
    <x v="4"/>
    <n v="229.8"/>
    <n v="7.9499877929687504"/>
  </r>
  <r>
    <x v="8"/>
    <x v="4"/>
    <n v="229.85"/>
    <n v="-3"/>
  </r>
  <r>
    <x v="8"/>
    <x v="4"/>
    <n v="236.15"/>
    <n v="-3"/>
  </r>
  <r>
    <x v="8"/>
    <x v="4"/>
    <n v="230.35"/>
    <n v="6.7000030517578102"/>
  </r>
  <r>
    <x v="8"/>
    <x v="4"/>
    <n v="235.8"/>
    <n v="0.5"/>
  </r>
  <r>
    <x v="9"/>
    <x v="4"/>
    <n v="235.8"/>
    <n v="0.5"/>
  </r>
  <r>
    <x v="9"/>
    <x v="4"/>
    <n v="225.5"/>
    <n v="2.99999694824219"/>
  </r>
  <r>
    <x v="9"/>
    <x v="4"/>
    <n v="230.55"/>
    <n v="4.24999694824219"/>
  </r>
  <r>
    <x v="9"/>
    <x v="4"/>
    <n v="231.45"/>
    <n v="-3"/>
  </r>
  <r>
    <x v="9"/>
    <x v="4"/>
    <n v="237.6"/>
    <n v="0.24999694824217"/>
  </r>
  <r>
    <x v="9"/>
    <x v="4"/>
    <n v="238.55"/>
    <n v="0.299999999999982"/>
  </r>
  <r>
    <x v="9"/>
    <x v="4"/>
    <n v="243.6"/>
    <n v="0.80000305175781194"/>
  </r>
  <r>
    <x v="9"/>
    <x v="4"/>
    <n v="242.15"/>
    <n v="1.95000305175781"/>
  </r>
  <r>
    <x v="9"/>
    <x v="4"/>
    <n v="247.1"/>
    <n v="1.3000030517578101"/>
  </r>
  <r>
    <x v="9"/>
    <x v="4"/>
    <n v="244.85"/>
    <n v="3.2500030517578198"/>
  </r>
  <r>
    <x v="9"/>
    <x v="4"/>
    <n v="250.5"/>
    <n v="-0.79999694824218104"/>
  </r>
  <r>
    <x v="9"/>
    <x v="4"/>
    <n v="246.5"/>
    <n v="-3.0517578011313099E-6"/>
  </r>
  <r>
    <x v="9"/>
    <x v="4"/>
    <n v="248.5"/>
    <n v="-2.3500061035156201"/>
  </r>
  <r>
    <x v="9"/>
    <x v="4"/>
    <n v="250"/>
    <n v="-3"/>
  </r>
  <r>
    <x v="9"/>
    <x v="4"/>
    <n v="245.3"/>
    <n v="-2.00000915527343"/>
  </r>
  <r>
    <x v="9"/>
    <x v="4"/>
    <n v="250"/>
    <n v="-3"/>
  </r>
  <r>
    <x v="9"/>
    <x v="4"/>
    <n v="256.3"/>
    <n v="0.59999694824219296"/>
  </r>
  <r>
    <x v="9"/>
    <x v="4"/>
    <n v="253.3"/>
    <n v="1.45000305175778"/>
  </r>
  <r>
    <x v="9"/>
    <x v="4"/>
    <n v="256.75"/>
    <n v="-2.54998779296875"/>
  </r>
  <r>
    <x v="9"/>
    <x v="4"/>
    <n v="265"/>
    <n v="4.6499816894531101"/>
  </r>
  <r>
    <x v="9"/>
    <x v="4"/>
    <n v="259.95"/>
    <n v="-1.15001831054684"/>
  </r>
  <r>
    <x v="10"/>
    <x v="4"/>
    <n v="256"/>
    <n v="2.05000000000001"/>
  </r>
  <r>
    <x v="10"/>
    <x v="4"/>
    <n v="253.05"/>
    <n v="3.45001220703125"/>
  </r>
  <r>
    <x v="10"/>
    <x v="4"/>
    <n v="255.5"/>
    <n v="-3"/>
  </r>
  <r>
    <x v="10"/>
    <x v="4"/>
    <n v="257.8"/>
    <n v="-2.1999999999999802"/>
  </r>
  <r>
    <x v="10"/>
    <x v="4"/>
    <n v="260.5"/>
    <n v="-2.45001220703125"/>
  </r>
  <r>
    <x v="10"/>
    <x v="4"/>
    <n v="258.8"/>
    <n v="2.3499755859375"/>
  </r>
  <r>
    <x v="10"/>
    <x v="4"/>
    <n v="259.10000000000002"/>
    <n v="1.00000610351565"/>
  </r>
  <r>
    <x v="10"/>
    <x v="4"/>
    <n v="250.5"/>
    <n v="-3"/>
  </r>
  <r>
    <x v="10"/>
    <x v="4"/>
    <n v="246.85"/>
    <n v="-3"/>
  </r>
  <r>
    <x v="10"/>
    <x v="4"/>
    <n v="254.4"/>
    <n v="-0.99999084472656796"/>
  </r>
  <r>
    <x v="10"/>
    <x v="4"/>
    <n v="254"/>
    <n v="-0.20000305175781799"/>
  </r>
  <r>
    <x v="10"/>
    <x v="4"/>
    <n v="254.85"/>
    <n v="-3"/>
  </r>
  <r>
    <x v="10"/>
    <x v="4"/>
    <n v="249.9"/>
    <n v="-1.45000610351561"/>
  </r>
  <r>
    <x v="10"/>
    <x v="4"/>
    <n v="247.75"/>
    <n v="-1.65"/>
  </r>
  <r>
    <x v="10"/>
    <x v="4"/>
    <n v="245.4"/>
    <n v="-3"/>
  </r>
  <r>
    <x v="10"/>
    <x v="4"/>
    <n v="240.2"/>
    <n v="3.7999938964843798"/>
  </r>
  <r>
    <x v="10"/>
    <x v="4"/>
    <n v="244"/>
    <n v="-3"/>
  </r>
  <r>
    <x v="10"/>
    <x v="4"/>
    <n v="238.15"/>
    <n v="1.3500061035156199"/>
  </r>
  <r>
    <x v="10"/>
    <x v="4"/>
    <n v="237.55"/>
    <n v="-0.49999694824219798"/>
  </r>
  <r>
    <x v="10"/>
    <x v="4"/>
    <n v="242.5"/>
    <n v="-1.9499938964843799"/>
  </r>
  <r>
    <x v="10"/>
    <x v="4"/>
    <n v="245.05"/>
    <n v="-3"/>
  </r>
  <r>
    <x v="10"/>
    <x v="4"/>
    <n v="248.55"/>
    <n v="-0.19999389648438601"/>
  </r>
  <r>
    <x v="11"/>
    <x v="4"/>
    <n v="257.5"/>
    <n v="-3"/>
  </r>
  <r>
    <x v="11"/>
    <x v="4"/>
    <n v="259.75"/>
    <n v="-0.45001831054685199"/>
  </r>
  <r>
    <x v="11"/>
    <x v="4"/>
    <n v="260.8"/>
    <n v="0.29998779296875"/>
  </r>
  <r>
    <x v="11"/>
    <x v="4"/>
    <n v="258.64999999999998"/>
    <n v="-0.64999999999997704"/>
  </r>
  <r>
    <x v="11"/>
    <x v="4"/>
    <n v="258.7"/>
    <n v="0.75001220703126104"/>
  </r>
  <r>
    <x v="11"/>
    <x v="4"/>
    <n v="258.5"/>
    <n v="-0.30000000000001098"/>
  </r>
  <r>
    <x v="11"/>
    <x v="4"/>
    <n v="254.1"/>
    <n v="-2.8000091552734401"/>
  </r>
  <r>
    <x v="11"/>
    <x v="4"/>
    <n v="255.6"/>
    <n v="-0.200000000000017"/>
  </r>
  <r>
    <x v="11"/>
    <x v="4"/>
    <n v="253.1"/>
    <n v="-3"/>
  </r>
  <r>
    <x v="11"/>
    <x v="4"/>
    <n v="248.4"/>
    <n v="0.54999999999998295"/>
  </r>
  <r>
    <x v="11"/>
    <x v="4"/>
    <n v="245.5"/>
    <n v="-2.1000030517578199"/>
  </r>
  <r>
    <x v="11"/>
    <x v="4"/>
    <n v="244.3"/>
    <n v="1.75000915527343"/>
  </r>
  <r>
    <x v="11"/>
    <x v="4"/>
    <n v="244.35"/>
    <n v="-3"/>
  </r>
  <r>
    <x v="11"/>
    <x v="4"/>
    <n v="240.1"/>
    <n v="0.29998779296875"/>
  </r>
  <r>
    <x v="11"/>
    <x v="4"/>
    <n v="247"/>
    <n v="-1.1499999999999999"/>
  </r>
  <r>
    <x v="11"/>
    <x v="4"/>
    <n v="247.15"/>
    <n v="-0.90000915527343694"/>
  </r>
  <r>
    <x v="11"/>
    <x v="4"/>
    <n v="250.45"/>
    <n v="-0.74999389648439696"/>
  </r>
  <r>
    <x v="11"/>
    <x v="4"/>
    <n v="251.85"/>
    <n v="-2.0499938964843798"/>
  </r>
  <r>
    <x v="11"/>
    <x v="4"/>
    <n v="250.05"/>
    <n v="-3"/>
  </r>
  <r>
    <x v="11"/>
    <x v="4"/>
    <n v="247.8"/>
    <n v="-1.4"/>
  </r>
  <r>
    <x v="11"/>
    <x v="4"/>
    <n v="246.2"/>
    <n v="0.500003051757829"/>
  </r>
  <r>
    <x v="11"/>
    <x v="4"/>
    <n v="246.2"/>
    <n v="0.5"/>
  </r>
  <r>
    <x v="0"/>
    <x v="5"/>
    <n v="247.55"/>
    <n v="0.19999084472658499"/>
  </r>
  <r>
    <x v="0"/>
    <x v="5"/>
    <n v="250.35"/>
    <n v="-3"/>
  </r>
  <r>
    <x v="0"/>
    <x v="5"/>
    <n v="256.3"/>
    <n v="3.0000030517578198"/>
  </r>
  <r>
    <x v="0"/>
    <x v="5"/>
    <n v="253.85"/>
    <n v="0.350003051757795"/>
  </r>
  <r>
    <x v="0"/>
    <x v="5"/>
    <n v="253"/>
    <n v="3"/>
  </r>
  <r>
    <x v="0"/>
    <x v="5"/>
    <n v="248.1"/>
    <n v="-3"/>
  </r>
  <r>
    <x v="0"/>
    <x v="5"/>
    <n v="248.4"/>
    <n v="-3"/>
  </r>
  <r>
    <x v="0"/>
    <x v="5"/>
    <n v="251.65"/>
    <n v="-1.00000915527343"/>
  </r>
  <r>
    <x v="0"/>
    <x v="5"/>
    <n v="251.3"/>
    <n v="-0.80001220703124398"/>
  </r>
  <r>
    <x v="0"/>
    <x v="5"/>
    <n v="252.55"/>
    <n v="-3"/>
  </r>
  <r>
    <x v="0"/>
    <x v="5"/>
    <n v="253.15"/>
    <n v="-3"/>
  </r>
  <r>
    <x v="0"/>
    <x v="5"/>
    <n v="254.45"/>
    <n v="-3"/>
  </r>
  <r>
    <x v="0"/>
    <x v="5"/>
    <n v="256.7"/>
    <n v="0.250006103515659"/>
  </r>
  <r>
    <x v="0"/>
    <x v="5"/>
    <n v="260.2"/>
    <n v="-0.399993896484375"/>
  </r>
  <r>
    <x v="0"/>
    <x v="5"/>
    <n v="261.60000000000002"/>
    <n v="-3"/>
  </r>
  <r>
    <x v="0"/>
    <x v="5"/>
    <n v="261.60000000000002"/>
    <n v="3.6999999999999802"/>
  </r>
  <r>
    <x v="0"/>
    <x v="5"/>
    <n v="261.60000000000002"/>
    <n v="3.6999999999999802"/>
  </r>
  <r>
    <x v="0"/>
    <x v="5"/>
    <n v="266.85000000000002"/>
    <n v="-3"/>
  </r>
  <r>
    <x v="0"/>
    <x v="5"/>
    <n v="268.10000000000002"/>
    <n v="-1.2207031204525201E-5"/>
  </r>
  <r>
    <x v="0"/>
    <x v="5"/>
    <n v="267.10000000000002"/>
    <n v="1.1999816894531199"/>
  </r>
  <r>
    <x v="0"/>
    <x v="5"/>
    <n v="266.60000000000002"/>
    <n v="-1.2499816894531299"/>
  </r>
  <r>
    <x v="0"/>
    <x v="5"/>
    <n v="265.60000000000002"/>
    <n v="-0.75"/>
  </r>
  <r>
    <x v="1"/>
    <x v="5"/>
    <n v="265"/>
    <n v="1.3500000000000201"/>
  </r>
  <r>
    <x v="1"/>
    <x v="5"/>
    <n v="269.45"/>
    <n v="-0.650000000000034"/>
  </r>
  <r>
    <x v="1"/>
    <x v="5"/>
    <n v="269.64999999999998"/>
    <n v="-1.10001831054682"/>
  </r>
  <r>
    <x v="1"/>
    <x v="5"/>
    <n v="271.45"/>
    <n v="2.9999755859374702"/>
  </r>
  <r>
    <x v="1"/>
    <x v="5"/>
    <n v="269"/>
    <n v="-0.19999999999998799"/>
  </r>
  <r>
    <x v="1"/>
    <x v="5"/>
    <n v="269.25"/>
    <n v="-3"/>
  </r>
  <r>
    <x v="1"/>
    <x v="5"/>
    <n v="271.75"/>
    <n v="-3"/>
  </r>
  <r>
    <x v="1"/>
    <x v="5"/>
    <n v="273"/>
    <n v="2.8500122070312202"/>
  </r>
  <r>
    <x v="1"/>
    <x v="5"/>
    <n v="271.05"/>
    <n v="-0.55001220703121501"/>
  </r>
  <r>
    <x v="1"/>
    <x v="5"/>
    <n v="270.5"/>
    <n v="-0.64998779296877196"/>
  </r>
  <r>
    <x v="1"/>
    <x v="5"/>
    <n v="272.10000000000002"/>
    <n v="-3"/>
  </r>
  <r>
    <x v="1"/>
    <x v="5"/>
    <n v="271.64999999999998"/>
    <n v="-0.85002441406248797"/>
  </r>
  <r>
    <x v="1"/>
    <x v="5"/>
    <n v="274.85000000000002"/>
    <n v="-0.55000610351561297"/>
  </r>
  <r>
    <x v="1"/>
    <x v="5"/>
    <n v="277.39999999999998"/>
    <n v="2.1000061035156201"/>
  </r>
  <r>
    <x v="1"/>
    <x v="5"/>
    <n v="274.3"/>
    <n v="1.25"/>
  </r>
  <r>
    <x v="1"/>
    <x v="5"/>
    <n v="275.05"/>
    <n v="-0.300018310546875"/>
  </r>
  <r>
    <x v="1"/>
    <x v="5"/>
    <n v="273.64999999999998"/>
    <n v="1.19999389648432"/>
  </r>
  <r>
    <x v="1"/>
    <x v="5"/>
    <n v="272.39999999999998"/>
    <n v="-1.80000000000001"/>
  </r>
  <r>
    <x v="1"/>
    <x v="5"/>
    <n v="273.39999999999998"/>
    <n v="-3"/>
  </r>
  <r>
    <x v="1"/>
    <x v="5"/>
    <n v="271.25"/>
    <n v="-1.50001220703126"/>
  </r>
  <r>
    <x v="1"/>
    <x v="5"/>
    <n v="274"/>
    <n v="-1.3500061035156199"/>
  </r>
  <r>
    <x v="2"/>
    <x v="5"/>
    <n v="274"/>
    <n v="1.3500000000000201"/>
  </r>
  <r>
    <x v="2"/>
    <x v="5"/>
    <n v="277.39999999999998"/>
    <n v="-1.35001831054682"/>
  </r>
  <r>
    <x v="2"/>
    <x v="5"/>
    <n v="275"/>
    <n v="-1.69999999999998"/>
  </r>
  <r>
    <x v="2"/>
    <x v="5"/>
    <n v="273.7"/>
    <n v="2.79999389648435"/>
  </r>
  <r>
    <x v="2"/>
    <x v="5"/>
    <n v="267.7"/>
    <n v="-0.90001220703123797"/>
  </r>
  <r>
    <x v="2"/>
    <x v="5"/>
    <n v="269.10000000000002"/>
    <n v="-1.8500061035156199"/>
  </r>
  <r>
    <x v="2"/>
    <x v="5"/>
    <n v="270.95"/>
    <n v="0.199981689453125"/>
  </r>
  <r>
    <x v="2"/>
    <x v="5"/>
    <n v="272"/>
    <n v="-2.2000061035156402"/>
  </r>
  <r>
    <x v="2"/>
    <x v="5"/>
    <n v="271.14999999999998"/>
    <n v="-3"/>
  </r>
  <r>
    <x v="2"/>
    <x v="5"/>
    <n v="277.10000000000002"/>
    <n v="0.64997558593751104"/>
  </r>
  <r>
    <x v="2"/>
    <x v="5"/>
    <n v="276.35000000000002"/>
    <n v="-6.1035156591060496E-6"/>
  </r>
  <r>
    <x v="2"/>
    <x v="5"/>
    <n v="277.3"/>
    <n v="2.1999999999999802"/>
  </r>
  <r>
    <x v="2"/>
    <x v="5"/>
    <n v="276"/>
    <n v="-0.64998779296877196"/>
  </r>
  <r>
    <x v="2"/>
    <x v="5"/>
    <n v="275.85000000000002"/>
    <n v="-0.34999389648441998"/>
  </r>
  <r>
    <x v="2"/>
    <x v="5"/>
    <n v="273.7"/>
    <n v="0.19999389648438601"/>
  </r>
  <r>
    <x v="2"/>
    <x v="5"/>
    <n v="273.64999999999998"/>
    <n v="0.5"/>
  </r>
  <r>
    <x v="2"/>
    <x v="5"/>
    <n v="272.35000000000002"/>
    <n v="0.94999389648432897"/>
  </r>
  <r>
    <x v="2"/>
    <x v="5"/>
    <n v="274.89999999999998"/>
    <n v="1.49999389648434"/>
  </r>
  <r>
    <x v="2"/>
    <x v="5"/>
    <n v="276.60000000000002"/>
    <n v="-1.2207031204525201E-5"/>
  </r>
  <r>
    <x v="2"/>
    <x v="5"/>
    <n v="275.25"/>
    <n v="0.14998779296877199"/>
  </r>
  <r>
    <x v="2"/>
    <x v="5"/>
    <n v="273.5"/>
    <n v="-1.1000000000000201"/>
  </r>
  <r>
    <x v="2"/>
    <x v="5"/>
    <n v="272.05"/>
    <n v="-0.699987792968784"/>
  </r>
  <r>
    <x v="3"/>
    <x v="5"/>
    <n v="273.45"/>
    <n v="-0.549993896484409"/>
  </r>
  <r>
    <x v="3"/>
    <x v="5"/>
    <n v="275.60000000000002"/>
    <n v="-1.9499877929687199"/>
  </r>
  <r>
    <x v="3"/>
    <x v="5"/>
    <n v="277.10000000000002"/>
    <n v="-2.64997558593751"/>
  </r>
  <r>
    <x v="3"/>
    <x v="5"/>
    <n v="273.10000000000002"/>
    <n v="2.49999389648434"/>
  </r>
  <r>
    <x v="3"/>
    <x v="5"/>
    <n v="275.10000000000002"/>
    <n v="0.149993896484375"/>
  </r>
  <r>
    <x v="3"/>
    <x v="5"/>
    <n v="271.7"/>
    <n v="-0.80000610351561297"/>
  </r>
  <r>
    <x v="3"/>
    <x v="5"/>
    <n v="271.05"/>
    <n v="6.1035156591060496E-6"/>
  </r>
  <r>
    <x v="3"/>
    <x v="5"/>
    <n v="271.05"/>
    <n v="0"/>
  </r>
  <r>
    <x v="3"/>
    <x v="5"/>
    <n v="269.60000000000002"/>
    <n v="-3"/>
  </r>
  <r>
    <x v="3"/>
    <x v="5"/>
    <n v="270.60000000000002"/>
    <n v="-1.15000610351557"/>
  </r>
  <r>
    <x v="3"/>
    <x v="5"/>
    <n v="268.89999999999998"/>
    <n v="0.24999389648439699"/>
  </r>
  <r>
    <x v="3"/>
    <x v="5"/>
    <n v="268.75"/>
    <n v="0.24999389648439699"/>
  </r>
  <r>
    <x v="3"/>
    <x v="5"/>
    <n v="272.45"/>
    <n v="1.3499938964843601"/>
  </r>
  <r>
    <x v="3"/>
    <x v="5"/>
    <n v="270.10000000000002"/>
    <n v="-0.100006103515625"/>
  </r>
  <r>
    <x v="3"/>
    <x v="5"/>
    <n v="268.39999999999998"/>
    <n v="-1.7500183105468601"/>
  </r>
  <r>
    <x v="3"/>
    <x v="5"/>
    <n v="266.14999999999998"/>
    <n v="0.300018310546875"/>
  </r>
  <r>
    <x v="3"/>
    <x v="5"/>
    <n v="264.14999999999998"/>
    <n v="0.74998168945313604"/>
  </r>
  <r>
    <x v="3"/>
    <x v="5"/>
    <n v="267.10000000000002"/>
    <n v="1.9999877929687899"/>
  </r>
  <r>
    <x v="3"/>
    <x v="5"/>
    <n v="267.05"/>
    <n v="-1.3000061035156101"/>
  </r>
  <r>
    <x v="3"/>
    <x v="5"/>
    <n v="266.60000000000002"/>
    <n v="0.85001220703122704"/>
  </r>
  <r>
    <x v="3"/>
    <x v="5"/>
    <n v="269.14999999999998"/>
    <n v="0.44999999999998802"/>
  </r>
  <r>
    <x v="4"/>
    <x v="5"/>
    <n v="269.14999999999998"/>
    <n v="-0.44999999999998802"/>
  </r>
  <r>
    <x v="4"/>
    <x v="5"/>
    <n v="270.14999999999998"/>
    <n v="-0.80000000000001104"/>
  </r>
  <r>
    <x v="4"/>
    <x v="5"/>
    <n v="270.5"/>
    <n v="4.9975585937488597E-2"/>
  </r>
  <r>
    <x v="4"/>
    <x v="5"/>
    <n v="268.89999999999998"/>
    <n v="-0.29998168945309001"/>
  </r>
  <r>
    <x v="4"/>
    <x v="5"/>
    <n v="263.75"/>
    <n v="-0.60001220703122704"/>
  </r>
  <r>
    <x v="4"/>
    <x v="5"/>
    <n v="264.60000000000002"/>
    <n v="0.90000610351557897"/>
  </r>
  <r>
    <x v="4"/>
    <x v="5"/>
    <n v="264.25"/>
    <n v="1.20001220703125"/>
  </r>
  <r>
    <x v="4"/>
    <x v="5"/>
    <n v="262"/>
    <n v="0.24998779296873799"/>
  </r>
  <r>
    <x v="4"/>
    <x v="5"/>
    <n v="260.89999999999998"/>
    <n v="-3"/>
  </r>
  <r>
    <x v="4"/>
    <x v="5"/>
    <n v="257.2"/>
    <n v="1.00000610351565"/>
  </r>
  <r>
    <x v="4"/>
    <x v="5"/>
    <n v="256.2"/>
    <n v="0.20001220703125"/>
  </r>
  <r>
    <x v="4"/>
    <x v="5"/>
    <n v="254.1"/>
    <n v="-3"/>
  </r>
  <r>
    <x v="4"/>
    <x v="5"/>
    <n v="246.95"/>
    <n v="-1.6000061035156199"/>
  </r>
  <r>
    <x v="4"/>
    <x v="5"/>
    <n v="243.9"/>
    <n v="-3"/>
  </r>
  <r>
    <x v="4"/>
    <x v="5"/>
    <n v="241.7"/>
    <n v="-5.00091552734147E-2"/>
  </r>
  <r>
    <x v="4"/>
    <x v="5"/>
    <n v="245.4"/>
    <n v="-0.25"/>
  </r>
  <r>
    <x v="4"/>
    <x v="5"/>
    <n v="243.9"/>
    <n v="-0.149993896484375"/>
  </r>
  <r>
    <x v="4"/>
    <x v="5"/>
    <n v="242.8"/>
    <n v="1.1499969482421699"/>
  </r>
  <r>
    <x v="4"/>
    <x v="5"/>
    <n v="244.15"/>
    <n v="-0.65000610351560795"/>
  </r>
  <r>
    <x v="4"/>
    <x v="5"/>
    <n v="244.15"/>
    <n v="-0.65000000000000502"/>
  </r>
  <r>
    <x v="4"/>
    <x v="5"/>
    <n v="244.5"/>
    <n v="4.24999694824219"/>
  </r>
  <r>
    <x v="4"/>
    <x v="5"/>
    <n v="247.45"/>
    <n v="-0.30000610351561302"/>
  </r>
  <r>
    <x v="4"/>
    <x v="5"/>
    <n v="244.6"/>
    <n v="2.00001220703126"/>
  </r>
  <r>
    <x v="5"/>
    <x v="5"/>
    <n v="245.1"/>
    <n v="1.44999694824218"/>
  </r>
  <r>
    <x v="5"/>
    <x v="5"/>
    <n v="238.7"/>
    <n v="1.6500030517578299"/>
  </r>
  <r>
    <x v="5"/>
    <x v="5"/>
    <n v="242.4"/>
    <n v="-0.69999999999998797"/>
  </r>
  <r>
    <x v="5"/>
    <x v="5"/>
    <n v="242.4"/>
    <n v="0.69999999999998797"/>
  </r>
  <r>
    <x v="5"/>
    <x v="5"/>
    <n v="247.4"/>
    <n v="-1.79999084472655"/>
  </r>
  <r>
    <x v="5"/>
    <x v="5"/>
    <n v="249.9"/>
    <n v="2.3499938964843898"/>
  </r>
  <r>
    <x v="5"/>
    <x v="5"/>
    <n v="251.9"/>
    <n v="-0.20000305175781799"/>
  </r>
  <r>
    <x v="5"/>
    <x v="5"/>
    <n v="247.6"/>
    <n v="2.3999938964843701"/>
  </r>
  <r>
    <x v="5"/>
    <x v="5"/>
    <n v="251.7"/>
    <n v="0.59999389648436297"/>
  </r>
  <r>
    <x v="5"/>
    <x v="5"/>
    <n v="250.1"/>
    <n v="0.79998779296875"/>
  </r>
  <r>
    <x v="5"/>
    <x v="5"/>
    <n v="250.9"/>
    <n v="-3"/>
  </r>
  <r>
    <x v="5"/>
    <x v="5"/>
    <n v="254.25"/>
    <n v="-0.80000610351561297"/>
  </r>
  <r>
    <x v="5"/>
    <x v="5"/>
    <n v="253.55"/>
    <n v="1.3999938964843699"/>
  </r>
  <r>
    <x v="5"/>
    <x v="5"/>
    <n v="256.55"/>
    <n v="0.94999084472658502"/>
  </r>
  <r>
    <x v="5"/>
    <x v="5"/>
    <n v="254.55"/>
    <n v="-0.80000610351564205"/>
  </r>
  <r>
    <x v="5"/>
    <x v="5"/>
    <n v="250.05"/>
    <n v="-3"/>
  </r>
  <r>
    <x v="5"/>
    <x v="5"/>
    <n v="245.05"/>
    <n v="-3"/>
  </r>
  <r>
    <x v="5"/>
    <x v="5"/>
    <n v="241.65"/>
    <n v="-0.399996948242204"/>
  </r>
  <r>
    <x v="5"/>
    <x v="5"/>
    <n v="240.95"/>
    <n v="0.60000305175782298"/>
  </r>
  <r>
    <x v="5"/>
    <x v="5"/>
    <n v="242.05"/>
    <n v="-0.100006103515625"/>
  </r>
  <r>
    <x v="5"/>
    <x v="5"/>
    <n v="240"/>
    <n v="6.7500030517577896"/>
  </r>
  <r>
    <x v="6"/>
    <x v="5"/>
    <n v="248.55"/>
    <n v="-1.80000000000001"/>
  </r>
  <r>
    <x v="6"/>
    <x v="5"/>
    <n v="247.45"/>
    <n v="-1.1500061035156299"/>
  </r>
  <r>
    <x v="6"/>
    <x v="5"/>
    <n v="249.7"/>
    <n v="-0.25000915527343098"/>
  </r>
  <r>
    <x v="6"/>
    <x v="5"/>
    <n v="248.85"/>
    <n v="0.65000305175780604"/>
  </r>
  <r>
    <x v="6"/>
    <x v="5"/>
    <n v="249.9"/>
    <n v="-3"/>
  </r>
  <r>
    <x v="6"/>
    <x v="5"/>
    <n v="244.1"/>
    <n v="-0.600003051757795"/>
  </r>
  <r>
    <x v="6"/>
    <x v="5"/>
    <n v="244.3"/>
    <n v="1.24999694824219"/>
  </r>
  <r>
    <x v="6"/>
    <x v="5"/>
    <n v="242.05"/>
    <n v="-0.100006103515625"/>
  </r>
  <r>
    <x v="6"/>
    <x v="5"/>
    <n v="242.5"/>
    <n v="5.2499969482421998"/>
  </r>
  <r>
    <x v="6"/>
    <x v="5"/>
    <n v="237.85"/>
    <n v="-3"/>
  </r>
  <r>
    <x v="6"/>
    <x v="5"/>
    <n v="240.9"/>
    <n v="0.20000610351561901"/>
  </r>
  <r>
    <x v="6"/>
    <x v="5"/>
    <n v="239.85"/>
    <n v="2.0999908447265598"/>
  </r>
  <r>
    <x v="6"/>
    <x v="5"/>
    <n v="242.1"/>
    <n v="-3"/>
  </r>
  <r>
    <x v="6"/>
    <x v="5"/>
    <n v="241.65"/>
    <n v="-0.94999999999998797"/>
  </r>
  <r>
    <x v="6"/>
    <x v="5"/>
    <n v="242.3"/>
    <n v="-5.0006103515641998E-2"/>
  </r>
  <r>
    <x v="6"/>
    <x v="5"/>
    <n v="238.55"/>
    <n v="-3"/>
  </r>
  <r>
    <x v="6"/>
    <x v="5"/>
    <n v="236.8"/>
    <n v="-1.0500091552734101"/>
  </r>
  <r>
    <x v="6"/>
    <x v="5"/>
    <n v="233.4"/>
    <n v="2.1499969482421699"/>
  </r>
  <r>
    <x v="6"/>
    <x v="5"/>
    <n v="235.35"/>
    <n v="-1.6499969482421999"/>
  </r>
  <r>
    <x v="6"/>
    <x v="5"/>
    <n v="241.55"/>
    <n v="-2.0500061035156101"/>
  </r>
  <r>
    <x v="6"/>
    <x v="5"/>
    <n v="246"/>
    <n v="0.45000305175781802"/>
  </r>
  <r>
    <x v="6"/>
    <x v="5"/>
    <n v="246.3"/>
    <n v="5.1999969482421804"/>
  </r>
  <r>
    <x v="7"/>
    <x v="5"/>
    <n v="249.85"/>
    <n v="2.0999969482421901"/>
  </r>
  <r>
    <x v="7"/>
    <x v="5"/>
    <n v="252.55"/>
    <n v="2.4499908447265799"/>
  </r>
  <r>
    <x v="7"/>
    <x v="5"/>
    <n v="246.85"/>
    <n v="0.25"/>
  </r>
  <r>
    <x v="7"/>
    <x v="5"/>
    <n v="251.7"/>
    <n v="-0.84999694824219296"/>
  </r>
  <r>
    <x v="7"/>
    <x v="5"/>
    <n v="252.15"/>
    <n v="0.40000000000000502"/>
  </r>
  <r>
    <x v="7"/>
    <x v="5"/>
    <n v="253.35"/>
    <n v="-3"/>
  </r>
  <r>
    <x v="7"/>
    <x v="5"/>
    <n v="255.5"/>
    <n v="-3"/>
  </r>
  <r>
    <x v="7"/>
    <x v="5"/>
    <n v="260.39999999999998"/>
    <n v="0.85000000000002196"/>
  </r>
  <r>
    <x v="7"/>
    <x v="5"/>
    <n v="260.85000000000002"/>
    <n v="-1.24999389648439"/>
  </r>
  <r>
    <x v="7"/>
    <x v="5"/>
    <n v="260.39999999999998"/>
    <n v="-1.64998168945317"/>
  </r>
  <r>
    <x v="7"/>
    <x v="5"/>
    <n v="260.39999999999998"/>
    <n v="1.6500000000000301"/>
  </r>
  <r>
    <x v="7"/>
    <x v="5"/>
    <n v="262.05"/>
    <n v="0.25"/>
  </r>
  <r>
    <x v="7"/>
    <x v="5"/>
    <n v="263.14999999999998"/>
    <n v="1.8999877929687099"/>
  </r>
  <r>
    <x v="7"/>
    <x v="5"/>
    <n v="260.8"/>
    <n v="-0.34998779296876098"/>
  </r>
  <r>
    <x v="7"/>
    <x v="5"/>
    <n v="261.85000000000002"/>
    <n v="1.75000610351565"/>
  </r>
  <r>
    <x v="7"/>
    <x v="5"/>
    <n v="259.55"/>
    <n v="-3"/>
  </r>
  <r>
    <x v="7"/>
    <x v="5"/>
    <n v="258.64999999999998"/>
    <n v="-0.89998168945317003"/>
  </r>
  <r>
    <x v="7"/>
    <x v="5"/>
    <n v="256.55"/>
    <n v="-0.649993896484375"/>
  </r>
  <r>
    <x v="7"/>
    <x v="5"/>
    <n v="253.1"/>
    <n v="2.55000000000001"/>
  </r>
  <r>
    <x v="7"/>
    <x v="5"/>
    <n v="255.25"/>
    <n v="-0.64998779296874398"/>
  </r>
  <r>
    <x v="7"/>
    <x v="5"/>
    <n v="255.05"/>
    <n v="-0.79999999999998195"/>
  </r>
  <r>
    <x v="7"/>
    <x v="5"/>
    <n v="254.85"/>
    <n v="-3"/>
  </r>
  <r>
    <x v="7"/>
    <x v="5"/>
    <n v="251"/>
    <n v="-0.14999084472657301"/>
  </r>
  <r>
    <x v="8"/>
    <x v="5"/>
    <n v="251.4"/>
    <n v="-3"/>
  </r>
  <r>
    <x v="8"/>
    <x v="5"/>
    <n v="252"/>
    <n v="-0.24999694824219801"/>
  </r>
  <r>
    <x v="8"/>
    <x v="5"/>
    <n v="249.75"/>
    <n v="-3"/>
  </r>
  <r>
    <x v="8"/>
    <x v="5"/>
    <n v="247.4"/>
    <n v="-9.99908447265625E-2"/>
  </r>
  <r>
    <x v="8"/>
    <x v="5"/>
    <n v="252.7"/>
    <n v="-2.5499969482422098"/>
  </r>
  <r>
    <x v="8"/>
    <x v="5"/>
    <n v="256.05"/>
    <n v="1.3500030517578201"/>
  </r>
  <r>
    <x v="8"/>
    <x v="5"/>
    <n v="253.65"/>
    <n v="0.20000915527342"/>
  </r>
  <r>
    <x v="8"/>
    <x v="5"/>
    <n v="255.35"/>
    <n v="2.6499938964843999"/>
  </r>
  <r>
    <x v="8"/>
    <x v="5"/>
    <n v="257.55"/>
    <n v="9.9993896484363604E-2"/>
  </r>
  <r>
    <x v="8"/>
    <x v="5"/>
    <n v="263.89999999999998"/>
    <n v="-3"/>
  </r>
  <r>
    <x v="8"/>
    <x v="5"/>
    <n v="265.39999999999998"/>
    <n v="-0.54999389648435204"/>
  </r>
  <r>
    <x v="8"/>
    <x v="5"/>
    <n v="264.8"/>
    <n v="-0.30000000000001098"/>
  </r>
  <r>
    <x v="8"/>
    <x v="5"/>
    <n v="264.60000000000002"/>
    <n v="-1.29998779296875"/>
  </r>
  <r>
    <x v="8"/>
    <x v="5"/>
    <n v="263.75"/>
    <n v="-0.49999389648439702"/>
  </r>
  <r>
    <x v="8"/>
    <x v="5"/>
    <n v="264.95"/>
    <n v="0.99998779296873797"/>
  </r>
  <r>
    <x v="8"/>
    <x v="5"/>
    <n v="263.2"/>
    <n v="1.0999755859375"/>
  </r>
  <r>
    <x v="8"/>
    <x v="5"/>
    <n v="262.95"/>
    <n v="0.50002441406252196"/>
  </r>
  <r>
    <x v="8"/>
    <x v="5"/>
    <n v="260.60000000000002"/>
    <n v="0.64998779296871501"/>
  </r>
  <r>
    <x v="8"/>
    <x v="5"/>
    <n v="259.5"/>
    <n v="3.6499938964843701"/>
  </r>
  <r>
    <x v="8"/>
    <x v="5"/>
    <n v="263.55"/>
    <n v="0.449987792968784"/>
  </r>
  <r>
    <x v="9"/>
    <x v="5"/>
    <n v="263.55"/>
    <n v="-0.44999999999998802"/>
  </r>
  <r>
    <x v="9"/>
    <x v="5"/>
    <n v="262.7"/>
    <n v="-9.9999999999965894E-2"/>
  </r>
  <r>
    <x v="9"/>
    <x v="5"/>
    <n v="262.7"/>
    <n v="-9.9999999999965894E-2"/>
  </r>
  <r>
    <x v="9"/>
    <x v="5"/>
    <n v="263.2"/>
    <n v="-0.45000610351559001"/>
  </r>
  <r>
    <x v="9"/>
    <x v="5"/>
    <n v="263.95"/>
    <n v="0.94999999999998797"/>
  </r>
  <r>
    <x v="9"/>
    <x v="5"/>
    <n v="262.39999999999998"/>
    <n v="-1.3500122070312199"/>
  </r>
  <r>
    <x v="9"/>
    <x v="5"/>
    <n v="260.7"/>
    <n v="-0.20000610351564699"/>
  </r>
  <r>
    <x v="9"/>
    <x v="5"/>
    <n v="257.89999999999998"/>
    <n v="-2.29998779296875"/>
  </r>
  <r>
    <x v="9"/>
    <x v="5"/>
    <n v="253.1"/>
    <n v="4.998779296875E-2"/>
  </r>
  <r>
    <x v="9"/>
    <x v="5"/>
    <n v="253.55"/>
    <n v="1.24999084472656"/>
  </r>
  <r>
    <x v="9"/>
    <x v="5"/>
    <n v="251.5"/>
    <n v="0.49999694824219798"/>
  </r>
  <r>
    <x v="9"/>
    <x v="5"/>
    <n v="254.05"/>
    <n v="5.0000000000011299E-2"/>
  </r>
  <r>
    <x v="9"/>
    <x v="5"/>
    <n v="255.4"/>
    <n v="0.80001220703124398"/>
  </r>
  <r>
    <x v="9"/>
    <x v="5"/>
    <n v="257.05"/>
    <n v="0.44998779296872699"/>
  </r>
  <r>
    <x v="9"/>
    <x v="5"/>
    <n v="256.89999999999998"/>
    <n v="2.2500061035156"/>
  </r>
  <r>
    <x v="9"/>
    <x v="5"/>
    <n v="250.05"/>
    <n v="4.4000030517577997"/>
  </r>
  <r>
    <x v="9"/>
    <x v="5"/>
    <n v="254.35"/>
    <n v="2.7499908447265602"/>
  </r>
  <r>
    <x v="9"/>
    <x v="5"/>
    <n v="249.75"/>
    <n v="0.40000000000000502"/>
  </r>
  <r>
    <x v="9"/>
    <x v="5"/>
    <n v="248.45"/>
    <n v="-3"/>
  </r>
  <r>
    <x v="9"/>
    <x v="5"/>
    <n v="250.3"/>
    <n v="3.4999908447265602"/>
  </r>
  <r>
    <x v="9"/>
    <x v="5"/>
    <n v="248.05"/>
    <n v="0.25"/>
  </r>
  <r>
    <x v="9"/>
    <x v="5"/>
    <n v="247.8"/>
    <n v="-0.75"/>
  </r>
  <r>
    <x v="9"/>
    <x v="5"/>
    <n v="250.2"/>
    <n v="0.75000610351560204"/>
  </r>
  <r>
    <x v="10"/>
    <x v="5"/>
    <n v="247.95"/>
    <n v="-0.300003051757812"/>
  </r>
  <r>
    <x v="10"/>
    <x v="5"/>
    <n v="250.55"/>
    <n v="-5.0012207031244302E-2"/>
  </r>
  <r>
    <x v="10"/>
    <x v="5"/>
    <n v="248.85"/>
    <n v="0.29998779296875"/>
  </r>
  <r>
    <x v="10"/>
    <x v="5"/>
    <n v="249.35"/>
    <n v="-2.45000915527344"/>
  </r>
  <r>
    <x v="10"/>
    <x v="5"/>
    <n v="252.25"/>
    <n v="-0.69999389648438604"/>
  </r>
  <r>
    <x v="10"/>
    <x v="5"/>
    <n v="249.9"/>
    <n v="-1.54999084472657"/>
  </r>
  <r>
    <x v="10"/>
    <x v="5"/>
    <n v="246.05"/>
    <n v="2.1499908447265401"/>
  </r>
  <r>
    <x v="10"/>
    <x v="5"/>
    <n v="247"/>
    <n v="1.1499969482421699"/>
  </r>
  <r>
    <x v="10"/>
    <x v="5"/>
    <n v="248"/>
    <n v="1.6999908447265499"/>
  </r>
  <r>
    <x v="10"/>
    <x v="5"/>
    <n v="246.3"/>
    <n v="0.899993896484375"/>
  </r>
  <r>
    <x v="10"/>
    <x v="5"/>
    <n v="244"/>
    <n v="-0.69999389648438604"/>
  </r>
  <r>
    <x v="10"/>
    <x v="5"/>
    <n v="242.9"/>
    <n v="-0.34999999999999398"/>
  </r>
  <r>
    <x v="10"/>
    <x v="5"/>
    <n v="243.65"/>
    <n v="-1.74999084472656"/>
  </r>
  <r>
    <x v="10"/>
    <x v="5"/>
    <n v="247.65"/>
    <n v="0.449996948242187"/>
  </r>
  <r>
    <x v="10"/>
    <x v="5"/>
    <n v="247.9"/>
    <n v="1.8499938964843901"/>
  </r>
  <r>
    <x v="10"/>
    <x v="5"/>
    <n v="247.9"/>
    <n v="-0.95000305175781796"/>
  </r>
  <r>
    <x v="10"/>
    <x v="5"/>
    <n v="248.8"/>
    <n v="-1.99999694824217"/>
  </r>
  <r>
    <x v="10"/>
    <x v="5"/>
    <n v="251.3"/>
    <n v="-0.90000915527343694"/>
  </r>
  <r>
    <x v="10"/>
    <x v="5"/>
    <n v="251.4"/>
    <n v="-1.25"/>
  </r>
  <r>
    <x v="10"/>
    <x v="5"/>
    <n v="251.4"/>
    <n v="-0.149993896484375"/>
  </r>
  <r>
    <x v="10"/>
    <x v="5"/>
    <n v="252.25"/>
    <n v="-1.8500061035156199"/>
  </r>
  <r>
    <x v="10"/>
    <x v="5"/>
    <n v="253.65"/>
    <n v="0.69999999999998797"/>
  </r>
  <r>
    <x v="11"/>
    <x v="5"/>
    <n v="254.75"/>
    <n v="0.14998779296874401"/>
  </r>
  <r>
    <x v="11"/>
    <x v="5"/>
    <n v="253.9"/>
    <n v="-9.99908447265625E-2"/>
  </r>
  <r>
    <x v="11"/>
    <x v="5"/>
    <n v="253.9"/>
    <n v="2.2000030517578102"/>
  </r>
  <r>
    <x v="11"/>
    <x v="5"/>
    <n v="255.9"/>
    <n v="0.55000610351564205"/>
  </r>
  <r>
    <x v="11"/>
    <x v="5"/>
    <n v="256.8"/>
    <n v="-1.4499877929687199"/>
  </r>
  <r>
    <x v="11"/>
    <x v="5"/>
    <n v="258.7"/>
    <n v="0.65001220703123797"/>
  </r>
  <r>
    <x v="11"/>
    <x v="5"/>
    <n v="258.55"/>
    <n v="-0.45001220703125"/>
  </r>
  <r>
    <x v="11"/>
    <x v="5"/>
    <n v="260.05"/>
    <n v="-0.84999389648436297"/>
  </r>
  <r>
    <x v="11"/>
    <x v="5"/>
    <n v="260.85000000000002"/>
    <n v="2.9499938964843202"/>
  </r>
  <r>
    <x v="11"/>
    <x v="5"/>
    <n v="263.14999999999998"/>
    <n v="0.900000000000034"/>
  </r>
  <r>
    <x v="11"/>
    <x v="5"/>
    <n v="264.55"/>
    <n v="1.6999816894531199"/>
  </r>
  <r>
    <x v="11"/>
    <x v="5"/>
    <n v="263.85000000000002"/>
    <n v="-0.399993896484375"/>
  </r>
  <r>
    <x v="11"/>
    <x v="5"/>
    <n v="263.85000000000002"/>
    <n v="0.39999999999997699"/>
  </r>
  <r>
    <x v="11"/>
    <x v="5"/>
    <n v="264.7"/>
    <n v="0.99998779296873797"/>
  </r>
  <r>
    <x v="11"/>
    <x v="5"/>
    <n v="265.5"/>
    <n v="3.00001220703126"/>
  </r>
  <r>
    <x v="11"/>
    <x v="5"/>
    <n v="263.05"/>
    <n v="0.15001220703123799"/>
  </r>
  <r>
    <x v="11"/>
    <x v="5"/>
    <n v="263.05"/>
    <n v="-0.14999999999997701"/>
  </r>
  <r>
    <x v="11"/>
    <x v="5"/>
    <n v="264.25"/>
    <n v="1.1000183105468799"/>
  </r>
  <r>
    <x v="11"/>
    <x v="5"/>
    <n v="262.85000000000002"/>
    <n v="1.0499999999999501"/>
  </r>
  <r>
    <x v="11"/>
    <x v="5"/>
    <n v="264"/>
    <n v="-1.6499999999999699"/>
  </r>
  <r>
    <x v="11"/>
    <x v="5"/>
    <n v="264"/>
    <n v="1.6499999999999699"/>
  </r>
  <r>
    <x v="0"/>
    <x v="6"/>
    <n v="264"/>
    <n v="1.6499999999999699"/>
  </r>
  <r>
    <x v="0"/>
    <x v="6"/>
    <n v="267.35000000000002"/>
    <n v="-3"/>
  </r>
  <r>
    <x v="0"/>
    <x v="6"/>
    <n v="272.55"/>
    <n v="3.1999938964843802"/>
  </r>
  <r>
    <x v="0"/>
    <x v="6"/>
    <n v="269.39999999999998"/>
    <n v="1.7500122070312001"/>
  </r>
  <r>
    <x v="0"/>
    <x v="6"/>
    <n v="267.64999999999998"/>
    <n v="-0.100006103515625"/>
  </r>
  <r>
    <x v="0"/>
    <x v="6"/>
    <n v="267.10000000000002"/>
    <n v="2.1499877929687701"/>
  </r>
  <r>
    <x v="0"/>
    <x v="6"/>
    <n v="265.45"/>
    <n v="1.5500183105468699"/>
  </r>
  <r>
    <x v="0"/>
    <x v="6"/>
    <n v="263.95"/>
    <n v="1.8000061035156101"/>
  </r>
  <r>
    <x v="0"/>
    <x v="6"/>
    <n v="268"/>
    <n v="3.70001220703125"/>
  </r>
  <r>
    <x v="0"/>
    <x v="6"/>
    <n v="263.64999999999998"/>
    <n v="2.3000244140625301"/>
  </r>
  <r>
    <x v="0"/>
    <x v="6"/>
    <n v="265.25"/>
    <n v="2.30000000000001"/>
  </r>
  <r>
    <x v="0"/>
    <x v="6"/>
    <n v="263.55"/>
    <n v="2.5500122070312701"/>
  </r>
  <r>
    <x v="0"/>
    <x v="6"/>
    <n v="262.55"/>
    <n v="1.05000000000001"/>
  </r>
  <r>
    <x v="0"/>
    <x v="6"/>
    <n v="263.55"/>
    <n v="-1.34998779296876"/>
  </r>
  <r>
    <x v="0"/>
    <x v="6"/>
    <n v="262.35000000000002"/>
    <n v="-0.19997558593746501"/>
  </r>
  <r>
    <x v="0"/>
    <x v="6"/>
    <n v="262.75"/>
    <n v="-1.55000000000001"/>
  </r>
  <r>
    <x v="0"/>
    <x v="6"/>
    <n v="264.64999999999998"/>
    <n v="3.29998168945309"/>
  </r>
  <r>
    <x v="0"/>
    <x v="6"/>
    <n v="260.60000000000002"/>
    <n v="-1.3999938964843699"/>
  </r>
  <r>
    <x v="0"/>
    <x v="6"/>
    <n v="259.2"/>
    <n v="-3"/>
  </r>
  <r>
    <x v="0"/>
    <x v="6"/>
    <n v="255.25"/>
    <n v="0.50000305175780102"/>
  </r>
  <r>
    <x v="0"/>
    <x v="6"/>
    <n v="256.05"/>
    <n v="1.40001220703123"/>
  </r>
  <r>
    <x v="0"/>
    <x v="6"/>
    <n v="258.35000000000002"/>
    <n v="0.29998168945309001"/>
  </r>
  <r>
    <x v="0"/>
    <x v="6"/>
    <n v="257.64999999999998"/>
    <n v="0.20001220703125"/>
  </r>
  <r>
    <x v="1"/>
    <x v="6"/>
    <n v="258.55"/>
    <n v="0.94999999999998797"/>
  </r>
  <r>
    <x v="1"/>
    <x v="6"/>
    <n v="258.64999999999998"/>
    <n v="-2.1000183105468202"/>
  </r>
  <r>
    <x v="1"/>
    <x v="6"/>
    <n v="254.55"/>
    <n v="-0.199981689453125"/>
  </r>
  <r>
    <x v="1"/>
    <x v="6"/>
    <n v="255.2"/>
    <n v="-1.1500030517577999"/>
  </r>
  <r>
    <x v="1"/>
    <x v="6"/>
    <n v="254.45"/>
    <n v="0.55000915527341399"/>
  </r>
  <r>
    <x v="1"/>
    <x v="6"/>
    <n v="253.55"/>
    <n v="3.90001831054684"/>
  </r>
  <r>
    <x v="1"/>
    <x v="6"/>
    <n v="253.55"/>
    <n v="3.8999999999999702"/>
  </r>
  <r>
    <x v="1"/>
    <x v="6"/>
    <n v="257.55"/>
    <n v="-0.80001220703127196"/>
  </r>
  <r>
    <x v="1"/>
    <x v="6"/>
    <n v="257.55"/>
    <n v="3.8499938964843601"/>
  </r>
  <r>
    <x v="1"/>
    <x v="6"/>
    <n v="261.55"/>
    <n v="0.80001220703121501"/>
  </r>
  <r>
    <x v="1"/>
    <x v="6"/>
    <n v="262.3"/>
    <n v="0.15001220703123799"/>
  </r>
  <r>
    <x v="1"/>
    <x v="6"/>
    <n v="261.39999999999998"/>
    <n v="-0.45001220703125"/>
  </r>
  <r>
    <x v="1"/>
    <x v="6"/>
    <n v="262.05"/>
    <n v="-0.84998779296876104"/>
  </r>
  <r>
    <x v="1"/>
    <x v="6"/>
    <n v="264"/>
    <n v="-3"/>
  </r>
  <r>
    <x v="1"/>
    <x v="6"/>
    <n v="267.5"/>
    <n v="0.100000000000022"/>
  </r>
  <r>
    <x v="1"/>
    <x v="6"/>
    <n v="266.75"/>
    <n v="-3"/>
  </r>
  <r>
    <x v="1"/>
    <x v="6"/>
    <n v="267.95"/>
    <n v="0.99998168945313604"/>
  </r>
  <r>
    <x v="1"/>
    <x v="6"/>
    <n v="264.64999999999998"/>
    <n v="-1.1999938964843799"/>
  </r>
  <r>
    <x v="1"/>
    <x v="6"/>
    <n v="266.25"/>
    <n v="0.54999389648435204"/>
  </r>
  <r>
    <x v="1"/>
    <x v="6"/>
    <n v="267.55"/>
    <n v="-1.0999816894531"/>
  </r>
  <r>
    <x v="2"/>
    <x v="6"/>
    <n v="267.55"/>
    <n v="1.0999999999999599"/>
  </r>
  <r>
    <x v="2"/>
    <x v="6"/>
    <n v="268.39999999999998"/>
    <n v="2.1000061035156201"/>
  </r>
  <r>
    <x v="2"/>
    <x v="6"/>
    <n v="267.45"/>
    <n v="-0.39999999999997699"/>
  </r>
  <r>
    <x v="2"/>
    <x v="6"/>
    <n v="269.45"/>
    <n v="-2.3999999999999702"/>
  </r>
  <r>
    <x v="2"/>
    <x v="6"/>
    <n v="266.55"/>
    <n v="-2.0999755859375"/>
  </r>
  <r>
    <x v="2"/>
    <x v="6"/>
    <n v="264.45"/>
    <n v="9.99755859375E-2"/>
  </r>
  <r>
    <x v="2"/>
    <x v="6"/>
    <n v="264.05"/>
    <n v="0.20001220703125"/>
  </r>
  <r>
    <x v="2"/>
    <x v="6"/>
    <n v="264.95"/>
    <n v="-3"/>
  </r>
  <r>
    <x v="2"/>
    <x v="6"/>
    <n v="262"/>
    <n v="0.45001220703125"/>
  </r>
  <r>
    <x v="2"/>
    <x v="6"/>
    <n v="262.3"/>
    <n v="0.29999389648435199"/>
  </r>
  <r>
    <x v="2"/>
    <x v="6"/>
    <n v="263.45"/>
    <n v="-3"/>
  </r>
  <r>
    <x v="2"/>
    <x v="6"/>
    <n v="257.7"/>
    <n v="-0.350006103515625"/>
  </r>
  <r>
    <x v="2"/>
    <x v="6"/>
    <n v="258.14999999999998"/>
    <n v="-0.79999999999995397"/>
  </r>
  <r>
    <x v="2"/>
    <x v="6"/>
    <n v="256.35000000000002"/>
    <n v="-0.80000305175781194"/>
  </r>
  <r>
    <x v="2"/>
    <x v="6"/>
    <n v="256.64999999999998"/>
    <n v="3.2500091552733998"/>
  </r>
  <r>
    <x v="2"/>
    <x v="6"/>
    <n v="253.65"/>
    <n v="-0.29998779296875"/>
  </r>
  <r>
    <x v="2"/>
    <x v="6"/>
    <n v="255.9"/>
    <n v="-2.7000000000000099"/>
  </r>
  <r>
    <x v="2"/>
    <x v="6"/>
    <n v="257.95"/>
    <n v="0.900000000000034"/>
  </r>
  <r>
    <x v="2"/>
    <x v="6"/>
    <n v="259.3"/>
    <n v="1.6500061035156299"/>
  </r>
  <r>
    <x v="2"/>
    <x v="6"/>
    <n v="260.35000000000002"/>
    <n v="0.59999999999996501"/>
  </r>
  <r>
    <x v="2"/>
    <x v="6"/>
    <n v="262.35000000000002"/>
    <n v="0.400000000000034"/>
  </r>
  <r>
    <x v="3"/>
    <x v="6"/>
    <n v="262.75"/>
    <n v="1.05000000000001"/>
  </r>
  <r>
    <x v="3"/>
    <x v="6"/>
    <n v="261.45"/>
    <n v="-3"/>
  </r>
  <r>
    <x v="3"/>
    <x v="6"/>
    <n v="259.89999999999998"/>
    <n v="-3"/>
  </r>
  <r>
    <x v="3"/>
    <x v="6"/>
    <n v="256.3"/>
    <n v="-3"/>
  </r>
  <r>
    <x v="3"/>
    <x v="6"/>
    <n v="252.6"/>
    <n v="-1.7999999999999801"/>
  </r>
  <r>
    <x v="3"/>
    <x v="6"/>
    <n v="251.15"/>
    <n v="-0.29999694824218098"/>
  </r>
  <r>
    <x v="3"/>
    <x v="6"/>
    <n v="250.55"/>
    <n v="-0.150012207031267"/>
  </r>
  <r>
    <x v="3"/>
    <x v="6"/>
    <n v="252.05"/>
    <n v="0.55001220703124398"/>
  </r>
  <r>
    <x v="3"/>
    <x v="6"/>
    <n v="253.95"/>
    <n v="-9.1552734318156496E-6"/>
  </r>
  <r>
    <x v="3"/>
    <x v="6"/>
    <n v="254.3"/>
    <n v="-3"/>
  </r>
  <r>
    <x v="3"/>
    <x v="6"/>
    <n v="248.25"/>
    <n v="0.99999389648436898"/>
  </r>
  <r>
    <x v="3"/>
    <x v="6"/>
    <n v="246.85"/>
    <n v="3.3499969482421901"/>
  </r>
  <r>
    <x v="3"/>
    <x v="6"/>
    <n v="250.45"/>
    <n v="-3"/>
  </r>
  <r>
    <x v="3"/>
    <x v="6"/>
    <n v="247.6"/>
    <n v="2.3999969482421699"/>
  </r>
  <r>
    <x v="3"/>
    <x v="6"/>
    <n v="245.55"/>
    <n v="-0.95000305175778899"/>
  </r>
  <r>
    <x v="3"/>
    <x v="6"/>
    <n v="245.7"/>
    <n v="3.3500030517578199"/>
  </r>
  <r>
    <x v="3"/>
    <x v="6"/>
    <n v="248.55"/>
    <n v="0.80000305175781194"/>
  </r>
  <r>
    <x v="3"/>
    <x v="6"/>
    <n v="249.25"/>
    <n v="1"/>
  </r>
  <r>
    <x v="3"/>
    <x v="6"/>
    <n v="250.45"/>
    <n v="-1.30000000000001"/>
  </r>
  <r>
    <x v="3"/>
    <x v="6"/>
    <n v="251.5"/>
    <n v="-5.00030517578125E-2"/>
  </r>
  <r>
    <x v="3"/>
    <x v="6"/>
    <n v="251.1"/>
    <n v="0.49999084472656802"/>
  </r>
  <r>
    <x v="3"/>
    <x v="6"/>
    <n v="251.35"/>
    <n v="2.8499908447265598"/>
  </r>
  <r>
    <x v="4"/>
    <x v="6"/>
    <n v="251.35"/>
    <n v="2.8499999999999899"/>
  </r>
  <r>
    <x v="4"/>
    <x v="6"/>
    <n v="253.3"/>
    <n v="-0.54999694824221002"/>
  </r>
  <r>
    <x v="4"/>
    <x v="6"/>
    <n v="254.05"/>
    <n v="0.69999389648438604"/>
  </r>
  <r>
    <x v="4"/>
    <x v="6"/>
    <n v="255.3"/>
    <n v="2.7000000000000099"/>
  </r>
  <r>
    <x v="4"/>
    <x v="6"/>
    <n v="252.65"/>
    <n v="-0.50001220703126104"/>
  </r>
  <r>
    <x v="4"/>
    <x v="6"/>
    <n v="252.9"/>
    <n v="-0.69999694824218694"/>
  </r>
  <r>
    <x v="4"/>
    <x v="6"/>
    <n v="252.4"/>
    <n v="3.45000915527342"/>
  </r>
  <r>
    <x v="4"/>
    <x v="6"/>
    <n v="255.55"/>
    <n v="-3"/>
  </r>
  <r>
    <x v="4"/>
    <x v="6"/>
    <n v="249"/>
    <n v="2.04999694824218"/>
  </r>
  <r>
    <x v="4"/>
    <x v="6"/>
    <n v="251.1"/>
    <n v="2.79999084472658"/>
  </r>
  <r>
    <x v="4"/>
    <x v="6"/>
    <n v="254.15"/>
    <n v="-0.54998779296875"/>
  </r>
  <r>
    <x v="4"/>
    <x v="6"/>
    <n v="254.65"/>
    <n v="-3"/>
  </r>
  <r>
    <x v="4"/>
    <x v="6"/>
    <n v="254.65"/>
    <n v="1.74999999999997"/>
  </r>
  <r>
    <x v="4"/>
    <x v="6"/>
    <n v="257.14999999999998"/>
    <n v="0.699981689453125"/>
  </r>
  <r>
    <x v="4"/>
    <x v="6"/>
    <n v="257.35000000000002"/>
    <n v="1.2000183105469"/>
  </r>
  <r>
    <x v="4"/>
    <x v="6"/>
    <n v="257.35000000000002"/>
    <n v="0.200000000000045"/>
  </r>
  <r>
    <x v="4"/>
    <x v="6"/>
    <n v="256.14999999999998"/>
    <n v="-1.94999694824218"/>
  </r>
  <r>
    <x v="4"/>
    <x v="6"/>
    <n v="255.6"/>
    <n v="0.74999084472656796"/>
  </r>
  <r>
    <x v="4"/>
    <x v="6"/>
    <n v="254.05"/>
    <n v="1.69999389648435"/>
  </r>
  <r>
    <x v="4"/>
    <x v="6"/>
    <n v="256.14999999999998"/>
    <n v="-0.60000000000002196"/>
  </r>
  <r>
    <x v="4"/>
    <x v="6"/>
    <n v="257.3"/>
    <n v="-1.3000061035156101"/>
  </r>
  <r>
    <x v="4"/>
    <x v="6"/>
    <n v="258.55"/>
    <n v="-0.34998779296876098"/>
  </r>
  <r>
    <x v="4"/>
    <x v="6"/>
    <n v="259.60000000000002"/>
    <n v="0.249987792968795"/>
  </r>
  <r>
    <x v="5"/>
    <x v="6"/>
    <n v="258.25"/>
    <n v="0.100000000000022"/>
  </r>
  <r>
    <x v="5"/>
    <x v="6"/>
    <n v="259.39999999999998"/>
    <n v="1.5000122070312001"/>
  </r>
  <r>
    <x v="5"/>
    <x v="6"/>
    <n v="257.55"/>
    <n v="3.9499877929687801"/>
  </r>
  <r>
    <x v="5"/>
    <x v="6"/>
    <n v="257.55"/>
    <n v="3.9500000000000099"/>
  </r>
  <r>
    <x v="5"/>
    <x v="6"/>
    <n v="253.1"/>
    <n v="4.95001220703125"/>
  </r>
  <r>
    <x v="5"/>
    <x v="6"/>
    <n v="248.45"/>
    <n v="1.3000061035156401"/>
  </r>
  <r>
    <x v="5"/>
    <x v="6"/>
    <n v="249.55"/>
    <n v="-3"/>
  </r>
  <r>
    <x v="5"/>
    <x v="6"/>
    <n v="246.5"/>
    <n v="-0.60000915527342602"/>
  </r>
  <r>
    <x v="5"/>
    <x v="6"/>
    <n v="244.65"/>
    <n v="-3"/>
  </r>
  <r>
    <x v="5"/>
    <x v="6"/>
    <n v="244.9"/>
    <n v="1.45000915527344"/>
  </r>
  <r>
    <x v="5"/>
    <x v="6"/>
    <n v="244.1"/>
    <n v="-9.1552734318156496E-6"/>
  </r>
  <r>
    <x v="5"/>
    <x v="6"/>
    <n v="244.1"/>
    <n v="1.19999694824218"/>
  </r>
  <r>
    <x v="5"/>
    <x v="6"/>
    <n v="245.45"/>
    <n v="-1.1499999999999699"/>
  </r>
  <r>
    <x v="5"/>
    <x v="6"/>
    <n v="241.6"/>
    <n v="-3"/>
  </r>
  <r>
    <x v="5"/>
    <x v="6"/>
    <n v="233.35"/>
    <n v="0.90000305175780604"/>
  </r>
  <r>
    <x v="5"/>
    <x v="6"/>
    <n v="234.6"/>
    <n v="-3"/>
  </r>
  <r>
    <x v="5"/>
    <x v="6"/>
    <n v="230.85"/>
    <n v="0.84999999999999398"/>
  </r>
  <r>
    <x v="5"/>
    <x v="6"/>
    <n v="232.4"/>
    <n v="2.6499969482422001"/>
  </r>
  <r>
    <x v="5"/>
    <x v="6"/>
    <n v="233.1"/>
    <n v="4.0999969482421896"/>
  </r>
  <r>
    <x v="5"/>
    <x v="6"/>
    <n v="237.9"/>
    <n v="-3"/>
  </r>
  <r>
    <x v="6"/>
    <x v="6"/>
    <n v="237.8"/>
    <n v="2.0999877929687298"/>
  </r>
  <r>
    <x v="6"/>
    <x v="6"/>
    <n v="240.05"/>
    <n v="-0.19998779296875499"/>
  </r>
  <r>
    <x v="6"/>
    <x v="6"/>
    <n v="239"/>
    <n v="-3"/>
  </r>
  <r>
    <x v="6"/>
    <x v="6"/>
    <n v="235.25"/>
    <n v="1.6499908447265701"/>
  </r>
  <r>
    <x v="6"/>
    <x v="6"/>
    <n v="238.85"/>
    <n v="2.0999938964843601"/>
  </r>
  <r>
    <x v="6"/>
    <x v="6"/>
    <n v="235.25"/>
    <n v="-1.69999694824218"/>
  </r>
  <r>
    <x v="6"/>
    <x v="6"/>
    <n v="235.25"/>
    <n v="0.80000000000001104"/>
  </r>
  <r>
    <x v="6"/>
    <x v="6"/>
    <n v="235.95"/>
    <n v="1.95000305175778"/>
  </r>
  <r>
    <x v="6"/>
    <x v="6"/>
    <n v="237.1"/>
    <n v="-3"/>
  </r>
  <r>
    <x v="6"/>
    <x v="6"/>
    <n v="241.8"/>
    <n v="0.75"/>
  </r>
  <r>
    <x v="6"/>
    <x v="6"/>
    <n v="240.8"/>
    <n v="-1.69999694824218"/>
  </r>
  <r>
    <x v="6"/>
    <x v="6"/>
    <n v="241.55"/>
    <n v="-1.30000000000001"/>
  </r>
  <r>
    <x v="6"/>
    <x v="6"/>
    <n v="241.25"/>
    <n v="-3"/>
  </r>
  <r>
    <x v="6"/>
    <x v="6"/>
    <n v="241.85"/>
    <n v="-0.79999694824218104"/>
  </r>
  <r>
    <x v="6"/>
    <x v="6"/>
    <n v="241.05"/>
    <n v="-0.449996948242187"/>
  </r>
  <r>
    <x v="6"/>
    <x v="6"/>
    <n v="242.3"/>
    <n v="1.00000305175782"/>
  </r>
  <r>
    <x v="6"/>
    <x v="6"/>
    <n v="242.25"/>
    <n v="-3"/>
  </r>
  <r>
    <x v="6"/>
    <x v="6"/>
    <n v="244.8"/>
    <n v="0.55000610351561297"/>
  </r>
  <r>
    <x v="6"/>
    <x v="6"/>
    <n v="245.1"/>
    <n v="0.399993896484375"/>
  </r>
  <r>
    <x v="6"/>
    <x v="6"/>
    <n v="246.55"/>
    <n v="0.10000305175782299"/>
  </r>
  <r>
    <x v="6"/>
    <x v="6"/>
    <n v="245.75"/>
    <n v="-0.44999389648438598"/>
  </r>
  <r>
    <x v="6"/>
    <x v="6"/>
    <n v="245.3"/>
    <n v="-1.6499938964843699"/>
  </r>
  <r>
    <x v="6"/>
    <x v="6"/>
    <n v="246.8"/>
    <n v="0.79999694824221002"/>
  </r>
  <r>
    <x v="7"/>
    <x v="6"/>
    <n v="246.5"/>
    <n v="-0.80000305175781194"/>
  </r>
  <r>
    <x v="7"/>
    <x v="6"/>
    <n v="248.85"/>
    <n v="0.90000610351560695"/>
  </r>
  <r>
    <x v="7"/>
    <x v="6"/>
    <n v="247.45"/>
    <n v="-0.80000305175781194"/>
  </r>
  <r>
    <x v="7"/>
    <x v="6"/>
    <n v="246.25"/>
    <n v="-3"/>
  </r>
  <r>
    <x v="7"/>
    <x v="6"/>
    <n v="242.6"/>
    <n v="-1.8000030517578101"/>
  </r>
  <r>
    <x v="7"/>
    <x v="6"/>
    <n v="241.25"/>
    <n v="0.19999999999998799"/>
  </r>
  <r>
    <x v="7"/>
    <x v="6"/>
    <n v="241.1"/>
    <n v="-0.649996948242204"/>
  </r>
  <r>
    <x v="7"/>
    <x v="6"/>
    <n v="240.7"/>
    <n v="1.1999938964843799"/>
  </r>
  <r>
    <x v="7"/>
    <x v="6"/>
    <n v="242.55"/>
    <n v="-3"/>
  </r>
  <r>
    <x v="7"/>
    <x v="6"/>
    <n v="246.3"/>
    <n v="-1.0000061035156"/>
  </r>
  <r>
    <x v="7"/>
    <x v="6"/>
    <n v="246.3"/>
    <n v="1"/>
  </r>
  <r>
    <x v="7"/>
    <x v="6"/>
    <n v="244.75"/>
    <n v="-3"/>
  </r>
  <r>
    <x v="7"/>
    <x v="6"/>
    <n v="246.1"/>
    <n v="0.70000000000001705"/>
  </r>
  <r>
    <x v="7"/>
    <x v="6"/>
    <n v="245.2"/>
    <n v="-2.3499969482421599"/>
  </r>
  <r>
    <x v="7"/>
    <x v="6"/>
    <n v="243.4"/>
    <n v="4.0000122070312596"/>
  </r>
  <r>
    <x v="7"/>
    <x v="6"/>
    <n v="237.25"/>
    <n v="0.80000915527344296"/>
  </r>
  <r>
    <x v="7"/>
    <x v="6"/>
    <n v="238.8"/>
    <n v="1.8999938964843699"/>
  </r>
  <r>
    <x v="7"/>
    <x v="6"/>
    <n v="240.9"/>
    <n v="2.2999999999999798"/>
  </r>
  <r>
    <x v="7"/>
    <x v="6"/>
    <n v="242.6"/>
    <n v="-0.45000610351561898"/>
  </r>
  <r>
    <x v="7"/>
    <x v="6"/>
    <n v="240.15"/>
    <n v="3.0999969482421901"/>
  </r>
  <r>
    <x v="7"/>
    <x v="6"/>
    <n v="243.6"/>
    <n v="-3"/>
  </r>
  <r>
    <x v="7"/>
    <x v="6"/>
    <n v="248.5"/>
    <n v="-5.0009155273443101E-2"/>
  </r>
  <r>
    <x v="8"/>
    <x v="6"/>
    <n v="248.95"/>
    <n v="-0.49999389648439702"/>
  </r>
  <r>
    <x v="8"/>
    <x v="6"/>
    <n v="250.35"/>
    <n v="0.15000000000000499"/>
  </r>
  <r>
    <x v="8"/>
    <x v="6"/>
    <n v="249.5"/>
    <n v="0.39999694824217602"/>
  </r>
  <r>
    <x v="8"/>
    <x v="6"/>
    <n v="251.1"/>
    <n v="-1.75001220703126"/>
  </r>
  <r>
    <x v="8"/>
    <x v="6"/>
    <n v="252.8"/>
    <n v="0.99999694824217"/>
  </r>
  <r>
    <x v="8"/>
    <x v="6"/>
    <n v="254.7"/>
    <n v="-0.94999084472658502"/>
  </r>
  <r>
    <x v="8"/>
    <x v="6"/>
    <n v="255.95"/>
    <n v="-2.5500061035156101"/>
  </r>
  <r>
    <x v="8"/>
    <x v="6"/>
    <n v="258.75"/>
    <n v="0.850006103515625"/>
  </r>
  <r>
    <x v="8"/>
    <x v="6"/>
    <n v="260.3"/>
    <n v="-0.30000610351561302"/>
  </r>
  <r>
    <x v="8"/>
    <x v="6"/>
    <n v="259.10000000000002"/>
    <n v="0.100012207031227"/>
  </r>
  <r>
    <x v="8"/>
    <x v="6"/>
    <n v="262.55"/>
    <n v="0.95000610351564696"/>
  </r>
  <r>
    <x v="8"/>
    <x v="6"/>
    <n v="261.2"/>
    <n v="-0.90001831054684001"/>
  </r>
  <r>
    <x v="8"/>
    <x v="6"/>
    <n v="261.2"/>
    <n v="-0.89999999999997704"/>
  </r>
  <r>
    <x v="8"/>
    <x v="6"/>
    <n v="261.2"/>
    <n v="0.89999999999997704"/>
  </r>
  <r>
    <x v="8"/>
    <x v="6"/>
    <n v="261.2"/>
    <n v="0.89999999999997704"/>
  </r>
  <r>
    <x v="8"/>
    <x v="6"/>
    <n v="260.3"/>
    <n v="0.75"/>
  </r>
  <r>
    <x v="8"/>
    <x v="6"/>
    <n v="259.3"/>
    <n v="1.5"/>
  </r>
  <r>
    <x v="8"/>
    <x v="6"/>
    <n v="261"/>
    <n v="1.8499938964843601"/>
  </r>
  <r>
    <x v="8"/>
    <x v="6"/>
    <n v="258.45"/>
    <n v="3.2500183105468601"/>
  </r>
  <r>
    <x v="8"/>
    <x v="6"/>
    <n v="261.8"/>
    <n v="0.45000610351564702"/>
  </r>
  <r>
    <x v="8"/>
    <x v="6"/>
    <n v="259.39999999999998"/>
    <n v="-0.25001220703120403"/>
  </r>
  <r>
    <x v="9"/>
    <x v="6"/>
    <n v="258.95"/>
    <n v="0.65001220703123797"/>
  </r>
  <r>
    <x v="9"/>
    <x v="6"/>
    <n v="261.3"/>
    <n v="1.40001220703123"/>
  </r>
  <r>
    <x v="9"/>
    <x v="6"/>
    <n v="261.3"/>
    <n v="1.4000000000000301"/>
  </r>
  <r>
    <x v="9"/>
    <x v="6"/>
    <n v="259.8"/>
    <n v="0.349981689453159"/>
  </r>
  <r>
    <x v="9"/>
    <x v="6"/>
    <n v="259.25"/>
    <n v="-1.2207031261368601E-5"/>
  </r>
  <r>
    <x v="9"/>
    <x v="6"/>
    <n v="258.75"/>
    <n v="2"/>
  </r>
  <r>
    <x v="9"/>
    <x v="6"/>
    <n v="258.75"/>
    <n v="-2"/>
  </r>
  <r>
    <x v="9"/>
    <x v="6"/>
    <n v="260.3"/>
    <n v="0.50001220703126104"/>
  </r>
  <r>
    <x v="9"/>
    <x v="6"/>
    <n v="262.10000000000002"/>
    <n v="-2.6000244140624802"/>
  </r>
  <r>
    <x v="9"/>
    <x v="6"/>
    <n v="264.2"/>
    <n v="9.99755859375E-2"/>
  </r>
  <r>
    <x v="9"/>
    <x v="6"/>
    <n v="265.95"/>
    <n v="-0.50002441406252196"/>
  </r>
  <r>
    <x v="9"/>
    <x v="6"/>
    <n v="267"/>
    <n v="0.30000000000001098"/>
  </r>
  <r>
    <x v="9"/>
    <x v="6"/>
    <n v="268.14999999999998"/>
    <n v="0.50001831054686297"/>
  </r>
  <r>
    <x v="9"/>
    <x v="6"/>
    <n v="268.60000000000002"/>
    <n v="-0.44999389648432903"/>
  </r>
  <r>
    <x v="9"/>
    <x v="6"/>
    <n v="269.39999999999998"/>
    <n v="-0.39998779296871501"/>
  </r>
  <r>
    <x v="9"/>
    <x v="6"/>
    <n v="268.89999999999998"/>
    <n v="6.1035156022626299E-6"/>
  </r>
  <r>
    <x v="9"/>
    <x v="6"/>
    <n v="269.60000000000002"/>
    <n v="4.0999938964844196"/>
  </r>
  <r>
    <x v="9"/>
    <x v="6"/>
    <n v="265.85000000000002"/>
    <n v="-0.94998779296872704"/>
  </r>
  <r>
    <x v="9"/>
    <x v="6"/>
    <n v="266.45"/>
    <n v="2.1999877929687202"/>
  </r>
  <r>
    <x v="9"/>
    <x v="6"/>
    <n v="265.35000000000002"/>
    <n v="-1.7500061035156"/>
  </r>
  <r>
    <x v="9"/>
    <x v="6"/>
    <n v="266.5"/>
    <n v="1.6000000000000201"/>
  </r>
  <r>
    <x v="9"/>
    <x v="6"/>
    <n v="268.64999999999998"/>
    <n v="0.30000610351566998"/>
  </r>
  <r>
    <x v="9"/>
    <x v="6"/>
    <n v="267.3"/>
    <n v="-2.3500000000000201"/>
  </r>
  <r>
    <x v="10"/>
    <x v="6"/>
    <n v="265.55"/>
    <n v="-4.99938964843522E-2"/>
  </r>
  <r>
    <x v="10"/>
    <x v="6"/>
    <n v="265"/>
    <n v="-1.8999999999999699"/>
  </r>
  <r>
    <x v="10"/>
    <x v="6"/>
    <n v="263.39999999999998"/>
    <n v="-1.65000610351557"/>
  </r>
  <r>
    <x v="10"/>
    <x v="6"/>
    <n v="261.39999999999998"/>
    <n v="0.30001220703127202"/>
  </r>
  <r>
    <x v="10"/>
    <x v="6"/>
    <n v="261.14999999999998"/>
    <n v="-1.5500061035156101"/>
  </r>
  <r>
    <x v="10"/>
    <x v="6"/>
    <n v="257.75"/>
    <n v="-0.45001831054685199"/>
  </r>
  <r>
    <x v="10"/>
    <x v="6"/>
    <n v="258.3"/>
    <n v="0.5"/>
  </r>
  <r>
    <x v="10"/>
    <x v="6"/>
    <n v="257.60000000000002"/>
    <n v="1.94999999999998"/>
  </r>
  <r>
    <x v="10"/>
    <x v="6"/>
    <n v="258.8"/>
    <n v="4.1999816894531197"/>
  </r>
  <r>
    <x v="10"/>
    <x v="6"/>
    <n v="256.35000000000002"/>
    <n v="0.55000305175784003"/>
  </r>
  <r>
    <x v="10"/>
    <x v="6"/>
    <n v="257.10000000000002"/>
    <n v="-3"/>
  </r>
  <r>
    <x v="10"/>
    <x v="6"/>
    <n v="262"/>
    <n v="-0.29999389648435199"/>
  </r>
  <r>
    <x v="10"/>
    <x v="6"/>
    <n v="261.10000000000002"/>
    <n v="3.5999999999999601"/>
  </r>
  <r>
    <x v="10"/>
    <x v="6"/>
    <n v="264.25"/>
    <n v="1.25001220703126"/>
  </r>
  <r>
    <x v="10"/>
    <x v="6"/>
    <n v="262.2"/>
    <n v="3.9000122070312302"/>
  </r>
  <r>
    <x v="10"/>
    <x v="6"/>
    <n v="259.7"/>
    <n v="-0.20000610351564699"/>
  </r>
  <r>
    <x v="10"/>
    <x v="6"/>
    <n v="261.55"/>
    <n v="-3"/>
  </r>
  <r>
    <x v="10"/>
    <x v="6"/>
    <n v="260.5"/>
    <n v="2.8999999999999702"/>
  </r>
  <r>
    <x v="10"/>
    <x v="6"/>
    <n v="261.7"/>
    <n v="2.1999999999999802"/>
  </r>
  <r>
    <x v="10"/>
    <x v="6"/>
    <n v="265.60000000000002"/>
    <n v="-0.50001220703120397"/>
  </r>
  <r>
    <x v="10"/>
    <x v="6"/>
    <n v="265.8"/>
    <n v="0.44999389648438598"/>
  </r>
  <r>
    <x v="11"/>
    <x v="6"/>
    <n v="266.35000000000002"/>
    <n v="1.95000610351564"/>
  </r>
  <r>
    <x v="11"/>
    <x v="6"/>
    <n v="262.8"/>
    <n v="1.7999938964844"/>
  </r>
  <r>
    <x v="11"/>
    <x v="6"/>
    <n v="259.8"/>
    <n v="-2.1999938964843802"/>
  </r>
  <r>
    <x v="11"/>
    <x v="6"/>
    <n v="258.10000000000002"/>
    <n v="1.3000183105468699"/>
  </r>
  <r>
    <x v="11"/>
    <x v="6"/>
    <n v="256.95"/>
    <n v="-0.35000000000002202"/>
  </r>
  <r>
    <x v="11"/>
    <x v="6"/>
    <n v="260"/>
    <n v="-5.0000000000011299E-2"/>
  </r>
  <r>
    <x v="11"/>
    <x v="6"/>
    <n v="259.7"/>
    <n v="1.1999877929687199"/>
  </r>
  <r>
    <x v="11"/>
    <x v="6"/>
    <n v="257.3"/>
    <n v="-1.6999938964843799"/>
  </r>
  <r>
    <x v="11"/>
    <x v="6"/>
    <n v="254.05"/>
    <n v="1.0499999999999801"/>
  </r>
  <r>
    <x v="11"/>
    <x v="6"/>
    <n v="255.2"/>
    <n v="-0.50000915527343104"/>
  </r>
  <r>
    <x v="11"/>
    <x v="6"/>
    <n v="253.5"/>
    <n v="-1.3999969482421699"/>
  </r>
  <r>
    <x v="11"/>
    <x v="6"/>
    <n v="257.10000000000002"/>
    <n v="0.64998168945317003"/>
  </r>
  <r>
    <x v="11"/>
    <x v="6"/>
    <n v="256.45"/>
    <n v="-1.3499755859375"/>
  </r>
  <r>
    <x v="11"/>
    <x v="6"/>
    <n v="261"/>
    <n v="3.7499877929687302"/>
  </r>
  <r>
    <x v="11"/>
    <x v="6"/>
    <n v="257.2"/>
    <n v="-1.34998779296876"/>
  </r>
  <r>
    <x v="11"/>
    <x v="6"/>
    <n v="259.55"/>
    <n v="1.4000244140625"/>
  </r>
  <r>
    <x v="11"/>
    <x v="6"/>
    <n v="261.39999999999998"/>
    <n v="-5.0006103515613597E-2"/>
  </r>
  <r>
    <x v="11"/>
    <x v="6"/>
    <n v="261.39999999999998"/>
    <n v="-4.9999999999954498E-2"/>
  </r>
  <r>
    <x v="11"/>
    <x v="6"/>
    <n v="261.75"/>
    <n v="-0.85001220703122704"/>
  </r>
  <r>
    <x v="11"/>
    <x v="6"/>
    <n v="261.5"/>
    <n v="1.7500061035156"/>
  </r>
  <r>
    <x v="11"/>
    <x v="6"/>
    <n v="264.10000000000002"/>
    <n v="0.64998779296877196"/>
  </r>
  <r>
    <x v="11"/>
    <x v="6"/>
    <n v="264.10000000000002"/>
    <n v="0.650000000000034"/>
  </r>
  <r>
    <x v="0"/>
    <x v="7"/>
    <n v="264.10000000000002"/>
    <n v="-0.650000000000034"/>
  </r>
  <r>
    <x v="0"/>
    <x v="7"/>
    <n v="264.39999999999998"/>
    <n v="8.1999999999999797"/>
  </r>
  <r>
    <x v="0"/>
    <x v="7"/>
    <n v="256.14999999999998"/>
    <n v="3.1000091552734199"/>
  </r>
  <r>
    <x v="0"/>
    <x v="7"/>
    <n v="253.25"/>
    <n v="0.39999084472657298"/>
  </r>
  <r>
    <x v="0"/>
    <x v="7"/>
    <n v="252.7"/>
    <n v="2.1500122070312599"/>
  </r>
  <r>
    <x v="0"/>
    <x v="7"/>
    <n v="255.65"/>
    <n v="-1.05000000000001"/>
  </r>
  <r>
    <x v="0"/>
    <x v="7"/>
    <n v="254.7"/>
    <n v="-1.4000030517577999"/>
  </r>
  <r>
    <x v="0"/>
    <x v="7"/>
    <n v="252.4"/>
    <n v="-1.20000610351561"/>
  </r>
  <r>
    <x v="0"/>
    <x v="7"/>
    <n v="252.1"/>
    <n v="1.1500030517577999"/>
  </r>
  <r>
    <x v="0"/>
    <x v="7"/>
    <n v="252.3"/>
    <n v="0.44999999999998802"/>
  </r>
  <r>
    <x v="0"/>
    <x v="7"/>
    <n v="253.85"/>
    <n v="0.20000610351561901"/>
  </r>
  <r>
    <x v="0"/>
    <x v="7"/>
    <n v="253.85"/>
    <n v="0.30000000000001098"/>
  </r>
  <r>
    <x v="0"/>
    <x v="7"/>
    <n v="254.15"/>
    <n v="2.3499908447265598"/>
  </r>
  <r>
    <x v="0"/>
    <x v="7"/>
    <n v="251.7"/>
    <n v="2.1999908447265799"/>
  </r>
  <r>
    <x v="0"/>
    <x v="7"/>
    <n v="253.65"/>
    <n v="-2.0500030517578098"/>
  </r>
  <r>
    <x v="0"/>
    <x v="7"/>
    <n v="254.85"/>
    <n v="0.59999999999999398"/>
  </r>
  <r>
    <x v="0"/>
    <x v="7"/>
    <n v="255.7"/>
    <n v="-3"/>
  </r>
  <r>
    <x v="0"/>
    <x v="7"/>
    <n v="251.35"/>
    <n v="0.14999694824217599"/>
  </r>
  <r>
    <x v="0"/>
    <x v="7"/>
    <n v="247.3"/>
    <n v="0.70000305175778899"/>
  </r>
  <r>
    <x v="0"/>
    <x v="7"/>
    <n v="247.3"/>
    <n v="1.7500030517578"/>
  </r>
  <r>
    <x v="0"/>
    <x v="7"/>
    <n v="250"/>
    <n v="2.30000000000001"/>
  </r>
  <r>
    <x v="0"/>
    <x v="7"/>
    <n v="250"/>
    <n v="2.30000000000001"/>
  </r>
  <r>
    <x v="0"/>
    <x v="7"/>
    <n v="250"/>
    <n v="2.30000000000001"/>
  </r>
  <r>
    <x v="1"/>
    <x v="7"/>
    <n v="250.3"/>
    <n v="-1.69999694824218"/>
  </r>
  <r>
    <x v="1"/>
    <x v="7"/>
    <n v="245.3"/>
    <n v="-1.4500000000000099"/>
  </r>
  <r>
    <x v="1"/>
    <x v="7"/>
    <n v="244.9"/>
    <n v="-0.55000000000001104"/>
  </r>
  <r>
    <x v="1"/>
    <x v="7"/>
    <n v="245.35"/>
    <n v="-0.84999084472656194"/>
  </r>
  <r>
    <x v="1"/>
    <x v="7"/>
    <n v="248.1"/>
    <n v="-0.20000610351561901"/>
  </r>
  <r>
    <x v="1"/>
    <x v="7"/>
    <n v="249.05"/>
    <n v="0.449996948242187"/>
  </r>
  <r>
    <x v="1"/>
    <x v="7"/>
    <n v="247.9"/>
    <n v="1.69999999999998"/>
  </r>
  <r>
    <x v="1"/>
    <x v="7"/>
    <n v="250.8"/>
    <n v="0.300006103515642"/>
  </r>
  <r>
    <x v="1"/>
    <x v="7"/>
    <n v="250.55"/>
    <n v="2.4000061035156302"/>
  </r>
  <r>
    <x v="1"/>
    <x v="7"/>
    <n v="249.15"/>
    <n v="2.45001220703125"/>
  </r>
  <r>
    <x v="1"/>
    <x v="7"/>
    <n v="253.15"/>
    <n v="1.45000915527344"/>
  </r>
  <r>
    <x v="1"/>
    <x v="7"/>
    <n v="251.6"/>
    <n v="0.20000610351561901"/>
  </r>
  <r>
    <x v="1"/>
    <x v="7"/>
    <n v="251"/>
    <n v="-1.0000030517578"/>
  </r>
  <r>
    <x v="1"/>
    <x v="7"/>
    <n v="249.05"/>
    <n v="-5.0006103515613597E-2"/>
  </r>
  <r>
    <x v="1"/>
    <x v="7"/>
    <n v="251.1"/>
    <n v="1.5999908447265601"/>
  </r>
  <r>
    <x v="1"/>
    <x v="7"/>
    <n v="252.7"/>
    <n v="-0.449996948242187"/>
  </r>
  <r>
    <x v="1"/>
    <x v="7"/>
    <n v="253.4"/>
    <n v="-0.70000610351561898"/>
  </r>
  <r>
    <x v="1"/>
    <x v="7"/>
    <n v="253.7"/>
    <n v="-1.3499969482421901"/>
  </r>
  <r>
    <x v="1"/>
    <x v="7"/>
    <n v="254.7"/>
    <n v="-0.79999694824221002"/>
  </r>
  <r>
    <x v="1"/>
    <x v="7"/>
    <n v="255.5"/>
    <n v="-0.199996948242187"/>
  </r>
  <r>
    <x v="2"/>
    <x v="7"/>
    <n v="253.6"/>
    <n v="4.9990844726579498E-2"/>
  </r>
  <r>
    <x v="2"/>
    <x v="7"/>
    <n v="253.05"/>
    <n v="0.59999999999999398"/>
  </r>
  <r>
    <x v="2"/>
    <x v="7"/>
    <n v="255.4"/>
    <n v="0.5"/>
  </r>
  <r>
    <x v="2"/>
    <x v="7"/>
    <n v="255.2"/>
    <n v="-0.200000000000017"/>
  </r>
  <r>
    <x v="2"/>
    <x v="7"/>
    <n v="256.14999999999998"/>
    <n v="-1.1499938964843399"/>
  </r>
  <r>
    <x v="2"/>
    <x v="7"/>
    <n v="253.6"/>
    <n v="-2.04999694824218"/>
  </r>
  <r>
    <x v="2"/>
    <x v="7"/>
    <n v="252.1"/>
    <n v="0.59999389648439205"/>
  </r>
  <r>
    <x v="2"/>
    <x v="7"/>
    <n v="251.65"/>
    <n v="-3"/>
  </r>
  <r>
    <x v="2"/>
    <x v="7"/>
    <n v="249.7"/>
    <n v="-0.44999084472658502"/>
  </r>
  <r>
    <x v="2"/>
    <x v="7"/>
    <n v="247.35"/>
    <n v="-0.19999999999998799"/>
  </r>
  <r>
    <x v="2"/>
    <x v="7"/>
    <n v="246.9"/>
    <n v="1.5"/>
  </r>
  <r>
    <x v="2"/>
    <x v="7"/>
    <n v="250.1"/>
    <n v="0.19999999999998799"/>
  </r>
  <r>
    <x v="2"/>
    <x v="7"/>
    <n v="251.05"/>
    <n v="-1.04999389648438"/>
  </r>
  <r>
    <x v="2"/>
    <x v="7"/>
    <n v="248.85"/>
    <n v="-2.0999999999999899"/>
  </r>
  <r>
    <x v="2"/>
    <x v="7"/>
    <n v="247.8"/>
    <n v="1.2500030517578"/>
  </r>
  <r>
    <x v="2"/>
    <x v="7"/>
    <n v="249.4"/>
    <n v="-0.90000000000000502"/>
  </r>
  <r>
    <x v="2"/>
    <x v="7"/>
    <n v="249.9"/>
    <n v="-0.15000000000000499"/>
  </r>
  <r>
    <x v="2"/>
    <x v="7"/>
    <n v="251.6"/>
    <n v="-2.0000030517578198"/>
  </r>
  <r>
    <x v="2"/>
    <x v="7"/>
    <n v="253.5"/>
    <n v="-1.1499877929687401"/>
  </r>
  <r>
    <x v="2"/>
    <x v="7"/>
    <n v="254.9"/>
    <n v="0"/>
  </r>
  <r>
    <x v="2"/>
    <x v="7"/>
    <n v="256.10000000000002"/>
    <n v="0.59999389648439205"/>
  </r>
  <r>
    <x v="3"/>
    <x v="7"/>
    <n v="255.7"/>
    <n v="1.25001220703126"/>
  </r>
  <r>
    <x v="3"/>
    <x v="7"/>
    <n v="257.85000000000002"/>
    <n v="0.350012207031284"/>
  </r>
  <r>
    <x v="3"/>
    <x v="7"/>
    <n v="257.75"/>
    <n v="0"/>
  </r>
  <r>
    <x v="3"/>
    <x v="7"/>
    <n v="257.55"/>
    <n v="0.94999999999998797"/>
  </r>
  <r>
    <x v="3"/>
    <x v="7"/>
    <n v="257.3"/>
    <n v="-0.24998779296873799"/>
  </r>
  <r>
    <x v="3"/>
    <x v="7"/>
    <n v="256.89999999999998"/>
    <n v="-2.7500061035156498"/>
  </r>
  <r>
    <x v="3"/>
    <x v="7"/>
    <n v="259.85000000000002"/>
    <n v="0.34999389648441998"/>
  </r>
  <r>
    <x v="3"/>
    <x v="7"/>
    <n v="260.7"/>
    <n v="0.90001220703123797"/>
  </r>
  <r>
    <x v="3"/>
    <x v="7"/>
    <n v="258"/>
    <n v="-9.9993896484363604E-2"/>
  </r>
  <r>
    <x v="3"/>
    <x v="7"/>
    <n v="257.45"/>
    <n v="-1.2500183105468601"/>
  </r>
  <r>
    <x v="3"/>
    <x v="7"/>
    <n v="259.45"/>
    <n v="1.75"/>
  </r>
  <r>
    <x v="3"/>
    <x v="7"/>
    <n v="257.39999999999998"/>
    <n v="-1.09998779296876"/>
  </r>
  <r>
    <x v="3"/>
    <x v="7"/>
    <n v="259.10000000000002"/>
    <n v="1.3000122070312701"/>
  </r>
  <r>
    <x v="3"/>
    <x v="7"/>
    <n v="259.14999999999998"/>
    <n v="-0.450018310546909"/>
  </r>
  <r>
    <x v="3"/>
    <x v="7"/>
    <n v="259.75"/>
    <n v="0.29999389648435199"/>
  </r>
  <r>
    <x v="3"/>
    <x v="7"/>
    <n v="259.10000000000002"/>
    <n v="-0.29998168945309001"/>
  </r>
  <r>
    <x v="3"/>
    <x v="7"/>
    <n v="260.05"/>
    <n v="1.25000610351565"/>
  </r>
  <r>
    <x v="3"/>
    <x v="7"/>
    <n v="259.60000000000002"/>
    <n v="1.2499816894531299"/>
  </r>
  <r>
    <x v="3"/>
    <x v="7"/>
    <n v="258.2"/>
    <n v="-3"/>
  </r>
  <r>
    <x v="3"/>
    <x v="7"/>
    <n v="254.2"/>
    <n v="0.5"/>
  </r>
  <r>
    <x v="3"/>
    <x v="7"/>
    <n v="254.95"/>
    <n v="-1.25"/>
  </r>
  <r>
    <x v="3"/>
    <x v="7"/>
    <n v="254.45"/>
    <n v="-1.94999694824218"/>
  </r>
  <r>
    <x v="4"/>
    <x v="7"/>
    <n v="254.45"/>
    <n v="1.94999999999998"/>
  </r>
  <r>
    <x v="4"/>
    <x v="7"/>
    <n v="253.3"/>
    <n v="0.44999389648438598"/>
  </r>
  <r>
    <x v="4"/>
    <x v="7"/>
    <n v="253.3"/>
    <n v="-0.450000000000017"/>
  </r>
  <r>
    <x v="4"/>
    <x v="7"/>
    <n v="253.3"/>
    <n v="-0.450000000000017"/>
  </r>
  <r>
    <x v="4"/>
    <x v="7"/>
    <n v="252.65"/>
    <n v="-3"/>
  </r>
  <r>
    <x v="4"/>
    <x v="7"/>
    <n v="250.15"/>
    <n v="-1.0999938964843601"/>
  </r>
  <r>
    <x v="4"/>
    <x v="7"/>
    <n v="250.75"/>
    <n v="0.55000305175781194"/>
  </r>
  <r>
    <x v="4"/>
    <x v="7"/>
    <n v="251.3"/>
    <n v="-1.5500030517578101"/>
  </r>
  <r>
    <x v="4"/>
    <x v="7"/>
    <n v="253.85"/>
    <n v="2.6000061035156499"/>
  </r>
  <r>
    <x v="4"/>
    <x v="7"/>
    <n v="256.45"/>
    <n v="3.5"/>
  </r>
  <r>
    <x v="4"/>
    <x v="7"/>
    <n v="260.05"/>
    <n v="0.20000610351564699"/>
  </r>
  <r>
    <x v="4"/>
    <x v="7"/>
    <n v="258.75"/>
    <n v="-1.20000610351564"/>
  </r>
  <r>
    <x v="4"/>
    <x v="7"/>
    <n v="260.39999999999998"/>
    <n v="0.50001831054686297"/>
  </r>
  <r>
    <x v="4"/>
    <x v="7"/>
    <n v="259.89999999999998"/>
    <n v="-0.25"/>
  </r>
  <r>
    <x v="4"/>
    <x v="7"/>
    <n v="259.05"/>
    <n v="-1.24999389648434"/>
  </r>
  <r>
    <x v="4"/>
    <x v="7"/>
    <n v="260.85000000000002"/>
    <n v="-0.35002441406248802"/>
  </r>
  <r>
    <x v="4"/>
    <x v="7"/>
    <n v="261.05"/>
    <n v="0.35000000000002202"/>
  </r>
  <r>
    <x v="4"/>
    <x v="7"/>
    <n v="260.55"/>
    <n v="-0.40001831054689702"/>
  </r>
  <r>
    <x v="4"/>
    <x v="7"/>
    <n v="260.7"/>
    <n v="3.09998779296876"/>
  </r>
  <r>
    <x v="4"/>
    <x v="7"/>
    <n v="257.60000000000002"/>
    <n v="3.1000061035156201"/>
  </r>
  <r>
    <x v="4"/>
    <x v="7"/>
    <n v="261"/>
    <n v="0.90000610351563604"/>
  </r>
  <r>
    <x v="4"/>
    <x v="7"/>
    <n v="260.14999999999998"/>
    <n v="2.1999938964843202"/>
  </r>
  <r>
    <x v="5"/>
    <x v="7"/>
    <n v="258.25"/>
    <n v="0.34999389648436302"/>
  </r>
  <r>
    <x v="5"/>
    <x v="7"/>
    <n v="258.8"/>
    <n v="-5.0006103515613597E-2"/>
  </r>
  <r>
    <x v="5"/>
    <x v="7"/>
    <n v="258.8"/>
    <n v="-5.0000000000011299E-2"/>
  </r>
  <r>
    <x v="5"/>
    <x v="7"/>
    <n v="259.05"/>
    <n v="-2.00001220703126"/>
  </r>
  <r>
    <x v="5"/>
    <x v="7"/>
    <n v="259.05"/>
    <n v="2"/>
  </r>
  <r>
    <x v="5"/>
    <x v="7"/>
    <n v="258.45"/>
    <n v="-1.1499999999999699"/>
  </r>
  <r>
    <x v="5"/>
    <x v="7"/>
    <n v="258.8"/>
    <n v="-0.9000244140625"/>
  </r>
  <r>
    <x v="5"/>
    <x v="7"/>
    <n v="259.60000000000002"/>
    <n v="-0.150000000000034"/>
  </r>
  <r>
    <x v="5"/>
    <x v="7"/>
    <n v="259.39999999999998"/>
    <n v="-0.44999999999998802"/>
  </r>
  <r>
    <x v="5"/>
    <x v="7"/>
    <n v="257.89999999999998"/>
    <n v="-3"/>
  </r>
  <r>
    <x v="5"/>
    <x v="7"/>
    <n v="255.1"/>
    <n v="1.50000610351563"/>
  </r>
  <r>
    <x v="5"/>
    <x v="7"/>
    <n v="256.60000000000002"/>
    <n v="0.5"/>
  </r>
  <r>
    <x v="5"/>
    <x v="7"/>
    <n v="256.89999999999998"/>
    <n v="-1.20000915527339"/>
  </r>
  <r>
    <x v="5"/>
    <x v="7"/>
    <n v="257"/>
    <n v="-0.70000915527344798"/>
  </r>
  <r>
    <x v="5"/>
    <x v="7"/>
    <n v="255.95"/>
    <n v="-3"/>
  </r>
  <r>
    <x v="5"/>
    <x v="7"/>
    <n v="252.85"/>
    <n v="1.04999084472657"/>
  </r>
  <r>
    <x v="5"/>
    <x v="7"/>
    <n v="253.25"/>
    <n v="3.6000122070312202"/>
  </r>
  <r>
    <x v="5"/>
    <x v="7"/>
    <n v="256.55"/>
    <n v="-1.5500061035156101"/>
  </r>
  <r>
    <x v="5"/>
    <x v="7"/>
    <n v="255.45"/>
    <n v="-1.55000000000001"/>
  </r>
  <r>
    <x v="5"/>
    <x v="7"/>
    <n v="256.8"/>
    <n v="0.40000610351563598"/>
  </r>
  <r>
    <x v="5"/>
    <x v="7"/>
    <n v="256.85000000000002"/>
    <n v="-0.45000000000004498"/>
  </r>
  <r>
    <x v="6"/>
    <x v="7"/>
    <n v="256.05"/>
    <n v="-0.59999999999996501"/>
  </r>
  <r>
    <x v="6"/>
    <x v="7"/>
    <n v="258.10000000000002"/>
    <n v="-0.65000610351557897"/>
  </r>
  <r>
    <x v="6"/>
    <x v="7"/>
    <n v="258.75"/>
    <n v="-0.25"/>
  </r>
  <r>
    <x v="6"/>
    <x v="7"/>
    <n v="259.55"/>
    <n v="1.6500061035156299"/>
  </r>
  <r>
    <x v="6"/>
    <x v="7"/>
    <n v="257.55"/>
    <n v="-1.1500000000000301"/>
  </r>
  <r>
    <x v="6"/>
    <x v="7"/>
    <n v="256.64999999999998"/>
    <n v="0.399993896484375"/>
  </r>
  <r>
    <x v="6"/>
    <x v="7"/>
    <n v="255.25"/>
    <n v="-5.00030517578125E-2"/>
  </r>
  <r>
    <x v="6"/>
    <x v="7"/>
    <n v="255.8"/>
    <n v="-0.19999084472658499"/>
  </r>
  <r>
    <x v="6"/>
    <x v="7"/>
    <n v="253.95"/>
    <n v="-0.34999999999999398"/>
  </r>
  <r>
    <x v="6"/>
    <x v="7"/>
    <n v="254.75"/>
    <n v="0.45000305175781802"/>
  </r>
  <r>
    <x v="6"/>
    <x v="7"/>
    <n v="255.25"/>
    <n v="-1.8999908447265701"/>
  </r>
  <r>
    <x v="6"/>
    <x v="7"/>
    <n v="257.25"/>
    <n v="-0.39999999999997699"/>
  </r>
  <r>
    <x v="6"/>
    <x v="7"/>
    <n v="258.2"/>
    <n v="9.9993896484363604E-2"/>
  </r>
  <r>
    <x v="6"/>
    <x v="7"/>
    <n v="256.45"/>
    <n v="-1.65001831054689"/>
  </r>
  <r>
    <x v="6"/>
    <x v="7"/>
    <n v="259.10000000000002"/>
    <n v="-1.1000061035156199"/>
  </r>
  <r>
    <x v="6"/>
    <x v="7"/>
    <n v="258"/>
    <n v="1.79998779296875"/>
  </r>
  <r>
    <x v="6"/>
    <x v="7"/>
    <n v="260.25"/>
    <n v="0.84999389648436297"/>
  </r>
  <r>
    <x v="6"/>
    <x v="7"/>
    <n v="259.8"/>
    <n v="-5.0012207031215797E-2"/>
  </r>
  <r>
    <x v="6"/>
    <x v="7"/>
    <n v="260.05"/>
    <n v="-0.69999389648438604"/>
  </r>
  <r>
    <x v="6"/>
    <x v="7"/>
    <n v="260.7"/>
    <n v="-2.00001220703126"/>
  </r>
  <r>
    <x v="6"/>
    <x v="7"/>
    <n v="263.60000000000002"/>
    <n v="-2.04998168945309"/>
  </r>
  <r>
    <x v="6"/>
    <x v="7"/>
    <n v="266.05"/>
    <n v="-3"/>
  </r>
  <r>
    <x v="6"/>
    <x v="7"/>
    <n v="268.3"/>
    <n v="-0.84998779296876104"/>
  </r>
  <r>
    <x v="7"/>
    <x v="7"/>
    <n v="265.25"/>
    <n v="0.94999999999998797"/>
  </r>
  <r>
    <x v="7"/>
    <x v="7"/>
    <n v="267"/>
    <n v="1.30000000000001"/>
  </r>
  <r>
    <x v="7"/>
    <x v="7"/>
    <n v="265.5"/>
    <n v="1.25001220703126"/>
  </r>
  <r>
    <x v="7"/>
    <x v="7"/>
    <n v="263.89999999999998"/>
    <n v="0.29999389648435199"/>
  </r>
  <r>
    <x v="7"/>
    <x v="7"/>
    <n v="262.95"/>
    <n v="0.90001831054684001"/>
  </r>
  <r>
    <x v="7"/>
    <x v="7"/>
    <n v="261.45"/>
    <n v="2.54999389648435"/>
  </r>
  <r>
    <x v="7"/>
    <x v="7"/>
    <n v="260.95"/>
    <n v="0.34998779296876098"/>
  </r>
  <r>
    <x v="7"/>
    <x v="7"/>
    <n v="260.75"/>
    <n v="0.29999389648435199"/>
  </r>
  <r>
    <x v="7"/>
    <x v="7"/>
    <n v="261"/>
    <n v="-1.19999999999998"/>
  </r>
  <r>
    <x v="7"/>
    <x v="7"/>
    <n v="262.3"/>
    <n v="-0.49997558593747699"/>
  </r>
  <r>
    <x v="7"/>
    <x v="7"/>
    <n v="262.3"/>
    <n v="0.5"/>
  </r>
  <r>
    <x v="7"/>
    <x v="7"/>
    <n v="263.75"/>
    <n v="2.7499877929687302"/>
  </r>
  <r>
    <x v="7"/>
    <x v="7"/>
    <n v="261.64999999999998"/>
    <n v="1.8500000000000201"/>
  </r>
  <r>
    <x v="7"/>
    <x v="7"/>
    <n v="264.14999999999998"/>
    <n v="1.3500122070312199"/>
  </r>
  <r>
    <x v="7"/>
    <x v="7"/>
    <n v="262.5"/>
    <n v="-3"/>
  </r>
  <r>
    <x v="7"/>
    <x v="7"/>
    <n v="258.8"/>
    <n v="1.70000610351559"/>
  </r>
  <r>
    <x v="7"/>
    <x v="7"/>
    <n v="259.95"/>
    <n v="1.25001220703126"/>
  </r>
  <r>
    <x v="7"/>
    <x v="7"/>
    <n v="261.8"/>
    <n v="-9.9981689453102193E-2"/>
  </r>
  <r>
    <x v="7"/>
    <x v="7"/>
    <n v="262.8"/>
    <n v="0.650000000000034"/>
  </r>
  <r>
    <x v="7"/>
    <x v="7"/>
    <n v="262.85000000000002"/>
    <n v="0.39998168945316998"/>
  </r>
  <r>
    <x v="7"/>
    <x v="7"/>
    <n v="261.89999999999998"/>
    <n v="0.50001831054686297"/>
  </r>
  <r>
    <x v="8"/>
    <x v="7"/>
    <n v="260.8"/>
    <n v="0.34999999999996501"/>
  </r>
  <r>
    <x v="8"/>
    <x v="7"/>
    <n v="260.7"/>
    <n v="-1.9499938964843799"/>
  </r>
  <r>
    <x v="8"/>
    <x v="7"/>
    <n v="257.8"/>
    <n v="0.49998779296873802"/>
  </r>
  <r>
    <x v="8"/>
    <x v="7"/>
    <n v="259.45"/>
    <n v="1.04999389648435"/>
  </r>
  <r>
    <x v="8"/>
    <x v="7"/>
    <n v="258.39999999999998"/>
    <n v="-0.699981689453125"/>
  </r>
  <r>
    <x v="8"/>
    <x v="7"/>
    <n v="258.39999999999998"/>
    <n v="-0.69999999999998797"/>
  </r>
  <r>
    <x v="8"/>
    <x v="7"/>
    <n v="258.39999999999998"/>
    <n v="-0.69999999999998797"/>
  </r>
  <r>
    <x v="8"/>
    <x v="7"/>
    <n v="258.39999999999998"/>
    <n v="0.69999999999998797"/>
  </r>
  <r>
    <x v="8"/>
    <x v="7"/>
    <n v="257.75"/>
    <n v="-0.95002441406251104"/>
  </r>
  <r>
    <x v="8"/>
    <x v="7"/>
    <n v="257.5"/>
    <n v="-0.60001831054688604"/>
  </r>
  <r>
    <x v="8"/>
    <x v="7"/>
    <n v="257.3"/>
    <n v="0.24998168945313601"/>
  </r>
  <r>
    <x v="8"/>
    <x v="7"/>
    <n v="257.85000000000002"/>
    <n v="-1.8310546863631299E-5"/>
  </r>
  <r>
    <x v="8"/>
    <x v="7"/>
    <n v="259.3"/>
    <n v="-1.4499938964843799"/>
  </r>
  <r>
    <x v="8"/>
    <x v="7"/>
    <n v="260.35000000000002"/>
    <n v="0.95000610351564696"/>
  </r>
  <r>
    <x v="8"/>
    <x v="7"/>
    <n v="260.25"/>
    <n v="-0.35000000000002202"/>
  </r>
  <r>
    <x v="8"/>
    <x v="7"/>
    <n v="258.5"/>
    <n v="-2.1000000000000201"/>
  </r>
  <r>
    <x v="8"/>
    <x v="7"/>
    <n v="255.2"/>
    <n v="0.60000915527342602"/>
  </r>
  <r>
    <x v="8"/>
    <x v="7"/>
    <n v="254.3"/>
    <n v="-1.5"/>
  </r>
  <r>
    <x v="8"/>
    <x v="7"/>
    <n v="256.5"/>
    <n v="1.0500061035156101"/>
  </r>
  <r>
    <x v="8"/>
    <x v="7"/>
    <n v="253.45"/>
    <n v="-1.3000030517578101"/>
  </r>
  <r>
    <x v="8"/>
    <x v="7"/>
    <n v="254.7"/>
    <n v="0.89999694824217602"/>
  </r>
  <r>
    <x v="8"/>
    <x v="7"/>
    <n v="253.3"/>
    <n v="1"/>
  </r>
  <r>
    <x v="9"/>
    <x v="7"/>
    <n v="251.75"/>
    <n v="-2.0500061035156101"/>
  </r>
  <r>
    <x v="9"/>
    <x v="7"/>
    <n v="247.8"/>
    <n v="-1.6000000000000201"/>
  </r>
  <r>
    <x v="9"/>
    <x v="7"/>
    <n v="247.8"/>
    <n v="1.6000000000000201"/>
  </r>
  <r>
    <x v="9"/>
    <x v="7"/>
    <n v="247.05"/>
    <n v="-0.90000305175783502"/>
  </r>
  <r>
    <x v="9"/>
    <x v="7"/>
    <n v="247"/>
    <n v="0.89998779296874398"/>
  </r>
  <r>
    <x v="9"/>
    <x v="7"/>
    <n v="244.6"/>
    <n v="1"/>
  </r>
  <r>
    <x v="9"/>
    <x v="7"/>
    <n v="244.6"/>
    <n v="1"/>
  </r>
  <r>
    <x v="9"/>
    <x v="7"/>
    <n v="243.45"/>
    <n v="-3"/>
  </r>
  <r>
    <x v="9"/>
    <x v="7"/>
    <n v="238.55"/>
    <n v="2.8499999999999899"/>
  </r>
  <r>
    <x v="9"/>
    <x v="7"/>
    <n v="241.9"/>
    <n v="1.79998779296875"/>
  </r>
  <r>
    <x v="9"/>
    <x v="7"/>
    <n v="240.1"/>
    <n v="0.69999694824218694"/>
  </r>
  <r>
    <x v="9"/>
    <x v="7"/>
    <n v="238.8"/>
    <n v="0.149993896484375"/>
  </r>
  <r>
    <x v="9"/>
    <x v="7"/>
    <n v="239.6"/>
    <n v="-3"/>
  </r>
  <r>
    <x v="9"/>
    <x v="7"/>
    <n v="238.4"/>
    <n v="1.2999999999999801"/>
  </r>
  <r>
    <x v="9"/>
    <x v="7"/>
    <n v="238.65"/>
    <n v="-0.95000000000001705"/>
  </r>
  <r>
    <x v="9"/>
    <x v="7"/>
    <n v="240.55"/>
    <n v="-0.69999084472658502"/>
  </r>
  <r>
    <x v="9"/>
    <x v="7"/>
    <n v="239.4"/>
    <n v="-0.49998779296873802"/>
  </r>
  <r>
    <x v="9"/>
    <x v="7"/>
    <n v="240.4"/>
    <n v="1.79998779296875"/>
  </r>
  <r>
    <x v="9"/>
    <x v="7"/>
    <n v="240.1"/>
    <n v="0"/>
  </r>
  <r>
    <x v="9"/>
    <x v="7"/>
    <n v="240.45"/>
    <n v="-0.70000610351561898"/>
  </r>
  <r>
    <x v="9"/>
    <x v="7"/>
    <n v="241.2"/>
    <n v="3.30000000000001"/>
  </r>
  <r>
    <x v="9"/>
    <x v="7"/>
    <n v="243.55"/>
    <n v="-0.75000305175780102"/>
  </r>
  <r>
    <x v="9"/>
    <x v="7"/>
    <n v="245.25"/>
    <n v="-0.24999694824219801"/>
  </r>
  <r>
    <x v="10"/>
    <x v="7"/>
    <n v="245.4"/>
    <n v="-1.04999389648438"/>
  </r>
  <r>
    <x v="10"/>
    <x v="7"/>
    <n v="244"/>
    <n v="-1.70000305175781"/>
  </r>
  <r>
    <x v="10"/>
    <x v="7"/>
    <n v="243.05"/>
    <n v="1.15000915527343"/>
  </r>
  <r>
    <x v="10"/>
    <x v="7"/>
    <n v="241.45"/>
    <n v="1.9000122070312599"/>
  </r>
  <r>
    <x v="10"/>
    <x v="7"/>
    <n v="243.1"/>
    <n v="0.5"/>
  </r>
  <r>
    <x v="10"/>
    <x v="7"/>
    <n v="244.65"/>
    <n v="1.44999999999998"/>
  </r>
  <r>
    <x v="10"/>
    <x v="7"/>
    <n v="246.2"/>
    <n v="0.40000305175780598"/>
  </r>
  <r>
    <x v="10"/>
    <x v="7"/>
    <n v="245.9"/>
    <n v="0.84999694824219296"/>
  </r>
  <r>
    <x v="10"/>
    <x v="7"/>
    <n v="246.75"/>
    <n v="0.94999694824218694"/>
  </r>
  <r>
    <x v="10"/>
    <x v="7"/>
    <n v="245.3"/>
    <n v="-1.5"/>
  </r>
  <r>
    <x v="10"/>
    <x v="7"/>
    <n v="243.1"/>
    <n v="1.4500000000000099"/>
  </r>
  <r>
    <x v="10"/>
    <x v="7"/>
    <n v="244.65"/>
    <n v="1.9"/>
  </r>
  <r>
    <x v="10"/>
    <x v="7"/>
    <n v="247.3"/>
    <n v="1.5"/>
  </r>
  <r>
    <x v="10"/>
    <x v="7"/>
    <n v="245.15"/>
    <n v="0.24999084472656799"/>
  </r>
  <r>
    <x v="10"/>
    <x v="7"/>
    <n v="245.75"/>
    <n v="6.1035156306843402E-6"/>
  </r>
  <r>
    <x v="10"/>
    <x v="7"/>
    <n v="247.8"/>
    <n v="-0.59999389648436297"/>
  </r>
  <r>
    <x v="10"/>
    <x v="7"/>
    <n v="248.4"/>
    <n v="0.199996948242187"/>
  </r>
  <r>
    <x v="10"/>
    <x v="7"/>
    <n v="248.3"/>
    <n v="-0.85000000000002196"/>
  </r>
  <r>
    <x v="10"/>
    <x v="7"/>
    <n v="249.75"/>
    <n v="0.64999084472657298"/>
  </r>
  <r>
    <x v="10"/>
    <x v="7"/>
    <n v="248.9"/>
    <n v="-0.39999694824217602"/>
  </r>
  <r>
    <x v="11"/>
    <x v="7"/>
    <n v="247.85"/>
    <n v="-1.24999694824217"/>
  </r>
  <r>
    <x v="11"/>
    <x v="7"/>
    <n v="246.3"/>
    <n v="0.449993896484357"/>
  </r>
  <r>
    <x v="11"/>
    <x v="7"/>
    <n v="246.9"/>
    <n v="0.24999389648436901"/>
  </r>
  <r>
    <x v="11"/>
    <x v="7"/>
    <n v="247.25"/>
    <n v="2.9"/>
  </r>
  <r>
    <x v="11"/>
    <x v="7"/>
    <n v="249.75"/>
    <n v="9.9999999999994302E-2"/>
  </r>
  <r>
    <x v="11"/>
    <x v="7"/>
    <n v="249.5"/>
    <n v="-0.34999999999999398"/>
  </r>
  <r>
    <x v="11"/>
    <x v="7"/>
    <n v="248.6"/>
    <n v="0.19999999999998799"/>
  </r>
  <r>
    <x v="11"/>
    <x v="7"/>
    <n v="247.5"/>
    <n v="3.24999389648436"/>
  </r>
  <r>
    <x v="11"/>
    <x v="7"/>
    <n v="242.7"/>
    <n v="-1.5999938964843601"/>
  </r>
  <r>
    <x v="11"/>
    <x v="7"/>
    <n v="240.45"/>
    <n v="0.40000000000000502"/>
  </r>
  <r>
    <x v="11"/>
    <x v="7"/>
    <n v="238.6"/>
    <n v="3.44999694824218"/>
  </r>
  <r>
    <x v="11"/>
    <x v="7"/>
    <n v="240.2"/>
    <n v="0.45000305175778899"/>
  </r>
  <r>
    <x v="11"/>
    <x v="7"/>
    <n v="240.65"/>
    <n v="1.79999389648438"/>
  </r>
  <r>
    <x v="11"/>
    <x v="7"/>
    <n v="241.05"/>
    <n v="2.3500091552734501"/>
  </r>
  <r>
    <x v="11"/>
    <x v="7"/>
    <n v="241.5"/>
    <n v="-1.2500030517578"/>
  </r>
  <r>
    <x v="11"/>
    <x v="7"/>
    <n v="243.35"/>
    <n v="-0.70000305175781796"/>
  </r>
  <r>
    <x v="11"/>
    <x v="7"/>
    <n v="244.1"/>
    <n v="0.65000610351560795"/>
  </r>
  <r>
    <x v="11"/>
    <x v="7"/>
    <n v="243.45"/>
    <n v="1.15000915527343"/>
  </r>
  <r>
    <x v="11"/>
    <x v="7"/>
    <n v="243.45"/>
    <n v="-1.1499999999999999"/>
  </r>
  <r>
    <x v="11"/>
    <x v="7"/>
    <n v="244.7"/>
    <n v="-0.44998779296875502"/>
  </r>
  <r>
    <x v="11"/>
    <x v="7"/>
    <n v="245.75"/>
    <n v="2.0999999999999899"/>
  </r>
  <r>
    <x v="11"/>
    <x v="7"/>
    <n v="243.75"/>
    <n v="-3"/>
  </r>
  <r>
    <x v="11"/>
    <x v="7"/>
    <n v="243.75"/>
    <n v="3.5"/>
  </r>
  <r>
    <x v="0"/>
    <x v="8"/>
    <n v="243.75"/>
    <n v="3.5"/>
  </r>
  <r>
    <x v="0"/>
    <x v="8"/>
    <n v="240.3"/>
    <n v="-1.44999999999998"/>
  </r>
  <r>
    <x v="0"/>
    <x v="8"/>
    <n v="240.6"/>
    <n v="0.40000000000000502"/>
  </r>
  <r>
    <x v="0"/>
    <x v="8"/>
    <n v="238.25"/>
    <n v="-1.5"/>
  </r>
  <r>
    <x v="0"/>
    <x v="8"/>
    <n v="236.45"/>
    <n v="-0.85000305175782298"/>
  </r>
  <r>
    <x v="0"/>
    <x v="8"/>
    <n v="238.5"/>
    <n v="-1.6999938964843799"/>
  </r>
  <r>
    <x v="0"/>
    <x v="8"/>
    <n v="242.45"/>
    <n v="-0.90000915527343694"/>
  </r>
  <r>
    <x v="0"/>
    <x v="8"/>
    <n v="241.95"/>
    <n v="0.74999084472656796"/>
  </r>
  <r>
    <x v="0"/>
    <x v="8"/>
    <n v="242.35"/>
    <n v="-1.3499999999999901"/>
  </r>
  <r>
    <x v="0"/>
    <x v="8"/>
    <n v="243.05"/>
    <n v="0.54999694824221002"/>
  </r>
  <r>
    <x v="0"/>
    <x v="8"/>
    <n v="242.5"/>
    <n v="1.1499938964843699"/>
  </r>
  <r>
    <x v="0"/>
    <x v="8"/>
    <n v="241.6"/>
    <n v="-2.1999999999999802"/>
  </r>
  <r>
    <x v="0"/>
    <x v="8"/>
    <n v="241.05"/>
    <n v="-1.70000610351561"/>
  </r>
  <r>
    <x v="0"/>
    <x v="8"/>
    <n v="242.8"/>
    <n v="-1.3499938964843601"/>
  </r>
  <r>
    <x v="0"/>
    <x v="8"/>
    <n v="243.65"/>
    <n v="1.40000915527343"/>
  </r>
  <r>
    <x v="0"/>
    <x v="8"/>
    <n v="246.15"/>
    <n v="0.25000915527343098"/>
  </r>
  <r>
    <x v="0"/>
    <x v="8"/>
    <n v="249.05"/>
    <n v="1.5999969482421901"/>
  </r>
  <r>
    <x v="0"/>
    <x v="8"/>
    <n v="246.25"/>
    <n v="0.94999999999998797"/>
  </r>
  <r>
    <x v="0"/>
    <x v="8"/>
    <n v="248.35"/>
    <n v="-0.59999999999999398"/>
  </r>
  <r>
    <x v="0"/>
    <x v="8"/>
    <n v="247.75"/>
    <n v="1.1499969482421699"/>
  </r>
  <r>
    <x v="0"/>
    <x v="8"/>
    <n v="247.45"/>
    <n v="0.80000610351564205"/>
  </r>
  <r>
    <x v="0"/>
    <x v="8"/>
    <n v="249.15"/>
    <n v="1.70000305175781"/>
  </r>
  <r>
    <x v="1"/>
    <x v="8"/>
    <n v="246.35"/>
    <n v="1.1500030517577999"/>
  </r>
  <r>
    <x v="1"/>
    <x v="8"/>
    <n v="248.3"/>
    <n v="1.3500030517578201"/>
  </r>
  <r>
    <x v="1"/>
    <x v="8"/>
    <n v="248.9"/>
    <n v="0.200000000000017"/>
  </r>
  <r>
    <x v="1"/>
    <x v="8"/>
    <n v="248.25"/>
    <n v="2.2499969482422002"/>
  </r>
  <r>
    <x v="1"/>
    <x v="8"/>
    <n v="246.4"/>
    <n v="0.34999999999999398"/>
  </r>
  <r>
    <x v="1"/>
    <x v="8"/>
    <n v="245.8"/>
    <n v="0.59999389648436297"/>
  </r>
  <r>
    <x v="1"/>
    <x v="8"/>
    <n v="246.3"/>
    <n v="-1.49999084472656"/>
  </r>
  <r>
    <x v="1"/>
    <x v="8"/>
    <n v="245"/>
    <n v="0.30000000000001098"/>
  </r>
  <r>
    <x v="1"/>
    <x v="8"/>
    <n v="245.45"/>
    <n v="-0.80000915527341399"/>
  </r>
  <r>
    <x v="1"/>
    <x v="8"/>
    <n v="245.6"/>
    <n v="-0.65000610351563604"/>
  </r>
  <r>
    <x v="1"/>
    <x v="8"/>
    <n v="246.45"/>
    <n v="-0.35000305175782298"/>
  </r>
  <r>
    <x v="1"/>
    <x v="8"/>
    <n v="246.25"/>
    <n v="0.94999389648438604"/>
  </r>
  <r>
    <x v="1"/>
    <x v="8"/>
    <n v="246.25"/>
    <n v="0.94999999999998797"/>
  </r>
  <r>
    <x v="1"/>
    <x v="8"/>
    <n v="246.25"/>
    <n v="0.94999999999998797"/>
  </r>
  <r>
    <x v="1"/>
    <x v="8"/>
    <n v="246.25"/>
    <n v="0.94999999999998797"/>
  </r>
  <r>
    <x v="1"/>
    <x v="8"/>
    <n v="248.75"/>
    <n v="0.85000305175782298"/>
  </r>
  <r>
    <x v="1"/>
    <x v="8"/>
    <n v="248.1"/>
    <n v="0.15000610351563601"/>
  </r>
  <r>
    <x v="1"/>
    <x v="8"/>
    <n v="249.2"/>
    <n v="5.0006103515613597E-2"/>
  </r>
  <r>
    <x v="1"/>
    <x v="8"/>
    <n v="249.35"/>
    <n v="0.34999389648436302"/>
  </r>
  <r>
    <x v="1"/>
    <x v="8"/>
    <n v="248.8"/>
    <n v="0.44999389648438598"/>
  </r>
  <r>
    <x v="2"/>
    <x v="8"/>
    <n v="248.9"/>
    <n v="0.89999694824217602"/>
  </r>
  <r>
    <x v="2"/>
    <x v="8"/>
    <n v="250.4"/>
    <n v="-0.45000305175781802"/>
  </r>
  <r>
    <x v="2"/>
    <x v="8"/>
    <n v="250.35"/>
    <n v="-0.199996948242187"/>
  </r>
  <r>
    <x v="2"/>
    <x v="8"/>
    <n v="249.95"/>
    <n v="0.74999389648439696"/>
  </r>
  <r>
    <x v="2"/>
    <x v="8"/>
    <n v="250.8"/>
    <n v="1.2500061035156"/>
  </r>
  <r>
    <x v="2"/>
    <x v="8"/>
    <n v="250.95"/>
    <n v="1.70000305175778"/>
  </r>
  <r>
    <x v="2"/>
    <x v="8"/>
    <n v="249.85"/>
    <n v="1.74999389648436"/>
  </r>
  <r>
    <x v="2"/>
    <x v="8"/>
    <n v="246.3"/>
    <n v="-1.69999389648435"/>
  </r>
  <r>
    <x v="2"/>
    <x v="8"/>
    <n v="247.65"/>
    <n v="0.29999389648438002"/>
  </r>
  <r>
    <x v="2"/>
    <x v="8"/>
    <n v="248.1"/>
    <n v="9.99908447265625E-2"/>
  </r>
  <r>
    <x v="2"/>
    <x v="8"/>
    <n v="247.6"/>
    <n v="1.0999999999999901"/>
  </r>
  <r>
    <x v="2"/>
    <x v="8"/>
    <n v="249.75"/>
    <n v="4.3000061035156101"/>
  </r>
  <r>
    <x v="2"/>
    <x v="8"/>
    <n v="254.75"/>
    <n v="0.14999694824217599"/>
  </r>
  <r>
    <x v="2"/>
    <x v="8"/>
    <n v="256.3"/>
    <n v="1.1000091552734499"/>
  </r>
  <r>
    <x v="2"/>
    <x v="8"/>
    <n v="255"/>
    <n v="0.24999694824219801"/>
  </r>
  <r>
    <x v="2"/>
    <x v="8"/>
    <n v="255.45"/>
    <n v="0.59999389648436297"/>
  </r>
  <r>
    <x v="2"/>
    <x v="8"/>
    <n v="254.4"/>
    <n v="0.64999694824217602"/>
  </r>
  <r>
    <x v="2"/>
    <x v="8"/>
    <n v="255"/>
    <n v="-0.14999084472657301"/>
  </r>
  <r>
    <x v="2"/>
    <x v="8"/>
    <n v="253.1"/>
    <n v="-0.74998779296873797"/>
  </r>
  <r>
    <x v="2"/>
    <x v="8"/>
    <n v="252.3"/>
    <n v="0.150012207031267"/>
  </r>
  <r>
    <x v="2"/>
    <x v="8"/>
    <n v="251.7"/>
    <n v="-0.500003051757829"/>
  </r>
  <r>
    <x v="2"/>
    <x v="8"/>
    <n v="253.6"/>
    <n v="1.4"/>
  </r>
  <r>
    <x v="3"/>
    <x v="8"/>
    <n v="252.1"/>
    <n v="1.79999389648438"/>
  </r>
  <r>
    <x v="3"/>
    <x v="8"/>
    <n v="251"/>
    <n v="5.0006103515613597E-2"/>
  </r>
  <r>
    <x v="3"/>
    <x v="8"/>
    <n v="251.35"/>
    <n v="-1.5999999999999901"/>
  </r>
  <r>
    <x v="3"/>
    <x v="8"/>
    <n v="252.5"/>
    <n v="5.0006103515613597E-2"/>
  </r>
  <r>
    <x v="3"/>
    <x v="8"/>
    <n v="253.7"/>
    <n v="1.5000061035156"/>
  </r>
  <r>
    <x v="3"/>
    <x v="8"/>
    <n v="252.3"/>
    <n v="-1.7500061035156"/>
  </r>
  <r>
    <x v="3"/>
    <x v="8"/>
    <n v="253.7"/>
    <n v="9.9996948242164693E-2"/>
  </r>
  <r>
    <x v="3"/>
    <x v="8"/>
    <n v="254.1"/>
    <n v="-3"/>
  </r>
  <r>
    <x v="3"/>
    <x v="8"/>
    <n v="257.8"/>
    <n v="-1.30000000000001"/>
  </r>
  <r>
    <x v="3"/>
    <x v="8"/>
    <n v="259.14999999999998"/>
    <n v="-1.34999389648442"/>
  </r>
  <r>
    <x v="3"/>
    <x v="8"/>
    <n v="260.8"/>
    <n v="0.74998779296873797"/>
  </r>
  <r>
    <x v="3"/>
    <x v="8"/>
    <n v="262.75"/>
    <n v="-1.1000183105468799"/>
  </r>
  <r>
    <x v="3"/>
    <x v="8"/>
    <n v="264.05"/>
    <n v="0.55000610351561297"/>
  </r>
  <r>
    <x v="3"/>
    <x v="8"/>
    <n v="262.55"/>
    <n v="1.15001220703123"/>
  </r>
  <r>
    <x v="3"/>
    <x v="8"/>
    <n v="264.10000000000002"/>
    <n v="0.450018310546909"/>
  </r>
  <r>
    <x v="3"/>
    <x v="8"/>
    <n v="263.39999999999998"/>
    <n v="-3"/>
  </r>
  <r>
    <x v="3"/>
    <x v="8"/>
    <n v="265.64999999999998"/>
    <n v="-2.9500000000000401"/>
  </r>
  <r>
    <x v="3"/>
    <x v="8"/>
    <n v="268.8"/>
    <n v="2.1500122070312302"/>
  </r>
  <r>
    <x v="3"/>
    <x v="8"/>
    <n v="267.75"/>
    <n v="1.74999389648439"/>
  </r>
  <r>
    <x v="3"/>
    <x v="8"/>
    <n v="266.60000000000002"/>
    <n v="-1.8000122070312701"/>
  </r>
  <r>
    <x v="3"/>
    <x v="8"/>
    <n v="265.55"/>
    <n v="-3"/>
  </r>
  <r>
    <x v="3"/>
    <x v="8"/>
    <n v="262.8"/>
    <n v="-5.0006103515613597E-2"/>
  </r>
  <r>
    <x v="4"/>
    <x v="8"/>
    <n v="262.8"/>
    <n v="5.0000000000011299E-2"/>
  </r>
  <r>
    <x v="4"/>
    <x v="8"/>
    <n v="263.10000000000002"/>
    <n v="0.60001220703122704"/>
  </r>
  <r>
    <x v="4"/>
    <x v="8"/>
    <n v="263.10000000000002"/>
    <n v="0.59999999999996501"/>
  </r>
  <r>
    <x v="4"/>
    <x v="8"/>
    <n v="262.2"/>
    <n v="3.3000183105468701"/>
  </r>
  <r>
    <x v="4"/>
    <x v="8"/>
    <n v="258.7"/>
    <n v="0.94999389648438604"/>
  </r>
  <r>
    <x v="4"/>
    <x v="8"/>
    <n v="257.85000000000002"/>
    <n v="1.74999389648439"/>
  </r>
  <r>
    <x v="4"/>
    <x v="8"/>
    <n v="258.3"/>
    <n v="-1.19999999999998"/>
  </r>
  <r>
    <x v="4"/>
    <x v="8"/>
    <n v="256.60000000000002"/>
    <n v="0.5"/>
  </r>
  <r>
    <x v="4"/>
    <x v="8"/>
    <n v="256.75"/>
    <n v="1.79998168945314"/>
  </r>
  <r>
    <x v="4"/>
    <x v="8"/>
    <n v="258.05"/>
    <n v="-0.6500244140625"/>
  </r>
  <r>
    <x v="4"/>
    <x v="8"/>
    <n v="260"/>
    <n v="4.1500061035156302"/>
  </r>
  <r>
    <x v="4"/>
    <x v="8"/>
    <n v="256.2"/>
    <n v="0.250006103515659"/>
  </r>
  <r>
    <x v="4"/>
    <x v="8"/>
    <n v="256.60000000000002"/>
    <n v="1.4499755859374599"/>
  </r>
  <r>
    <x v="4"/>
    <x v="8"/>
    <n v="258.3"/>
    <n v="2.1000061035156201"/>
  </r>
  <r>
    <x v="4"/>
    <x v="8"/>
    <n v="259.85000000000002"/>
    <n v="-2.7499877929687901"/>
  </r>
  <r>
    <x v="4"/>
    <x v="8"/>
    <n v="257.89999999999998"/>
    <n v="2.4999877929687901"/>
  </r>
  <r>
    <x v="4"/>
    <x v="8"/>
    <n v="257.89999999999998"/>
    <n v="2.5"/>
  </r>
  <r>
    <x v="4"/>
    <x v="8"/>
    <n v="260.7"/>
    <n v="0.90000610351563604"/>
  </r>
  <r>
    <x v="4"/>
    <x v="8"/>
    <n v="258.45"/>
    <n v="4.4499877929687202"/>
  </r>
  <r>
    <x v="4"/>
    <x v="8"/>
    <n v="255.25"/>
    <n v="-0.5"/>
  </r>
  <r>
    <x v="4"/>
    <x v="8"/>
    <n v="253.9"/>
    <n v="1.9000030517577999"/>
  </r>
  <r>
    <x v="5"/>
    <x v="8"/>
    <n v="255"/>
    <n v="-3"/>
  </r>
  <r>
    <x v="5"/>
    <x v="8"/>
    <n v="253.1"/>
    <n v="-1.8499969482421901"/>
  </r>
  <r>
    <x v="5"/>
    <x v="8"/>
    <n v="251.65"/>
    <n v="-3"/>
  </r>
  <r>
    <x v="5"/>
    <x v="8"/>
    <n v="249.5"/>
    <n v="5.00030517578125E-2"/>
  </r>
  <r>
    <x v="5"/>
    <x v="8"/>
    <n v="248.5"/>
    <n v="-0.85000915527342602"/>
  </r>
  <r>
    <x v="5"/>
    <x v="8"/>
    <n v="248.85"/>
    <n v="0"/>
  </r>
  <r>
    <x v="5"/>
    <x v="8"/>
    <n v="248.4"/>
    <n v="-0.14999694824217599"/>
  </r>
  <r>
    <x v="5"/>
    <x v="8"/>
    <n v="249.35"/>
    <n v="-2.45000915527342"/>
  </r>
  <r>
    <x v="5"/>
    <x v="8"/>
    <n v="248"/>
    <n v="0.69999084472655604"/>
  </r>
  <r>
    <x v="5"/>
    <x v="8"/>
    <n v="247.65"/>
    <n v="2.79999694824218"/>
  </r>
  <r>
    <x v="5"/>
    <x v="8"/>
    <n v="243.45"/>
    <n v="1.1499999999999999"/>
  </r>
  <r>
    <x v="5"/>
    <x v="8"/>
    <n v="244.4"/>
    <n v="-3"/>
  </r>
  <r>
    <x v="5"/>
    <x v="8"/>
    <n v="242.3"/>
    <n v="0.64999694824217602"/>
  </r>
  <r>
    <x v="5"/>
    <x v="8"/>
    <n v="243.9"/>
    <n v="-1.00000305175782"/>
  </r>
  <r>
    <x v="5"/>
    <x v="8"/>
    <n v="244.55"/>
    <n v="-9.9996948242193101E-2"/>
  </r>
  <r>
    <x v="5"/>
    <x v="8"/>
    <n v="244.95"/>
    <n v="0.5"/>
  </r>
  <r>
    <x v="5"/>
    <x v="8"/>
    <n v="246.55"/>
    <n v="-2.3999999999999702"/>
  </r>
  <r>
    <x v="5"/>
    <x v="8"/>
    <n v="248.95"/>
    <n v="-0.649993896484375"/>
  </r>
  <r>
    <x v="5"/>
    <x v="8"/>
    <n v="247.7"/>
    <n v="-0.44999084472658502"/>
  </r>
  <r>
    <x v="5"/>
    <x v="8"/>
    <n v="247.15"/>
    <n v="1.20001220703125"/>
  </r>
  <r>
    <x v="5"/>
    <x v="8"/>
    <n v="244.55"/>
    <n v="0.59998779296873295"/>
  </r>
  <r>
    <x v="5"/>
    <x v="8"/>
    <n v="244"/>
    <n v="-1.70000305175781"/>
  </r>
  <r>
    <x v="6"/>
    <x v="8"/>
    <n v="245.45"/>
    <n v="3.75"/>
  </r>
  <r>
    <x v="6"/>
    <x v="8"/>
    <n v="249.25"/>
    <n v="5.0000000000011299E-2"/>
  </r>
  <r>
    <x v="6"/>
    <x v="8"/>
    <n v="249"/>
    <n v="-0.44999389648438598"/>
  </r>
  <r>
    <x v="6"/>
    <x v="8"/>
    <n v="245.5"/>
    <n v="-3"/>
  </r>
  <r>
    <x v="6"/>
    <x v="8"/>
    <n v="243.2"/>
    <n v="0.649993896484375"/>
  </r>
  <r>
    <x v="6"/>
    <x v="8"/>
    <n v="242.4"/>
    <n v="3.4000030517578002"/>
  </r>
  <r>
    <x v="6"/>
    <x v="8"/>
    <n v="237.35"/>
    <n v="3.7500061035156298"/>
  </r>
  <r>
    <x v="6"/>
    <x v="8"/>
    <n v="241.4"/>
    <n v="0.20000915527344801"/>
  </r>
  <r>
    <x v="6"/>
    <x v="8"/>
    <n v="240.45"/>
    <n v="2.3000030517578098"/>
  </r>
  <r>
    <x v="6"/>
    <x v="8"/>
    <n v="243.75"/>
    <n v="-1.1499938964843699"/>
  </r>
  <r>
    <x v="6"/>
    <x v="8"/>
    <n v="243.3"/>
    <n v="-0.200000000000017"/>
  </r>
  <r>
    <x v="6"/>
    <x v="8"/>
    <n v="242.6"/>
    <n v="2.3499908447265598"/>
  </r>
  <r>
    <x v="6"/>
    <x v="8"/>
    <n v="246.35"/>
    <n v="3.0999969482421901"/>
  </r>
  <r>
    <x v="6"/>
    <x v="8"/>
    <n v="243.25"/>
    <n v="-0.600006103515625"/>
  </r>
  <r>
    <x v="6"/>
    <x v="8"/>
    <n v="243.25"/>
    <n v="6.1035156306843402E-6"/>
  </r>
  <r>
    <x v="6"/>
    <x v="8"/>
    <n v="241.9"/>
    <n v="-0.84999694824219296"/>
  </r>
  <r>
    <x v="6"/>
    <x v="8"/>
    <n v="241.5"/>
    <n v="0.60000915527342602"/>
  </r>
  <r>
    <x v="6"/>
    <x v="8"/>
    <n v="239.75"/>
    <n v="-1.6499877929687401"/>
  </r>
  <r>
    <x v="6"/>
    <x v="8"/>
    <n v="236.85"/>
    <n v="2"/>
  </r>
  <r>
    <x v="6"/>
    <x v="8"/>
    <n v="237.8"/>
    <n v="-1.1499908447265399"/>
  </r>
  <r>
    <x v="6"/>
    <x v="8"/>
    <n v="239.6"/>
    <n v="0.59999999999999398"/>
  </r>
  <r>
    <x v="6"/>
    <x v="8"/>
    <n v="240.2"/>
    <n v="-2.3000030517578098"/>
  </r>
  <r>
    <x v="6"/>
    <x v="8"/>
    <n v="238.05"/>
    <n v="-1.1999877929687499"/>
  </r>
  <r>
    <x v="7"/>
    <x v="8"/>
    <n v="237.1"/>
    <n v="-1.40000915527343"/>
  </r>
  <r>
    <x v="7"/>
    <x v="8"/>
    <n v="235.5"/>
    <n v="1.1499969482421699"/>
  </r>
  <r>
    <x v="7"/>
    <x v="8"/>
    <n v="236.35"/>
    <n v="0.80000000000001104"/>
  </r>
  <r>
    <x v="7"/>
    <x v="8"/>
    <n v="237.05"/>
    <n v="-3"/>
  </r>
  <r>
    <x v="7"/>
    <x v="8"/>
    <n v="232.9"/>
    <n v="-0.350006103515625"/>
  </r>
  <r>
    <x v="7"/>
    <x v="8"/>
    <n v="232.9"/>
    <n v="0.15000305175780601"/>
  </r>
  <r>
    <x v="7"/>
    <x v="8"/>
    <n v="234.3"/>
    <n v="-2.25"/>
  </r>
  <r>
    <x v="7"/>
    <x v="8"/>
    <n v="231.2"/>
    <n v="1.20000305175778"/>
  </r>
  <r>
    <x v="7"/>
    <x v="8"/>
    <n v="229.75"/>
    <n v="2.19999694824218"/>
  </r>
  <r>
    <x v="7"/>
    <x v="8"/>
    <n v="229.75"/>
    <n v="2.1999999999999802"/>
  </r>
  <r>
    <x v="7"/>
    <x v="8"/>
    <n v="231.9"/>
    <n v="2.29999084472658"/>
  </r>
  <r>
    <x v="7"/>
    <x v="8"/>
    <n v="230.4"/>
    <n v="-1.6000030517578201"/>
  </r>
  <r>
    <x v="7"/>
    <x v="8"/>
    <n v="228.7"/>
    <n v="-1.8000091552734101"/>
  </r>
  <r>
    <x v="7"/>
    <x v="8"/>
    <n v="227"/>
    <n v="2.1999908447265502"/>
  </r>
  <r>
    <x v="7"/>
    <x v="8"/>
    <n v="219.95"/>
    <n v="1.6500030517578299"/>
  </r>
  <r>
    <x v="7"/>
    <x v="8"/>
    <n v="218.65"/>
    <n v="-3"/>
  </r>
  <r>
    <x v="7"/>
    <x v="8"/>
    <n v="215.7"/>
    <n v="-3"/>
  </r>
  <r>
    <x v="7"/>
    <x v="8"/>
    <n v="215"/>
    <n v="5.3999938964843697"/>
  </r>
  <r>
    <x v="7"/>
    <x v="8"/>
    <n v="221.7"/>
    <n v="0.24999694824217"/>
  </r>
  <r>
    <x v="7"/>
    <x v="8"/>
    <n v="224.05"/>
    <n v="-1.0999969482421601"/>
  </r>
  <r>
    <x v="7"/>
    <x v="8"/>
    <n v="223.95"/>
    <n v="0.55000610351564205"/>
  </r>
  <r>
    <x v="8"/>
    <x v="8"/>
    <n v="223.75"/>
    <n v="-1.5"/>
  </r>
  <r>
    <x v="8"/>
    <x v="8"/>
    <n v="219.45"/>
    <n v="3.4499938964843802"/>
  </r>
  <r>
    <x v="8"/>
    <x v="8"/>
    <n v="223.65"/>
    <n v="-0.69999694824218694"/>
  </r>
  <r>
    <x v="8"/>
    <x v="8"/>
    <n v="223.1"/>
    <n v="-3"/>
  </r>
  <r>
    <x v="8"/>
    <x v="8"/>
    <n v="220.5"/>
    <n v="0.25"/>
  </r>
  <r>
    <x v="8"/>
    <x v="8"/>
    <n v="221"/>
    <n v="0.449996948242187"/>
  </r>
  <r>
    <x v="8"/>
    <x v="8"/>
    <n v="223.45"/>
    <n v="4.8500061035156197"/>
  </r>
  <r>
    <x v="8"/>
    <x v="8"/>
    <n v="226"/>
    <n v="3.49999694824219"/>
  </r>
  <r>
    <x v="8"/>
    <x v="8"/>
    <n v="229.4"/>
    <n v="-0.34999694824219302"/>
  </r>
  <r>
    <x v="8"/>
    <x v="8"/>
    <n v="230.05"/>
    <n v="2.5500030517578098"/>
  </r>
  <r>
    <x v="8"/>
    <x v="8"/>
    <n v="228"/>
    <n v="-0.149993896484375"/>
  </r>
  <r>
    <x v="8"/>
    <x v="8"/>
    <n v="229.75"/>
    <n v="-3"/>
  </r>
  <r>
    <x v="8"/>
    <x v="8"/>
    <n v="236.4"/>
    <n v="1.45000305175781"/>
  </r>
  <r>
    <x v="8"/>
    <x v="8"/>
    <n v="234.35"/>
    <n v="2.00000915527343"/>
  </r>
  <r>
    <x v="8"/>
    <x v="8"/>
    <n v="233.65"/>
    <n v="-1.50001220703126"/>
  </r>
  <r>
    <x v="8"/>
    <x v="8"/>
    <n v="232.95"/>
    <n v="-0.600009155273454"/>
  </r>
  <r>
    <x v="8"/>
    <x v="8"/>
    <n v="230.55"/>
    <n v="9.99908447265625E-2"/>
  </r>
  <r>
    <x v="8"/>
    <x v="8"/>
    <n v="231.05"/>
    <n v="1.0999969482421901"/>
  </r>
  <r>
    <x v="8"/>
    <x v="8"/>
    <n v="229.6"/>
    <n v="-0.29999694824218098"/>
  </r>
  <r>
    <x v="8"/>
    <x v="8"/>
    <n v="229.6"/>
    <n v="-0.30000000000001098"/>
  </r>
  <r>
    <x v="8"/>
    <x v="8"/>
    <n v="229.6"/>
    <n v="-0.30000000000001098"/>
  </r>
  <r>
    <x v="8"/>
    <x v="8"/>
    <n v="225.9"/>
    <n v="5.5500030517578098"/>
  </r>
  <r>
    <x v="9"/>
    <x v="8"/>
    <n v="231.3"/>
    <n v="2.7500061035156"/>
  </r>
  <r>
    <x v="9"/>
    <x v="8"/>
    <n v="233.85"/>
    <n v="1.6000030517577899"/>
  </r>
  <r>
    <x v="9"/>
    <x v="8"/>
    <n v="233.45"/>
    <n v="0.14999694824217599"/>
  </r>
  <r>
    <x v="9"/>
    <x v="8"/>
    <n v="235.55"/>
    <n v="0.350006103515625"/>
  </r>
  <r>
    <x v="9"/>
    <x v="8"/>
    <n v="236"/>
    <n v="-3"/>
  </r>
  <r>
    <x v="9"/>
    <x v="8"/>
    <n v="240.25"/>
    <n v="-0.59999999999999398"/>
  </r>
  <r>
    <x v="9"/>
    <x v="8"/>
    <n v="240.25"/>
    <n v="0.59999999999999398"/>
  </r>
  <r>
    <x v="9"/>
    <x v="8"/>
    <n v="241.75"/>
    <n v="-0.44999084472655598"/>
  </r>
  <r>
    <x v="9"/>
    <x v="8"/>
    <n v="241.9"/>
    <n v="-0.349993896484392"/>
  </r>
  <r>
    <x v="9"/>
    <x v="8"/>
    <n v="241.15"/>
    <n v="-9.1552734318156496E-6"/>
  </r>
  <r>
    <x v="9"/>
    <x v="8"/>
    <n v="240.6"/>
    <n v="3.55000000000001"/>
  </r>
  <r>
    <x v="9"/>
    <x v="8"/>
    <n v="244.35"/>
    <n v="0.99998779296873797"/>
  </r>
  <r>
    <x v="9"/>
    <x v="8"/>
    <n v="243.7"/>
    <n v="0.59999999999999398"/>
  </r>
  <r>
    <x v="9"/>
    <x v="8"/>
    <n v="242.75"/>
    <n v="1.1999908447265499"/>
  </r>
  <r>
    <x v="9"/>
    <x v="8"/>
    <n v="244.05"/>
    <n v="0.70000305175778899"/>
  </r>
  <r>
    <x v="9"/>
    <x v="8"/>
    <n v="243.95"/>
    <n v="-0.55000610351561297"/>
  </r>
  <r>
    <x v="9"/>
    <x v="8"/>
    <n v="246"/>
    <n v="0.79999694824218104"/>
  </r>
  <r>
    <x v="9"/>
    <x v="8"/>
    <n v="246.75"/>
    <n v="0.89999084472657298"/>
  </r>
  <r>
    <x v="9"/>
    <x v="8"/>
    <n v="245.8"/>
    <n v="0.349987792968732"/>
  </r>
  <r>
    <x v="9"/>
    <x v="8"/>
    <n v="246.05"/>
    <n v="9.9999999999994302E-2"/>
  </r>
  <r>
    <x v="9"/>
    <x v="8"/>
    <n v="245.75"/>
    <n v="-1.1999908447265499"/>
  </r>
  <r>
    <x v="9"/>
    <x v="8"/>
    <n v="244.55"/>
    <n v="1.69999694824218"/>
  </r>
  <r>
    <x v="10"/>
    <x v="8"/>
    <n v="245.45"/>
    <n v="0.24999694824219801"/>
  </r>
  <r>
    <x v="10"/>
    <x v="8"/>
    <n v="247.05"/>
    <n v="-1.3499969482421601"/>
  </r>
  <r>
    <x v="10"/>
    <x v="8"/>
    <n v="249.15"/>
    <n v="1.1499938964843699"/>
  </r>
  <r>
    <x v="10"/>
    <x v="8"/>
    <n v="247.3"/>
    <n v="0.30000610351561302"/>
  </r>
  <r>
    <x v="10"/>
    <x v="8"/>
    <n v="247.15"/>
    <n v="-1.25001220703126"/>
  </r>
  <r>
    <x v="10"/>
    <x v="8"/>
    <n v="245.35"/>
    <n v="-4.9990844726551097E-2"/>
  </r>
  <r>
    <x v="10"/>
    <x v="8"/>
    <n v="243.6"/>
    <n v="-2.6500061035156"/>
  </r>
  <r>
    <x v="10"/>
    <x v="8"/>
    <n v="240.45"/>
    <n v="-0.600006103515625"/>
  </r>
  <r>
    <x v="10"/>
    <x v="8"/>
    <n v="240.85"/>
    <n v="0.200000000000017"/>
  </r>
  <r>
    <x v="10"/>
    <x v="8"/>
    <n v="238.55"/>
    <n v="-0.69999694824218694"/>
  </r>
  <r>
    <x v="10"/>
    <x v="8"/>
    <n v="234.95"/>
    <n v="0.49999084472656802"/>
  </r>
  <r>
    <x v="10"/>
    <x v="8"/>
    <n v="237.05"/>
    <n v="0.24999389648439699"/>
  </r>
  <r>
    <x v="10"/>
    <x v="8"/>
    <n v="236.55"/>
    <n v="-5.00030517578125E-2"/>
  </r>
  <r>
    <x v="10"/>
    <x v="8"/>
    <n v="238.65"/>
    <n v="-1.3499938964843601"/>
  </r>
  <r>
    <x v="10"/>
    <x v="8"/>
    <n v="240.35"/>
    <n v="0.24999389648436901"/>
  </r>
  <r>
    <x v="10"/>
    <x v="8"/>
    <n v="240.55"/>
    <n v="-1.49999694824217"/>
  </r>
  <r>
    <x v="10"/>
    <x v="8"/>
    <n v="241.7"/>
    <n v="0.94999084472658502"/>
  </r>
  <r>
    <x v="10"/>
    <x v="8"/>
    <n v="242.65"/>
    <n v="0.25"/>
  </r>
  <r>
    <x v="10"/>
    <x v="8"/>
    <n v="242.65"/>
    <n v="2.70001220703125"/>
  </r>
  <r>
    <x v="10"/>
    <x v="8"/>
    <n v="245.55"/>
    <n v="-0.80000610351564205"/>
  </r>
  <r>
    <x v="10"/>
    <x v="8"/>
    <n v="243.75"/>
    <n v="-3"/>
  </r>
  <r>
    <x v="11"/>
    <x v="8"/>
    <n v="240.65"/>
    <n v="-3"/>
  </r>
  <r>
    <x v="11"/>
    <x v="8"/>
    <n v="243.55"/>
    <n v="1.69999694824218"/>
  </r>
  <r>
    <x v="11"/>
    <x v="8"/>
    <n v="240.4"/>
    <n v="-0.75001220703126104"/>
  </r>
  <r>
    <x v="11"/>
    <x v="8"/>
    <n v="237.05"/>
    <n v="-0.29999389648438002"/>
  </r>
  <r>
    <x v="11"/>
    <x v="8"/>
    <n v="238.55"/>
    <n v="1.99999694824219"/>
  </r>
  <r>
    <x v="11"/>
    <x v="8"/>
    <n v="235.85"/>
    <n v="-0.90000610351560695"/>
  </r>
  <r>
    <x v="11"/>
    <x v="8"/>
    <n v="235"/>
    <n v="-3.0517578011313099E-6"/>
  </r>
  <r>
    <x v="11"/>
    <x v="8"/>
    <n v="234.7"/>
    <n v="-2.3500030517578199"/>
  </r>
  <r>
    <x v="11"/>
    <x v="8"/>
    <n v="236"/>
    <n v="0.69999389648438604"/>
  </r>
  <r>
    <x v="11"/>
    <x v="8"/>
    <n v="234.45"/>
    <n v="0.55000305175781194"/>
  </r>
  <r>
    <x v="11"/>
    <x v="8"/>
    <n v="235.6"/>
    <n v="4.9996948242181802E-2"/>
  </r>
  <r>
    <x v="11"/>
    <x v="8"/>
    <n v="237.4"/>
    <n v="3.2000030517578102"/>
  </r>
  <r>
    <x v="11"/>
    <x v="8"/>
    <n v="241.7"/>
    <n v="2.00000915527343"/>
  </r>
  <r>
    <x v="11"/>
    <x v="8"/>
    <n v="238.15"/>
    <n v="-1.95000915527342"/>
  </r>
  <r>
    <x v="11"/>
    <x v="8"/>
    <n v="239.85"/>
    <n v="-0.349990844726562"/>
  </r>
  <r>
    <x v="11"/>
    <x v="8"/>
    <n v="240.05"/>
    <n v="-0.95000305175778899"/>
  </r>
  <r>
    <x v="11"/>
    <x v="8"/>
    <n v="241.7"/>
    <n v="-1.74999694824219"/>
  </r>
  <r>
    <x v="11"/>
    <x v="8"/>
    <n v="244.7"/>
    <n v="3.5999908447265598"/>
  </r>
  <r>
    <x v="11"/>
    <x v="8"/>
    <n v="244.7"/>
    <n v="3.5999999999999899"/>
  </r>
  <r>
    <x v="11"/>
    <x v="8"/>
    <n v="242.1"/>
    <n v="-3"/>
  </r>
  <r>
    <x v="11"/>
    <x v="8"/>
    <n v="239.3"/>
    <n v="-1.8000061035156101"/>
  </r>
  <r>
    <x v="11"/>
    <x v="8"/>
    <n v="241.1"/>
    <n v="-1.95001220703125"/>
  </r>
  <r>
    <x v="11"/>
    <x v="8"/>
    <n v="241.1"/>
    <n v="1.94999999999998"/>
  </r>
  <r>
    <x v="0"/>
    <x v="9"/>
    <n v="241.1"/>
    <n v="1.94999999999998"/>
  </r>
  <r>
    <x v="0"/>
    <x v="9"/>
    <n v="238.55"/>
    <n v="-3"/>
  </r>
  <r>
    <x v="0"/>
    <x v="9"/>
    <n v="233.5"/>
    <n v="-1.6000091552734199"/>
  </r>
  <r>
    <x v="0"/>
    <x v="9"/>
    <n v="235.2"/>
    <n v="-1.0500122070312401"/>
  </r>
  <r>
    <x v="0"/>
    <x v="9"/>
    <n v="233"/>
    <n v="1.79999694824218"/>
  </r>
  <r>
    <x v="0"/>
    <x v="9"/>
    <n v="229.75"/>
    <n v="2.7500030517577998"/>
  </r>
  <r>
    <x v="0"/>
    <x v="9"/>
    <n v="229.6"/>
    <n v="0.84999694824219296"/>
  </r>
  <r>
    <x v="0"/>
    <x v="9"/>
    <n v="231.45"/>
    <n v="2.3499908447265598"/>
  </r>
  <r>
    <x v="0"/>
    <x v="9"/>
    <n v="230.75"/>
    <n v="-2.4499908447265502"/>
  </r>
  <r>
    <x v="0"/>
    <x v="9"/>
    <n v="229.95"/>
    <n v="1.8500061035156199"/>
  </r>
  <r>
    <x v="0"/>
    <x v="9"/>
    <n v="232.6"/>
    <n v="4.8500030517577901"/>
  </r>
  <r>
    <x v="0"/>
    <x v="9"/>
    <n v="225.25"/>
    <n v="-3"/>
  </r>
  <r>
    <x v="0"/>
    <x v="9"/>
    <n v="227.8"/>
    <n v="1.3999908447265399"/>
  </r>
  <r>
    <x v="0"/>
    <x v="9"/>
    <n v="228.05"/>
    <n v="5.6500030517578299"/>
  </r>
  <r>
    <x v="0"/>
    <x v="9"/>
    <n v="223.85"/>
    <n v="0.24998779296873799"/>
  </r>
  <r>
    <x v="0"/>
    <x v="9"/>
    <n v="225.6"/>
    <n v="-2.79998779296875"/>
  </r>
  <r>
    <x v="0"/>
    <x v="9"/>
    <n v="228.95"/>
    <n v="0.95000000000001705"/>
  </r>
  <r>
    <x v="0"/>
    <x v="9"/>
    <n v="228.1"/>
    <n v="-3"/>
  </r>
  <r>
    <x v="0"/>
    <x v="9"/>
    <n v="228.5"/>
    <n v="-1.1499938964843699"/>
  </r>
  <r>
    <x v="0"/>
    <x v="9"/>
    <n v="227.7"/>
    <n v="2.0000030517578198"/>
  </r>
  <r>
    <x v="0"/>
    <x v="9"/>
    <n v="229.25"/>
    <n v="1.7500030517578"/>
  </r>
  <r>
    <x v="1"/>
    <x v="9"/>
    <n v="231.65"/>
    <n v="0.54999694824218104"/>
  </r>
  <r>
    <x v="1"/>
    <x v="9"/>
    <n v="231.15"/>
    <n v="-0.549990844726579"/>
  </r>
  <r>
    <x v="1"/>
    <x v="9"/>
    <n v="228.05"/>
    <n v="-0.450000000000017"/>
  </r>
  <r>
    <x v="1"/>
    <x v="9"/>
    <n v="229.7"/>
    <n v="-2.5999969482421901"/>
  </r>
  <r>
    <x v="1"/>
    <x v="9"/>
    <n v="231.5"/>
    <n v="1.1999938964843799"/>
  </r>
  <r>
    <x v="1"/>
    <x v="9"/>
    <n v="231.5"/>
    <n v="1.19999999999998"/>
  </r>
  <r>
    <x v="1"/>
    <x v="9"/>
    <n v="231.5"/>
    <n v="1.19999999999998"/>
  </r>
  <r>
    <x v="1"/>
    <x v="9"/>
    <n v="231.5"/>
    <n v="1.19999999999998"/>
  </r>
  <r>
    <x v="1"/>
    <x v="9"/>
    <n v="227.05"/>
    <n v="-1.3500000000000201"/>
  </r>
  <r>
    <x v="1"/>
    <x v="9"/>
    <n v="224.95"/>
    <n v="-0.55000305175781194"/>
  </r>
  <r>
    <x v="1"/>
    <x v="9"/>
    <n v="227.1"/>
    <n v="-0.35000305175782298"/>
  </r>
  <r>
    <x v="1"/>
    <x v="9"/>
    <n v="227.6"/>
    <n v="-3"/>
  </r>
  <r>
    <x v="1"/>
    <x v="9"/>
    <n v="230.15"/>
    <n v="1.04999694824218"/>
  </r>
  <r>
    <x v="1"/>
    <x v="9"/>
    <n v="234.4"/>
    <n v="1.0999938964843901"/>
  </r>
  <r>
    <x v="1"/>
    <x v="9"/>
    <n v="233.05"/>
    <n v="0.5"/>
  </r>
  <r>
    <x v="1"/>
    <x v="9"/>
    <n v="233"/>
    <n v="-1.4499938964843799"/>
  </r>
  <r>
    <x v="1"/>
    <x v="9"/>
    <n v="235.25"/>
    <n v="-0.55000000000001104"/>
  </r>
  <r>
    <x v="1"/>
    <x v="9"/>
    <n v="234.05"/>
    <n v="-0.100000000000022"/>
  </r>
  <r>
    <x v="1"/>
    <x v="9"/>
    <n v="234.8"/>
    <n v="-0.65000305175783502"/>
  </r>
  <r>
    <x v="1"/>
    <x v="9"/>
    <n v="235.6"/>
    <n v="-1.0999938964843601"/>
  </r>
  <r>
    <x v="1"/>
    <x v="9"/>
    <n v="233.9"/>
    <n v="-6.1035156306843402E-6"/>
  </r>
  <r>
    <x v="2"/>
    <x v="9"/>
    <n v="233.9"/>
    <n v="0"/>
  </r>
  <r>
    <x v="2"/>
    <x v="9"/>
    <n v="237.2"/>
    <n v="-1.0500061035156401"/>
  </r>
  <r>
    <x v="2"/>
    <x v="9"/>
    <n v="238.65"/>
    <n v="-4.9996948242181802E-2"/>
  </r>
  <r>
    <x v="2"/>
    <x v="9"/>
    <n v="238.6"/>
    <n v="-0.29999694824218098"/>
  </r>
  <r>
    <x v="2"/>
    <x v="9"/>
    <n v="239.4"/>
    <n v="-9.99908447265625E-2"/>
  </r>
  <r>
    <x v="2"/>
    <x v="9"/>
    <n v="239.65"/>
    <n v="-3"/>
  </r>
  <r>
    <x v="2"/>
    <x v="9"/>
    <n v="236.95"/>
    <n v="-1.4499908447265799"/>
  </r>
  <r>
    <x v="2"/>
    <x v="9"/>
    <n v="238.85"/>
    <n v="3.05000000000001"/>
  </r>
  <r>
    <x v="2"/>
    <x v="9"/>
    <n v="240.85"/>
    <n v="0.85000305175782298"/>
  </r>
  <r>
    <x v="2"/>
    <x v="9"/>
    <n v="242.85"/>
    <n v="-1.4"/>
  </r>
  <r>
    <x v="2"/>
    <x v="9"/>
    <n v="241.45"/>
    <n v="-9.99908447265625E-2"/>
  </r>
  <r>
    <x v="2"/>
    <x v="9"/>
    <n v="242"/>
    <n v="0.30000915527344302"/>
  </r>
  <r>
    <x v="2"/>
    <x v="9"/>
    <n v="242.85"/>
    <n v="-0.45000610351561898"/>
  </r>
  <r>
    <x v="2"/>
    <x v="9"/>
    <n v="244.15"/>
    <n v="0.70000610351561898"/>
  </r>
  <r>
    <x v="2"/>
    <x v="9"/>
    <n v="244.3"/>
    <n v="-1.3500000000000201"/>
  </r>
  <r>
    <x v="2"/>
    <x v="9"/>
    <n v="243.6"/>
    <n v="-0.90000305175780604"/>
  </r>
  <r>
    <x v="2"/>
    <x v="9"/>
    <n v="244.45"/>
    <n v="-0.55000610351561297"/>
  </r>
  <r>
    <x v="2"/>
    <x v="9"/>
    <n v="243.1"/>
    <n v="0.35000305175782298"/>
  </r>
  <r>
    <x v="2"/>
    <x v="9"/>
    <n v="243.8"/>
    <n v="0.65000305175783502"/>
  </r>
  <r>
    <x v="2"/>
    <x v="9"/>
    <n v="243.1"/>
    <n v="0.40000610351563598"/>
  </r>
  <r>
    <x v="2"/>
    <x v="9"/>
    <n v="243.5"/>
    <n v="1.3000030517578101"/>
  </r>
  <r>
    <x v="2"/>
    <x v="9"/>
    <n v="245.75"/>
    <n v="-0.14999084472657301"/>
  </r>
  <r>
    <x v="2"/>
    <x v="9"/>
    <n v="246.35"/>
    <n v="1.8499938964843601"/>
  </r>
  <r>
    <x v="3"/>
    <x v="9"/>
    <n v="244.45"/>
    <n v="-3"/>
  </r>
  <r>
    <x v="3"/>
    <x v="9"/>
    <n v="241.25"/>
    <n v="-0.35001220703125502"/>
  </r>
  <r>
    <x v="3"/>
    <x v="9"/>
    <n v="240.8"/>
    <n v="-1.4000122070312599"/>
  </r>
  <r>
    <x v="3"/>
    <x v="9"/>
    <n v="239.65"/>
    <n v="-1.3500061035156199"/>
  </r>
  <r>
    <x v="3"/>
    <x v="9"/>
    <n v="241.7"/>
    <n v="-0.59999389648436297"/>
  </r>
  <r>
    <x v="3"/>
    <x v="9"/>
    <n v="239.3"/>
    <n v="0.99999694824217"/>
  </r>
  <r>
    <x v="3"/>
    <x v="9"/>
    <n v="240.05"/>
    <n v="0.69999694824218694"/>
  </r>
  <r>
    <x v="3"/>
    <x v="9"/>
    <n v="240.7"/>
    <n v="-1.6000030517578201"/>
  </r>
  <r>
    <x v="3"/>
    <x v="9"/>
    <n v="240.7"/>
    <n v="1.6000000000000201"/>
  </r>
  <r>
    <x v="3"/>
    <x v="9"/>
    <n v="245.3"/>
    <n v="-2.0999908447265598"/>
  </r>
  <r>
    <x v="3"/>
    <x v="9"/>
    <n v="247.45"/>
    <n v="-0.100009155273454"/>
  </r>
  <r>
    <x v="3"/>
    <x v="9"/>
    <n v="245.3"/>
    <n v="1.1499938964843699"/>
  </r>
  <r>
    <x v="3"/>
    <x v="9"/>
    <n v="247.25"/>
    <n v="-0.24999694824219801"/>
  </r>
  <r>
    <x v="3"/>
    <x v="9"/>
    <n v="247.35"/>
    <n v="-1.29999694824218"/>
  </r>
  <r>
    <x v="3"/>
    <x v="9"/>
    <n v="247.35"/>
    <n v="-0.649996948242204"/>
  </r>
  <r>
    <x v="3"/>
    <x v="9"/>
    <n v="246.9"/>
    <n v="-9.9996948242193101E-2"/>
  </r>
  <r>
    <x v="3"/>
    <x v="9"/>
    <n v="246.85"/>
    <n v="-0.24999694824217"/>
  </r>
  <r>
    <x v="3"/>
    <x v="9"/>
    <n v="246.6"/>
    <n v="-0.69999694824218694"/>
  </r>
  <r>
    <x v="3"/>
    <x v="9"/>
    <n v="246.9"/>
    <n v="0.34999694824219302"/>
  </r>
  <r>
    <x v="3"/>
    <x v="9"/>
    <n v="248.3"/>
    <n v="3.74999694824219"/>
  </r>
  <r>
    <x v="3"/>
    <x v="9"/>
    <n v="244.7"/>
    <n v="1.2500061035156"/>
  </r>
  <r>
    <x v="4"/>
    <x v="9"/>
    <n v="242.95"/>
    <n v="-0.59999084472656194"/>
  </r>
  <r>
    <x v="4"/>
    <x v="9"/>
    <n v="243.1"/>
    <n v="0.55000305175781194"/>
  </r>
  <r>
    <x v="4"/>
    <x v="9"/>
    <n v="241.3"/>
    <n v="0.149993896484375"/>
  </r>
  <r>
    <x v="4"/>
    <x v="9"/>
    <n v="241.3"/>
    <n v="-0.14999999999997701"/>
  </r>
  <r>
    <x v="4"/>
    <x v="9"/>
    <n v="241.3"/>
    <n v="0.14999999999997701"/>
  </r>
  <r>
    <x v="4"/>
    <x v="9"/>
    <n v="241.3"/>
    <n v="-0.65000305175783502"/>
  </r>
  <r>
    <x v="4"/>
    <x v="9"/>
    <n v="240.05"/>
    <n v="1.8499999999999901"/>
  </r>
  <r>
    <x v="4"/>
    <x v="9"/>
    <n v="242.4"/>
    <n v="-1.5"/>
  </r>
  <r>
    <x v="4"/>
    <x v="9"/>
    <n v="240.5"/>
    <n v="0.50000610351563002"/>
  </r>
  <r>
    <x v="4"/>
    <x v="9"/>
    <n v="240.5"/>
    <n v="2"/>
  </r>
  <r>
    <x v="4"/>
    <x v="9"/>
    <n v="238.05"/>
    <n v="1.2500030517578"/>
  </r>
  <r>
    <x v="4"/>
    <x v="9"/>
    <n v="239.3"/>
    <n v="5.00030517578125E-2"/>
  </r>
  <r>
    <x v="4"/>
    <x v="9"/>
    <n v="238.6"/>
    <n v="1.20001220703125"/>
  </r>
  <r>
    <x v="4"/>
    <x v="9"/>
    <n v="237.1"/>
    <n v="-9.9993896484363604E-2"/>
  </r>
  <r>
    <x v="4"/>
    <x v="9"/>
    <n v="237.05"/>
    <n v="9.9993896484363604E-2"/>
  </r>
  <r>
    <x v="4"/>
    <x v="9"/>
    <n v="237.45"/>
    <n v="0.400012207031267"/>
  </r>
  <r>
    <x v="4"/>
    <x v="9"/>
    <n v="237.3"/>
    <n v="1.1000091552734499"/>
  </r>
  <r>
    <x v="4"/>
    <x v="9"/>
    <n v="237.85"/>
    <n v="1.54999694824218"/>
  </r>
  <r>
    <x v="4"/>
    <x v="9"/>
    <n v="239.45"/>
    <n v="-0.149990844726545"/>
  </r>
  <r>
    <x v="4"/>
    <x v="9"/>
    <n v="239.7"/>
    <n v="0.54999694824221002"/>
  </r>
  <r>
    <x v="4"/>
    <x v="9"/>
    <n v="240.2"/>
    <n v="-0.34999389648436302"/>
  </r>
  <r>
    <x v="4"/>
    <x v="9"/>
    <n v="239.6"/>
    <n v="1.8499908447265601"/>
  </r>
  <r>
    <x v="5"/>
    <x v="9"/>
    <n v="240.75"/>
    <n v="1.0500061035156101"/>
  </r>
  <r>
    <x v="5"/>
    <x v="9"/>
    <n v="241.8"/>
    <n v="0.5"/>
  </r>
  <r>
    <x v="5"/>
    <x v="9"/>
    <n v="242.8"/>
    <n v="-0.100006103515625"/>
  </r>
  <r>
    <x v="5"/>
    <x v="9"/>
    <n v="242.8"/>
    <n v="-0.100000000000022"/>
  </r>
  <r>
    <x v="5"/>
    <x v="9"/>
    <n v="243.55"/>
    <n v="-2.45000305175778"/>
  </r>
  <r>
    <x v="5"/>
    <x v="9"/>
    <n v="246.15"/>
    <n v="1.79999694824218"/>
  </r>
  <r>
    <x v="5"/>
    <x v="9"/>
    <n v="248.15"/>
    <n v="0.549990844726579"/>
  </r>
  <r>
    <x v="5"/>
    <x v="9"/>
    <n v="247.35"/>
    <n v="-0.850006103515625"/>
  </r>
  <r>
    <x v="5"/>
    <x v="9"/>
    <n v="244.45"/>
    <n v="-3"/>
  </r>
  <r>
    <x v="5"/>
    <x v="9"/>
    <n v="240.75"/>
    <n v="-0.49999694824219798"/>
  </r>
  <r>
    <x v="5"/>
    <x v="9"/>
    <n v="239.8"/>
    <n v="0.55000610351561297"/>
  </r>
  <r>
    <x v="5"/>
    <x v="9"/>
    <n v="240.3"/>
    <n v="-2.0500061035156398"/>
  </r>
  <r>
    <x v="5"/>
    <x v="9"/>
    <n v="240.1"/>
    <n v="1.1500030517577999"/>
  </r>
  <r>
    <x v="5"/>
    <x v="9"/>
    <n v="241.8"/>
    <n v="-9.9996948242164693E-2"/>
  </r>
  <r>
    <x v="5"/>
    <x v="9"/>
    <n v="241.6"/>
    <n v="0.35000305175782298"/>
  </r>
  <r>
    <x v="5"/>
    <x v="9"/>
    <n v="241.95"/>
    <n v="1.65000915527343"/>
  </r>
  <r>
    <x v="5"/>
    <x v="9"/>
    <n v="243.4"/>
    <n v="-1.2207031261368601E-5"/>
  </r>
  <r>
    <x v="5"/>
    <x v="9"/>
    <n v="244.2"/>
    <n v="-3"/>
  </r>
  <r>
    <x v="5"/>
    <x v="9"/>
    <n v="234.45"/>
    <n v="-1.5500061035156401"/>
  </r>
  <r>
    <x v="5"/>
    <x v="9"/>
    <n v="233.65"/>
    <n v="3.1500030517578002"/>
  </r>
  <r>
    <x v="5"/>
    <x v="9"/>
    <n v="237.7"/>
    <n v="-1.4000030517578299"/>
  </r>
  <r>
    <x v="5"/>
    <x v="9"/>
    <n v="240.85"/>
    <n v="0.400009155273437"/>
  </r>
  <r>
    <x v="6"/>
    <x v="9"/>
    <n v="241"/>
    <n v="2.1499969482421699"/>
  </r>
  <r>
    <x v="6"/>
    <x v="9"/>
    <n v="243.25"/>
    <n v="1.00000610351563"/>
  </r>
  <r>
    <x v="6"/>
    <x v="9"/>
    <n v="243.8"/>
    <n v="-0.19999389648438601"/>
  </r>
  <r>
    <x v="6"/>
    <x v="9"/>
    <n v="242.55"/>
    <n v="-3"/>
  </r>
  <r>
    <x v="6"/>
    <x v="9"/>
    <n v="239.9"/>
    <n v="-1.19999999999998"/>
  </r>
  <r>
    <x v="6"/>
    <x v="9"/>
    <n v="240.65"/>
    <n v="-0.30000000000001098"/>
  </r>
  <r>
    <x v="6"/>
    <x v="9"/>
    <n v="242.4"/>
    <n v="-1.0999938964843601"/>
  </r>
  <r>
    <x v="6"/>
    <x v="9"/>
    <n v="244.05"/>
    <n v="-0.30000000000001098"/>
  </r>
  <r>
    <x v="6"/>
    <x v="9"/>
    <n v="245.75"/>
    <n v="0.199996948242187"/>
  </r>
  <r>
    <x v="6"/>
    <x v="9"/>
    <n v="245.55"/>
    <n v="-0.649993896484375"/>
  </r>
  <r>
    <x v="6"/>
    <x v="9"/>
    <n v="247.2"/>
    <n v="-0.25"/>
  </r>
  <r>
    <x v="6"/>
    <x v="9"/>
    <n v="247.45"/>
    <n v="-0.400009155273437"/>
  </r>
  <r>
    <x v="6"/>
    <x v="9"/>
    <n v="248.1"/>
    <n v="0.90000915527343694"/>
  </r>
  <r>
    <x v="6"/>
    <x v="9"/>
    <n v="247.2"/>
    <n v="9.99908447265625E-2"/>
  </r>
  <r>
    <x v="6"/>
    <x v="9"/>
    <n v="247.9"/>
    <n v="0.80000000000001104"/>
  </r>
  <r>
    <x v="6"/>
    <x v="9"/>
    <n v="245.95"/>
    <n v="-0.99999084472656796"/>
  </r>
  <r>
    <x v="6"/>
    <x v="9"/>
    <n v="247.55"/>
    <n v="-0.49999389648439702"/>
  </r>
  <r>
    <x v="6"/>
    <x v="9"/>
    <n v="246.9"/>
    <n v="2.5999969482421901"/>
  </r>
  <r>
    <x v="6"/>
    <x v="9"/>
    <n v="249.5"/>
    <n v="-5.00030517578125E-2"/>
  </r>
  <r>
    <x v="6"/>
    <x v="9"/>
    <n v="249.45"/>
    <n v="-1.2500061035156"/>
  </r>
  <r>
    <x v="6"/>
    <x v="9"/>
    <n v="248.5"/>
    <n v="-0.10000915527342601"/>
  </r>
  <r>
    <x v="7"/>
    <x v="9"/>
    <n v="249.3"/>
    <n v="-1.19999389648435"/>
  </r>
  <r>
    <x v="7"/>
    <x v="9"/>
    <n v="249.75"/>
    <n v="-1.3500061035156199"/>
  </r>
  <r>
    <x v="7"/>
    <x v="9"/>
    <n v="246.7"/>
    <n v="-1.49999694824217"/>
  </r>
  <r>
    <x v="7"/>
    <x v="9"/>
    <n v="246.3"/>
    <n v="0.49999389648439702"/>
  </r>
  <r>
    <x v="7"/>
    <x v="9"/>
    <n v="246.2"/>
    <n v="-2.6999908447265799"/>
  </r>
  <r>
    <x v="7"/>
    <x v="9"/>
    <n v="250.15"/>
    <n v="-0.25"/>
  </r>
  <r>
    <x v="7"/>
    <x v="9"/>
    <n v="250.8"/>
    <n v="-1.4000030517577999"/>
  </r>
  <r>
    <x v="7"/>
    <x v="9"/>
    <n v="252.1"/>
    <n v="-0.70000305175781796"/>
  </r>
  <r>
    <x v="7"/>
    <x v="9"/>
    <n v="251.7"/>
    <n v="-0.55000610351564205"/>
  </r>
  <r>
    <x v="7"/>
    <x v="9"/>
    <n v="252.9"/>
    <n v="0.45000305175781802"/>
  </r>
  <r>
    <x v="7"/>
    <x v="9"/>
    <n v="252.9"/>
    <n v="-0.450000000000017"/>
  </r>
  <r>
    <x v="7"/>
    <x v="9"/>
    <n v="253.65"/>
    <n v="-0.899996948242204"/>
  </r>
  <r>
    <x v="7"/>
    <x v="9"/>
    <n v="252.3"/>
    <n v="9.9993896484363604E-2"/>
  </r>
  <r>
    <x v="7"/>
    <x v="9"/>
    <n v="252.45"/>
    <n v="-2.2500030517578198"/>
  </r>
  <r>
    <x v="7"/>
    <x v="9"/>
    <n v="254.6"/>
    <n v="4.9996948242181802E-2"/>
  </r>
  <r>
    <x v="7"/>
    <x v="9"/>
    <n v="254.55"/>
    <n v="1.1499999999999999"/>
  </r>
  <r>
    <x v="7"/>
    <x v="9"/>
    <n v="253.6"/>
    <n v="0.95000915527344798"/>
  </r>
  <r>
    <x v="7"/>
    <x v="9"/>
    <n v="254.45"/>
    <n v="-1.20000305175778"/>
  </r>
  <r>
    <x v="7"/>
    <x v="9"/>
    <n v="253.2"/>
    <n v="0.40000610351563598"/>
  </r>
  <r>
    <x v="7"/>
    <x v="9"/>
    <n v="252.8"/>
    <n v="9.9987792968732905E-2"/>
  </r>
  <r>
    <x v="7"/>
    <x v="9"/>
    <n v="251.2"/>
    <n v="1.6000091552734499"/>
  </r>
  <r>
    <x v="7"/>
    <x v="9"/>
    <n v="253.6"/>
    <n v="-0.549990844726579"/>
  </r>
  <r>
    <x v="7"/>
    <x v="9"/>
    <n v="253.85"/>
    <n v="1.1499969482421699"/>
  </r>
  <r>
    <x v="8"/>
    <x v="9"/>
    <n v="251.35"/>
    <n v="1.0999999999999901"/>
  </r>
  <r>
    <x v="8"/>
    <x v="9"/>
    <n v="252.4"/>
    <n v="-0.350003051757795"/>
  </r>
  <r>
    <x v="8"/>
    <x v="9"/>
    <n v="254"/>
    <n v="-2"/>
  </r>
  <r>
    <x v="8"/>
    <x v="9"/>
    <n v="255.9"/>
    <n v="-1.1499877929687401"/>
  </r>
  <r>
    <x v="8"/>
    <x v="9"/>
    <n v="257.05"/>
    <n v="0.899993896484375"/>
  </r>
  <r>
    <x v="8"/>
    <x v="9"/>
    <n v="256.89999999999998"/>
    <n v="-0.399993896484375"/>
  </r>
  <r>
    <x v="8"/>
    <x v="9"/>
    <n v="256.10000000000002"/>
    <n v="-1.1999938964843799"/>
  </r>
  <r>
    <x v="8"/>
    <x v="9"/>
    <n v="250.4"/>
    <n v="-1.79998779296875"/>
  </r>
  <r>
    <x v="8"/>
    <x v="9"/>
    <n v="251.5"/>
    <n v="2.5500091552734401"/>
  </r>
  <r>
    <x v="8"/>
    <x v="9"/>
    <n v="251.5"/>
    <n v="2.55000000000001"/>
  </r>
  <r>
    <x v="8"/>
    <x v="9"/>
    <n v="251.5"/>
    <n v="2.55000000000001"/>
  </r>
  <r>
    <x v="8"/>
    <x v="9"/>
    <n v="251.5"/>
    <n v="2.55000000000001"/>
  </r>
  <r>
    <x v="8"/>
    <x v="9"/>
    <n v="247.95"/>
    <n v="3.5500030517578098"/>
  </r>
  <r>
    <x v="8"/>
    <x v="9"/>
    <n v="250.7"/>
    <n v="1.30000000000001"/>
  </r>
  <r>
    <x v="8"/>
    <x v="9"/>
    <n v="251.8"/>
    <n v="1.69999999999998"/>
  </r>
  <r>
    <x v="8"/>
    <x v="9"/>
    <n v="255.5"/>
    <n v="0.5"/>
  </r>
  <r>
    <x v="8"/>
    <x v="9"/>
    <n v="256.7"/>
    <n v="0.80000610351561297"/>
  </r>
  <r>
    <x v="8"/>
    <x v="9"/>
    <n v="255.95"/>
    <n v="0.74999694824217"/>
  </r>
  <r>
    <x v="8"/>
    <x v="9"/>
    <n v="254.2"/>
    <n v="-3"/>
  </r>
  <r>
    <x v="8"/>
    <x v="9"/>
    <n v="256.5"/>
    <n v="-0.69998474121092602"/>
  </r>
  <r>
    <x v="8"/>
    <x v="9"/>
    <n v="257.05"/>
    <n v="-0.90000915527343694"/>
  </r>
  <r>
    <x v="8"/>
    <x v="9"/>
    <n v="255.9"/>
    <n v="-0.80000610351564205"/>
  </r>
  <r>
    <x v="9"/>
    <x v="9"/>
    <n v="255.9"/>
    <n v="0.80000000000001104"/>
  </r>
  <r>
    <x v="9"/>
    <x v="9"/>
    <n v="256.35000000000002"/>
    <n v="4.998779296875E-2"/>
  </r>
  <r>
    <x v="9"/>
    <x v="9"/>
    <n v="254.65"/>
    <n v="1.8000183105468399"/>
  </r>
  <r>
    <x v="9"/>
    <x v="9"/>
    <n v="258.25"/>
    <n v="0.25001220703126098"/>
  </r>
  <r>
    <x v="9"/>
    <x v="9"/>
    <n v="258.05"/>
    <n v="-0.59998779296876104"/>
  </r>
  <r>
    <x v="9"/>
    <x v="9"/>
    <n v="256.45"/>
    <n v="1.4499816894531199"/>
  </r>
  <r>
    <x v="9"/>
    <x v="9"/>
    <n v="257.25"/>
    <n v="-3"/>
  </r>
  <r>
    <x v="9"/>
    <x v="9"/>
    <n v="252.4"/>
    <n v="-0.90000915527343694"/>
  </r>
  <r>
    <x v="9"/>
    <x v="9"/>
    <n v="253.3"/>
    <n v="2.1000061035156201"/>
  </r>
  <r>
    <x v="9"/>
    <x v="9"/>
    <n v="251.95"/>
    <n v="-0.65000915527343694"/>
  </r>
  <r>
    <x v="9"/>
    <x v="9"/>
    <n v="253.1"/>
    <n v="0"/>
  </r>
  <r>
    <x v="9"/>
    <x v="9"/>
    <n v="253.3"/>
    <n v="-1.69999389648435"/>
  </r>
  <r>
    <x v="9"/>
    <x v="9"/>
    <n v="254.4"/>
    <n v="0.74999389648436898"/>
  </r>
  <r>
    <x v="9"/>
    <x v="9"/>
    <n v="255.5"/>
    <n v="4.9996948242181802E-2"/>
  </r>
  <r>
    <x v="9"/>
    <x v="9"/>
    <n v="255.4"/>
    <n v="0.84999389648439205"/>
  </r>
  <r>
    <x v="9"/>
    <x v="9"/>
    <n v="255.15"/>
    <n v="-1.3000091552734401"/>
  </r>
  <r>
    <x v="9"/>
    <x v="9"/>
    <n v="255.75"/>
    <n v="-5.0015258789073799E-2"/>
  </r>
  <r>
    <x v="9"/>
    <x v="9"/>
    <n v="254.5"/>
    <n v="-3"/>
  </r>
  <r>
    <x v="9"/>
    <x v="9"/>
    <n v="253.35"/>
    <n v="-0.449996948242187"/>
  </r>
  <r>
    <x v="9"/>
    <x v="9"/>
    <n v="253.1"/>
    <n v="0.95000000000001705"/>
  </r>
  <r>
    <x v="9"/>
    <x v="9"/>
    <n v="252.65"/>
    <n v="0.74999084472656796"/>
  </r>
  <r>
    <x v="10"/>
    <x v="9"/>
    <n v="252.95"/>
    <n v="0.450000000000017"/>
  </r>
  <r>
    <x v="10"/>
    <x v="9"/>
    <n v="251.4"/>
    <n v="-1.3499908447265601"/>
  </r>
  <r>
    <x v="10"/>
    <x v="9"/>
    <n v="249.6"/>
    <n v="1.00000305175782"/>
  </r>
  <r>
    <x v="10"/>
    <x v="9"/>
    <n v="249.95"/>
    <n v="9.1552734318156496E-6"/>
  </r>
  <r>
    <x v="10"/>
    <x v="9"/>
    <n v="252.7"/>
    <n v="0.649993896484375"/>
  </r>
  <r>
    <x v="10"/>
    <x v="9"/>
    <n v="253.15"/>
    <n v="-0.25000915527343098"/>
  </r>
  <r>
    <x v="10"/>
    <x v="9"/>
    <n v="253.7"/>
    <n v="-3"/>
  </r>
  <r>
    <x v="10"/>
    <x v="9"/>
    <n v="250.8"/>
    <n v="-1.3999938964843699"/>
  </r>
  <r>
    <x v="10"/>
    <x v="9"/>
    <n v="250.3"/>
    <n v="-0.69999084472658502"/>
  </r>
  <r>
    <x v="10"/>
    <x v="9"/>
    <n v="249.1"/>
    <n v="-1.5500030517578101"/>
  </r>
  <r>
    <x v="10"/>
    <x v="9"/>
    <n v="247.25"/>
    <n v="-0.80000610351561297"/>
  </r>
  <r>
    <x v="10"/>
    <x v="9"/>
    <n v="248.05"/>
    <n v="-0.69999084472658502"/>
  </r>
  <r>
    <x v="10"/>
    <x v="9"/>
    <n v="246.8"/>
    <n v="0.349987792968732"/>
  </r>
  <r>
    <x v="10"/>
    <x v="9"/>
    <n v="247.85"/>
    <n v="-0.54999084472655102"/>
  </r>
  <r>
    <x v="10"/>
    <x v="9"/>
    <n v="246.7"/>
    <n v="-6.1035156022626299E-6"/>
  </r>
  <r>
    <x v="10"/>
    <x v="9"/>
    <n v="247.4"/>
    <n v="2.0499999999999798"/>
  </r>
  <r>
    <x v="10"/>
    <x v="9"/>
    <n v="249.6"/>
    <n v="0.84999999999999398"/>
  </r>
  <r>
    <x v="10"/>
    <x v="9"/>
    <n v="250.55"/>
    <n v="1.1999908447265799"/>
  </r>
  <r>
    <x v="10"/>
    <x v="9"/>
    <n v="249.7"/>
    <n v="-0.59999999999999398"/>
  </r>
  <r>
    <x v="10"/>
    <x v="9"/>
    <n v="249.2"/>
    <n v="0.84999694824219296"/>
  </r>
  <r>
    <x v="10"/>
    <x v="9"/>
    <n v="250.05"/>
    <n v="0.350006103515625"/>
  </r>
  <r>
    <x v="10"/>
    <x v="9"/>
    <n v="249.95"/>
    <n v="-1.1000061035156199"/>
  </r>
  <r>
    <x v="11"/>
    <x v="9"/>
    <n v="251.45"/>
    <n v="-0.34999694824216399"/>
  </r>
  <r>
    <x v="11"/>
    <x v="9"/>
    <n v="250.3"/>
    <n v="0.750003051757829"/>
  </r>
  <r>
    <x v="11"/>
    <x v="9"/>
    <n v="249.1"/>
    <n v="0.500003051757829"/>
  </r>
  <r>
    <x v="11"/>
    <x v="9"/>
    <n v="251"/>
    <n v="1.29999694824218"/>
  </r>
  <r>
    <x v="11"/>
    <x v="9"/>
    <n v="253.1"/>
    <n v="3.0517578295530202E-6"/>
  </r>
  <r>
    <x v="11"/>
    <x v="9"/>
    <n v="255.3"/>
    <n v="-2.4000061035156302"/>
  </r>
  <r>
    <x v="11"/>
    <x v="9"/>
    <n v="258.05"/>
    <n v="-0.34998168945310199"/>
  </r>
  <r>
    <x v="11"/>
    <x v="9"/>
    <n v="259.2"/>
    <n v="1.6999938964843799"/>
  </r>
  <r>
    <x v="11"/>
    <x v="9"/>
    <n v="257.95"/>
    <n v="-0.25001220703126098"/>
  </r>
  <r>
    <x v="11"/>
    <x v="9"/>
    <n v="259.5"/>
    <n v="0.80000000000001104"/>
  </r>
  <r>
    <x v="11"/>
    <x v="9"/>
    <n v="257"/>
    <n v="1.54997558593748"/>
  </r>
  <r>
    <x v="11"/>
    <x v="9"/>
    <n v="258.10000000000002"/>
    <n v="0.60002441406248797"/>
  </r>
  <r>
    <x v="11"/>
    <x v="9"/>
    <n v="258.39999999999998"/>
    <n v="0.80000000000001104"/>
  </r>
  <r>
    <x v="11"/>
    <x v="9"/>
    <n v="259.35000000000002"/>
    <n v="0.19997558593746501"/>
  </r>
  <r>
    <x v="11"/>
    <x v="9"/>
    <n v="260.35000000000002"/>
    <n v="0.94999389648438604"/>
  </r>
  <r>
    <x v="11"/>
    <x v="9"/>
    <n v="259.60000000000002"/>
    <n v="0.30000610351566998"/>
  </r>
  <r>
    <x v="11"/>
    <x v="9"/>
    <n v="259"/>
    <n v="-0.19999999999998799"/>
  </r>
  <r>
    <x v="11"/>
    <x v="9"/>
    <n v="259.05"/>
    <n v="5.0018310546875E-2"/>
  </r>
  <r>
    <x v="11"/>
    <x v="9"/>
    <n v="259.10000000000002"/>
    <n v="-0.600006103515625"/>
  </r>
  <r>
    <x v="11"/>
    <x v="9"/>
    <n v="260.25"/>
    <n v="0.34999389648436302"/>
  </r>
  <r>
    <x v="11"/>
    <x v="9"/>
    <n v="260.10000000000002"/>
    <n v="0.149993896484375"/>
  </r>
  <r>
    <x v="11"/>
    <x v="9"/>
    <n v="260.10000000000002"/>
    <n v="0.14999999999997701"/>
  </r>
  <r>
    <x v="0"/>
    <x v="10"/>
    <n v="260.25"/>
    <n v="-1.1499938964843699"/>
  </r>
  <r>
    <x v="0"/>
    <x v="10"/>
    <n v="261.95"/>
    <n v="-1.44999999999998"/>
  </r>
  <r>
    <x v="0"/>
    <x v="10"/>
    <n v="263.2"/>
    <n v="-0.34999389648436302"/>
  </r>
  <r>
    <x v="0"/>
    <x v="10"/>
    <n v="263.25"/>
    <n v="-0.39998168945311302"/>
  </r>
  <r>
    <x v="0"/>
    <x v="10"/>
    <n v="263.14999999999998"/>
    <n v="-0.70000000000004503"/>
  </r>
  <r>
    <x v="0"/>
    <x v="10"/>
    <n v="264.14999999999998"/>
    <n v="-9.9993896484420405E-2"/>
  </r>
  <r>
    <x v="0"/>
    <x v="10"/>
    <n v="263.39999999999998"/>
    <n v="0.80001220703127196"/>
  </r>
  <r>
    <x v="0"/>
    <x v="10"/>
    <n v="264.39999999999998"/>
    <n v="-3"/>
  </r>
  <r>
    <x v="0"/>
    <x v="10"/>
    <n v="269.05"/>
    <n v="1.2207031261368601E-5"/>
  </r>
  <r>
    <x v="0"/>
    <x v="10"/>
    <n v="269.05"/>
    <n v="0.199981689453125"/>
  </r>
  <r>
    <x v="0"/>
    <x v="10"/>
    <n v="268.55"/>
    <n v="0.94999999999998797"/>
  </r>
  <r>
    <x v="0"/>
    <x v="10"/>
    <n v="267.64999999999998"/>
    <n v="0.95000000000004503"/>
  </r>
  <r>
    <x v="0"/>
    <x v="10"/>
    <n v="268.35000000000002"/>
    <n v="0.20001220703125"/>
  </r>
  <r>
    <x v="0"/>
    <x v="10"/>
    <n v="269.39999999999998"/>
    <n v="1.04998779296875"/>
  </r>
  <r>
    <x v="0"/>
    <x v="10"/>
    <n v="267.45"/>
    <n v="0.349981689453159"/>
  </r>
  <r>
    <x v="0"/>
    <x v="10"/>
    <n v="267.45"/>
    <n v="-9.9981689453102193E-2"/>
  </r>
  <r>
    <x v="0"/>
    <x v="10"/>
    <n v="267.75"/>
    <n v="-0.45000610351564702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69.7"/>
    <n v="1.5"/>
  </r>
  <r>
    <x v="0"/>
    <x v="10"/>
    <n v="270.10000000000002"/>
    <n v="-0.700018310546909"/>
  </r>
  <r>
    <x v="1"/>
    <x v="10"/>
    <n v="269.8"/>
    <n v="-0.59999999999996501"/>
  </r>
  <r>
    <x v="1"/>
    <x v="10"/>
    <n v="270.14999999999998"/>
    <n v="0.75"/>
  </r>
  <r>
    <x v="1"/>
    <x v="10"/>
    <n v="269.89999999999998"/>
    <n v="0.100006103515625"/>
  </r>
  <r>
    <x v="1"/>
    <x v="10"/>
    <n v="271.5"/>
    <n v="1.25"/>
  </r>
  <r>
    <x v="1"/>
    <x v="10"/>
    <n v="270.55"/>
    <n v="1.00001220703126"/>
  </r>
  <r>
    <x v="1"/>
    <x v="10"/>
    <n v="269.05"/>
    <n v="-0.5999755859375"/>
  </r>
  <r>
    <x v="1"/>
    <x v="10"/>
    <n v="268.5"/>
    <n v="0.19999999999998799"/>
  </r>
  <r>
    <x v="1"/>
    <x v="10"/>
    <n v="269.75"/>
    <n v="-0.80000000000001104"/>
  </r>
  <r>
    <x v="1"/>
    <x v="10"/>
    <n v="268.75"/>
    <n v="-0.29997558593748802"/>
  </r>
  <r>
    <x v="1"/>
    <x v="10"/>
    <n v="269.95"/>
    <n v="-1.7499755859374699"/>
  </r>
  <r>
    <x v="1"/>
    <x v="10"/>
    <n v="268.14999999999998"/>
    <n v="-0.94999389648438604"/>
  </r>
  <r>
    <x v="1"/>
    <x v="10"/>
    <n v="269.7"/>
    <n v="-0.74999389648434001"/>
  </r>
  <r>
    <x v="1"/>
    <x v="10"/>
    <n v="268.10000000000002"/>
    <n v="1.0999999999999599"/>
  </r>
  <r>
    <x v="1"/>
    <x v="10"/>
    <n v="269.35000000000002"/>
    <n v="0.59999999999996501"/>
  </r>
  <r>
    <x v="1"/>
    <x v="10"/>
    <n v="270.2"/>
    <n v="2.25"/>
  </r>
  <r>
    <x v="1"/>
    <x v="10"/>
    <n v="272.8"/>
    <n v="-4.99938964843522E-2"/>
  </r>
  <r>
    <x v="1"/>
    <x v="10"/>
    <n v="272.85000000000002"/>
    <n v="-0.350006103515625"/>
  </r>
  <r>
    <x v="1"/>
    <x v="10"/>
    <n v="272.85000000000002"/>
    <n v="2.1000122070312801"/>
  </r>
  <r>
    <x v="1"/>
    <x v="10"/>
    <n v="270.85000000000002"/>
    <n v="1.1499877929687701"/>
  </r>
  <r>
    <x v="1"/>
    <x v="10"/>
    <n v="269.89999999999998"/>
    <n v="5.0000000000011299E-2"/>
  </r>
  <r>
    <x v="2"/>
    <x v="10"/>
    <n v="269.89999999999998"/>
    <n v="-5.0000000000011299E-2"/>
  </r>
  <r>
    <x v="2"/>
    <x v="10"/>
    <n v="272.10000000000002"/>
    <n v="-0.79998168945309001"/>
  </r>
  <r>
    <x v="2"/>
    <x v="10"/>
    <n v="271.60000000000002"/>
    <n v="-1.7499877929687899"/>
  </r>
  <r>
    <x v="2"/>
    <x v="10"/>
    <n v="269.10000000000002"/>
    <n v="1.3500061035156199"/>
  </r>
  <r>
    <x v="2"/>
    <x v="10"/>
    <n v="270.75"/>
    <n v="-1.0999938964843601"/>
  </r>
  <r>
    <x v="2"/>
    <x v="10"/>
    <n v="271.60000000000002"/>
    <n v="-0.79998779296875"/>
  </r>
  <r>
    <x v="2"/>
    <x v="10"/>
    <n v="272.5"/>
    <n v="0.85000000000002196"/>
  </r>
  <r>
    <x v="2"/>
    <x v="10"/>
    <n v="271.64999999999998"/>
    <n v="-0.899993896484375"/>
  </r>
  <r>
    <x v="2"/>
    <x v="10"/>
    <n v="272.95"/>
    <n v="-3"/>
  </r>
  <r>
    <x v="2"/>
    <x v="10"/>
    <n v="276.75"/>
    <n v="-1.25"/>
  </r>
  <r>
    <x v="2"/>
    <x v="10"/>
    <n v="277.85000000000002"/>
    <n v="-0.75000610351560204"/>
  </r>
  <r>
    <x v="2"/>
    <x v="10"/>
    <n v="281.3"/>
    <n v="1.0000183105468601"/>
  </r>
  <r>
    <x v="2"/>
    <x v="10"/>
    <n v="280.5"/>
    <n v="-0.95002441406251104"/>
  </r>
  <r>
    <x v="2"/>
    <x v="10"/>
    <n v="281.60000000000002"/>
    <n v="0.100012207031284"/>
  </r>
  <r>
    <x v="2"/>
    <x v="10"/>
    <n v="282.14999999999998"/>
    <n v="-1.8999877929687701"/>
  </r>
  <r>
    <x v="2"/>
    <x v="10"/>
    <n v="281.85000000000002"/>
    <n v="0.69999999999998797"/>
  </r>
  <r>
    <x v="2"/>
    <x v="10"/>
    <n v="283.8"/>
    <n v="0.5999755859375"/>
  </r>
  <r>
    <x v="2"/>
    <x v="10"/>
    <n v="283.3"/>
    <n v="0.45000610351564702"/>
  </r>
  <r>
    <x v="2"/>
    <x v="10"/>
    <n v="281.2"/>
    <n v="-0.45000610351559001"/>
  </r>
  <r>
    <x v="2"/>
    <x v="10"/>
    <n v="282.14999999999998"/>
    <n v="0.60001220703122704"/>
  </r>
  <r>
    <x v="2"/>
    <x v="10"/>
    <n v="282.7"/>
    <n v="0.49997558593747699"/>
  </r>
  <r>
    <x v="2"/>
    <x v="10"/>
    <n v="282.55"/>
    <n v="-0.40001831054689702"/>
  </r>
  <r>
    <x v="2"/>
    <x v="10"/>
    <n v="282.3"/>
    <n v="0.599981689453159"/>
  </r>
  <r>
    <x v="3"/>
    <x v="10"/>
    <n v="282.10000000000002"/>
    <n v="0.100012207031284"/>
  </r>
  <r>
    <x v="3"/>
    <x v="10"/>
    <n v="281.8"/>
    <n v="0.34998779296876098"/>
  </r>
  <r>
    <x v="3"/>
    <x v="10"/>
    <n v="281.5"/>
    <n v="-0.55000000000001104"/>
  </r>
  <r>
    <x v="3"/>
    <x v="10"/>
    <n v="280"/>
    <n v="-1.2207031261368601E-5"/>
  </r>
  <r>
    <x v="3"/>
    <x v="10"/>
    <n v="280.25"/>
    <n v="-0.899993896484375"/>
  </r>
  <r>
    <x v="3"/>
    <x v="10"/>
    <n v="279.3"/>
    <n v="-1.5500061035156101"/>
  </r>
  <r>
    <x v="3"/>
    <x v="10"/>
    <n v="276.95"/>
    <n v="-0.94999999999998797"/>
  </r>
  <r>
    <x v="3"/>
    <x v="10"/>
    <n v="276.39999999999998"/>
    <n v="-0.64998779296877196"/>
  </r>
  <r>
    <x v="3"/>
    <x v="10"/>
    <n v="276.95"/>
    <n v="-2.3000122070312701"/>
  </r>
  <r>
    <x v="3"/>
    <x v="10"/>
    <n v="278.14999999999998"/>
    <n v="0.35001220703122699"/>
  </r>
  <r>
    <x v="3"/>
    <x v="10"/>
    <n v="278.45"/>
    <n v="-0.30001220703127202"/>
  </r>
  <r>
    <x v="3"/>
    <x v="10"/>
    <n v="279.89999999999998"/>
    <n v="1.4499877929687199"/>
  </r>
  <r>
    <x v="3"/>
    <x v="10"/>
    <n v="277.75"/>
    <n v="0.80000000000001104"/>
  </r>
  <r>
    <x v="3"/>
    <x v="10"/>
    <n v="276.45"/>
    <n v="-1.8999938964843699"/>
  </r>
  <r>
    <x v="3"/>
    <x v="10"/>
    <n v="279.39999999999998"/>
    <n v="1.39998168945317"/>
  </r>
  <r>
    <x v="3"/>
    <x v="10"/>
    <n v="282"/>
    <n v="4.9975585937488597E-2"/>
  </r>
  <r>
    <x v="3"/>
    <x v="10"/>
    <n v="282.14999999999998"/>
    <n v="3.14997558593751"/>
  </r>
  <r>
    <x v="3"/>
    <x v="10"/>
    <n v="286.10000000000002"/>
    <n v="0.44999999999998802"/>
  </r>
  <r>
    <x v="3"/>
    <x v="10"/>
    <n v="286.55"/>
    <n v="0.9000244140625"/>
  </r>
  <r>
    <x v="3"/>
    <x v="10"/>
    <n v="287.5"/>
    <n v="0.39998168945311302"/>
  </r>
  <r>
    <x v="4"/>
    <x v="10"/>
    <n v="287.5"/>
    <n v="0.39999999999997699"/>
  </r>
  <r>
    <x v="4"/>
    <x v="10"/>
    <n v="289.10000000000002"/>
    <n v="-1.0499999999999501"/>
  </r>
  <r>
    <x v="4"/>
    <x v="10"/>
    <n v="289.10000000000002"/>
    <n v="1.0499999999999501"/>
  </r>
  <r>
    <x v="4"/>
    <x v="10"/>
    <n v="290.95"/>
    <n v="-1.90001220703123"/>
  </r>
  <r>
    <x v="4"/>
    <x v="10"/>
    <n v="290.95"/>
    <n v="1.9000000000000301"/>
  </r>
  <r>
    <x v="4"/>
    <x v="10"/>
    <n v="293.05"/>
    <n v="-3"/>
  </r>
  <r>
    <x v="4"/>
    <x v="10"/>
    <n v="293.05"/>
    <n v="7.75"/>
  </r>
  <r>
    <x v="4"/>
    <x v="10"/>
    <n v="300.8"/>
    <n v="-3"/>
  </r>
  <r>
    <x v="4"/>
    <x v="10"/>
    <n v="298.10000000000002"/>
    <n v="-2.1000244140624802"/>
  </r>
  <r>
    <x v="4"/>
    <x v="10"/>
    <n v="300.2"/>
    <n v="1.45001220703125"/>
  </r>
  <r>
    <x v="4"/>
    <x v="10"/>
    <n v="299.05"/>
    <n v="0.69999999999998797"/>
  </r>
  <r>
    <x v="4"/>
    <x v="10"/>
    <n v="301.25"/>
    <n v="1.8999938964843699"/>
  </r>
  <r>
    <x v="4"/>
    <x v="10"/>
    <n v="298.89999999999998"/>
    <n v="0.70000000000004503"/>
  </r>
  <r>
    <x v="4"/>
    <x v="10"/>
    <n v="296.39999999999998"/>
    <n v="2.34999389648442"/>
  </r>
  <r>
    <x v="4"/>
    <x v="10"/>
    <n v="298.5"/>
    <n v="0.149993896484375"/>
  </r>
  <r>
    <x v="4"/>
    <x v="10"/>
    <n v="300.35000000000002"/>
    <n v="-0.350006103515625"/>
  </r>
  <r>
    <x v="4"/>
    <x v="10"/>
    <n v="301.14999999999998"/>
    <n v="1.8310546863631299E-5"/>
  </r>
  <r>
    <x v="4"/>
    <x v="10"/>
    <n v="302.25"/>
    <n v="0.24999389648439699"/>
  </r>
  <r>
    <x v="4"/>
    <x v="10"/>
    <n v="303.35000000000002"/>
    <n v="-2.2500061035156"/>
  </r>
  <r>
    <x v="4"/>
    <x v="10"/>
    <n v="305.60000000000002"/>
    <n v="-3"/>
  </r>
  <r>
    <x v="4"/>
    <x v="10"/>
    <n v="308.2"/>
    <n v="-1.3000183105468699"/>
  </r>
  <r>
    <x v="4"/>
    <x v="10"/>
    <n v="307"/>
    <n v="2.5499816894531402"/>
  </r>
  <r>
    <x v="4"/>
    <x v="10"/>
    <n v="304.14999999999998"/>
    <n v="0.99998168945313604"/>
  </r>
  <r>
    <x v="5"/>
    <x v="10"/>
    <n v="304.7"/>
    <n v="0.44999389648438598"/>
  </r>
  <r>
    <x v="5"/>
    <x v="10"/>
    <n v="305.2"/>
    <n v="-2.6500061035156302"/>
  </r>
  <r>
    <x v="5"/>
    <x v="10"/>
    <n v="308.05"/>
    <n v="-0.34999389648436302"/>
  </r>
  <r>
    <x v="5"/>
    <x v="10"/>
    <n v="308.05"/>
    <n v="0.35000000000002202"/>
  </r>
  <r>
    <x v="5"/>
    <x v="10"/>
    <n v="307.05"/>
    <n v="-1.5500122070312701"/>
  </r>
  <r>
    <x v="5"/>
    <x v="10"/>
    <n v="305.75"/>
    <n v="1"/>
  </r>
  <r>
    <x v="5"/>
    <x v="10"/>
    <n v="306.64999999999998"/>
    <n v="1.99999389648439"/>
  </r>
  <r>
    <x v="5"/>
    <x v="10"/>
    <n v="306.75"/>
    <n v="-1.3500000000000201"/>
  </r>
  <r>
    <x v="5"/>
    <x v="10"/>
    <n v="305.7"/>
    <n v="-1.44999999999998"/>
  </r>
  <r>
    <x v="5"/>
    <x v="10"/>
    <n v="308.35000000000002"/>
    <n v="0.84999389648442003"/>
  </r>
  <r>
    <x v="5"/>
    <x v="10"/>
    <n v="307.05"/>
    <n v="-1.30000000000001"/>
  </r>
  <r>
    <x v="5"/>
    <x v="10"/>
    <n v="305.85000000000002"/>
    <n v="0.25000610351560199"/>
  </r>
  <r>
    <x v="5"/>
    <x v="10"/>
    <n v="305.95"/>
    <n v="1.9499877929687801"/>
  </r>
  <r>
    <x v="5"/>
    <x v="10"/>
    <n v="309.25"/>
    <n v="1.04998168945314"/>
  </r>
  <r>
    <x v="5"/>
    <x v="10"/>
    <n v="306.75"/>
    <n v="0.14998168945311299"/>
  </r>
  <r>
    <x v="5"/>
    <x v="10"/>
    <n v="307.45"/>
    <n v="-1.19999999999998"/>
  </r>
  <r>
    <x v="5"/>
    <x v="10"/>
    <n v="308.45"/>
    <n v="0.90001220703123797"/>
  </r>
  <r>
    <x v="5"/>
    <x v="10"/>
    <n v="309.75"/>
    <n v="-0.89998779296877196"/>
  </r>
  <r>
    <x v="5"/>
    <x v="10"/>
    <n v="310.5"/>
    <n v="0.70001831054685204"/>
  </r>
  <r>
    <x v="5"/>
    <x v="10"/>
    <n v="309.75"/>
    <n v="0.59999389648436297"/>
  </r>
  <r>
    <x v="5"/>
    <x v="10"/>
    <n v="311.95"/>
    <n v="-0.500006103515659"/>
  </r>
  <r>
    <x v="5"/>
    <x v="10"/>
    <n v="310.2"/>
    <n v="1.4499816894531199"/>
  </r>
  <r>
    <x v="6"/>
    <x v="10"/>
    <n v="312"/>
    <n v="4.99938964843522E-2"/>
  </r>
  <r>
    <x v="6"/>
    <x v="10"/>
    <n v="312.05"/>
    <n v="2.29998779296875"/>
  </r>
  <r>
    <x v="6"/>
    <x v="10"/>
    <n v="309.35000000000002"/>
    <n v="1.8500122070312199"/>
  </r>
  <r>
    <x v="6"/>
    <x v="10"/>
    <n v="312"/>
    <n v="0.80000000000001104"/>
  </r>
  <r>
    <x v="6"/>
    <x v="10"/>
    <n v="309.8"/>
    <n v="-0.54999389648435204"/>
  </r>
  <r>
    <x v="6"/>
    <x v="10"/>
    <n v="311.14999999999998"/>
    <n v="0.25001220703120403"/>
  </r>
  <r>
    <x v="6"/>
    <x v="10"/>
    <n v="311.5"/>
    <n v="-1.29999389648435"/>
  </r>
  <r>
    <x v="6"/>
    <x v="10"/>
    <n v="312.85000000000002"/>
    <n v="0.14997558593751101"/>
  </r>
  <r>
    <x v="6"/>
    <x v="10"/>
    <n v="314.60000000000002"/>
    <n v="-3"/>
  </r>
  <r>
    <x v="6"/>
    <x v="10"/>
    <n v="317.10000000000002"/>
    <n v="0.30000610351566998"/>
  </r>
  <r>
    <x v="6"/>
    <x v="10"/>
    <n v="318.8"/>
    <n v="1.1999816894531199"/>
  </r>
  <r>
    <x v="6"/>
    <x v="10"/>
    <n v="317.89999999999998"/>
    <n v="-0.249987792968795"/>
  </r>
  <r>
    <x v="6"/>
    <x v="10"/>
    <n v="318.55"/>
    <n v="-0.24999389648434001"/>
  </r>
  <r>
    <x v="6"/>
    <x v="10"/>
    <n v="319.3"/>
    <n v="-0.4000244140625"/>
  </r>
  <r>
    <x v="6"/>
    <x v="10"/>
    <n v="319.45"/>
    <n v="1.75"/>
  </r>
  <r>
    <x v="6"/>
    <x v="10"/>
    <n v="321.3"/>
    <n v="-4.99938964843522E-2"/>
  </r>
  <r>
    <x v="6"/>
    <x v="10"/>
    <n v="321.3"/>
    <n v="1.5500061035156101"/>
  </r>
  <r>
    <x v="6"/>
    <x v="10"/>
    <n v="320.2"/>
    <n v="-1.15001220703123"/>
  </r>
  <r>
    <x v="6"/>
    <x v="10"/>
    <n v="319.95"/>
    <n v="2.44140625227373E-5"/>
  </r>
  <r>
    <x v="6"/>
    <x v="10"/>
    <n v="318.75"/>
    <n v="6.1000183105468802"/>
  </r>
  <r>
    <x v="6"/>
    <x v="10"/>
    <n v="312.10000000000002"/>
    <n v="1.5499999999999501"/>
  </r>
  <r>
    <x v="7"/>
    <x v="10"/>
    <n v="312.89999999999998"/>
    <n v="3.75"/>
  </r>
  <r>
    <x v="7"/>
    <x v="10"/>
    <n v="317.5"/>
    <n v="0.24999389648439699"/>
  </r>
  <r>
    <x v="7"/>
    <x v="10"/>
    <n v="316.3"/>
    <n v="-3"/>
  </r>
  <r>
    <x v="7"/>
    <x v="10"/>
    <n v="311.64999999999998"/>
    <n v="1.3000122070312701"/>
  </r>
  <r>
    <x v="7"/>
    <x v="10"/>
    <n v="313.39999999999998"/>
    <n v="-0.40001220703123802"/>
  </r>
  <r>
    <x v="7"/>
    <x v="10"/>
    <n v="313.85000000000002"/>
    <n v="0.89998779296877196"/>
  </r>
  <r>
    <x v="7"/>
    <x v="10"/>
    <n v="310.45"/>
    <n v="-1.70001220703125"/>
  </r>
  <r>
    <x v="7"/>
    <x v="10"/>
    <n v="307.75"/>
    <n v="-0.399993896484375"/>
  </r>
  <r>
    <x v="7"/>
    <x v="10"/>
    <n v="302.64999999999998"/>
    <n v="-1.0499999999999501"/>
  </r>
  <r>
    <x v="7"/>
    <x v="10"/>
    <n v="303.95"/>
    <n v="-0.750006103515659"/>
  </r>
  <r>
    <x v="7"/>
    <x v="10"/>
    <n v="303.95"/>
    <n v="0.75"/>
  </r>
  <r>
    <x v="7"/>
    <x v="10"/>
    <n v="307.5"/>
    <n v="1.1500061035156299"/>
  </r>
  <r>
    <x v="7"/>
    <x v="10"/>
    <n v="306.95"/>
    <n v="-1.0499938964844"/>
  </r>
  <r>
    <x v="7"/>
    <x v="10"/>
    <n v="305.25"/>
    <n v="2.6000061035156201"/>
  </r>
  <r>
    <x v="7"/>
    <x v="10"/>
    <n v="308.5"/>
    <n v="1.3500122070312199"/>
  </r>
  <r>
    <x v="7"/>
    <x v="10"/>
    <n v="307.64999999999998"/>
    <n v="1.1499938964843699"/>
  </r>
  <r>
    <x v="7"/>
    <x v="10"/>
    <n v="310.25"/>
    <n v="-1.54997558593748"/>
  </r>
  <r>
    <x v="7"/>
    <x v="10"/>
    <n v="308.75"/>
    <n v="-1.44999999999998"/>
  </r>
  <r>
    <x v="7"/>
    <x v="10"/>
    <n v="311"/>
    <n v="0.65000610351563604"/>
  </r>
  <r>
    <x v="7"/>
    <x v="10"/>
    <n v="309.85000000000002"/>
    <n v="1.5500183105468699"/>
  </r>
  <r>
    <x v="7"/>
    <x v="10"/>
    <n v="306.7"/>
    <n v="-3"/>
  </r>
  <r>
    <x v="7"/>
    <x v="10"/>
    <n v="308.25"/>
    <n v="0.850006103515625"/>
  </r>
  <r>
    <x v="7"/>
    <x v="10"/>
    <n v="308.64999999999998"/>
    <n v="1.90000610351557"/>
  </r>
  <r>
    <x v="8"/>
    <x v="10"/>
    <n v="307.85000000000002"/>
    <n v="-1.45000610351564"/>
  </r>
  <r>
    <x v="8"/>
    <x v="10"/>
    <n v="301.85000000000002"/>
    <n v="1.7500122070312001"/>
  </r>
  <r>
    <x v="8"/>
    <x v="10"/>
    <n v="304.7"/>
    <n v="-1.90001831054684"/>
  </r>
  <r>
    <x v="8"/>
    <x v="10"/>
    <n v="302.85000000000002"/>
    <n v="-0.44999389648438598"/>
  </r>
  <r>
    <x v="8"/>
    <x v="10"/>
    <n v="303.3"/>
    <n v="2.99999389648434"/>
  </r>
  <r>
    <x v="8"/>
    <x v="10"/>
    <n v="306.55"/>
    <n v="-0.199981689453125"/>
  </r>
  <r>
    <x v="8"/>
    <x v="10"/>
    <n v="307.60000000000002"/>
    <n v="-1.75"/>
  </r>
  <r>
    <x v="8"/>
    <x v="10"/>
    <n v="310.60000000000002"/>
    <n v="-1.3000183105468699"/>
  </r>
  <r>
    <x v="8"/>
    <x v="10"/>
    <n v="309.75"/>
    <n v="-1.0999938964843601"/>
  </r>
  <r>
    <x v="8"/>
    <x v="10"/>
    <n v="309.5"/>
    <n v="-0.85001220703122704"/>
  </r>
  <r>
    <x v="8"/>
    <x v="10"/>
    <n v="309.3"/>
    <n v="1.9999816894531299"/>
  </r>
  <r>
    <x v="8"/>
    <x v="10"/>
    <n v="311.60000000000002"/>
    <n v="-3"/>
  </r>
  <r>
    <x v="8"/>
    <x v="10"/>
    <n v="316.39999999999998"/>
    <n v="-0.24999389648434001"/>
  </r>
  <r>
    <x v="8"/>
    <x v="10"/>
    <n v="316.85000000000002"/>
    <n v="0.95000000000004503"/>
  </r>
  <r>
    <x v="8"/>
    <x v="10"/>
    <n v="315.45"/>
    <n v="0.69999999999998797"/>
  </r>
  <r>
    <x v="8"/>
    <x v="10"/>
    <n v="315.7"/>
    <n v="-1.84998779296876"/>
  </r>
  <r>
    <x v="8"/>
    <x v="10"/>
    <n v="314.39999999999998"/>
    <n v="-0.50001220703120397"/>
  </r>
  <r>
    <x v="8"/>
    <x v="10"/>
    <n v="312.55"/>
    <n v="-0.650000000000034"/>
  </r>
  <r>
    <x v="8"/>
    <x v="10"/>
    <n v="312.3"/>
    <n v="0.799993896484409"/>
  </r>
  <r>
    <x v="8"/>
    <x v="10"/>
    <n v="311.55"/>
    <n v="0.15001220703123799"/>
  </r>
  <r>
    <x v="8"/>
    <x v="10"/>
    <n v="311.85000000000002"/>
    <n v="2.54998168945309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1.85000000000002"/>
    <n v="2.5499999999999501"/>
  </r>
  <r>
    <x v="9"/>
    <x v="10"/>
    <n v="319.05"/>
    <n v="-1.20000610351559"/>
  </r>
  <r>
    <x v="9"/>
    <x v="10"/>
    <n v="321.25"/>
    <n v="-2.1000061035156201"/>
  </r>
  <r>
    <x v="9"/>
    <x v="10"/>
    <n v="323.7"/>
    <n v="-2.0499938964843998"/>
  </r>
  <r>
    <x v="9"/>
    <x v="10"/>
    <n v="325.14999999999998"/>
    <n v="0.24999389648439699"/>
  </r>
  <r>
    <x v="9"/>
    <x v="10"/>
    <n v="325.75"/>
    <n v="0.14998779296877199"/>
  </r>
  <r>
    <x v="9"/>
    <x v="10"/>
    <n v="325.64999999999998"/>
    <n v="0.249987792968795"/>
  </r>
  <r>
    <x v="9"/>
    <x v="10"/>
    <n v="325.60000000000002"/>
    <n v="0.35001831054682903"/>
  </r>
  <r>
    <x v="9"/>
    <x v="10"/>
    <n v="326.8"/>
    <n v="2.6000000000000201"/>
  </r>
  <r>
    <x v="9"/>
    <x v="10"/>
    <n v="324.35000000000002"/>
    <n v="1.99999389648434"/>
  </r>
  <r>
    <x v="9"/>
    <x v="10"/>
    <n v="327.3"/>
    <n v="0.15001220703123799"/>
  </r>
  <r>
    <x v="9"/>
    <x v="10"/>
    <n v="326.95"/>
    <n v="-0.30000000000001098"/>
  </r>
  <r>
    <x v="9"/>
    <x v="10"/>
    <n v="326.8"/>
    <n v="5.0012207031215797E-2"/>
  </r>
  <r>
    <x v="9"/>
    <x v="10"/>
    <n v="326.60000000000002"/>
    <n v="-2.75"/>
  </r>
  <r>
    <x v="9"/>
    <x v="10"/>
    <n v="324.5"/>
    <n v="-2.4500061035156402"/>
  </r>
  <r>
    <x v="9"/>
    <x v="10"/>
    <n v="328.7"/>
    <n v="1.1500244140625"/>
  </r>
  <r>
    <x v="9"/>
    <x v="10"/>
    <n v="327.75"/>
    <n v="-3"/>
  </r>
  <r>
    <x v="10"/>
    <x v="10"/>
    <n v="333.2"/>
    <n v="-3"/>
  </r>
  <r>
    <x v="10"/>
    <x v="10"/>
    <n v="336.25"/>
    <n v="1.1000000000000201"/>
  </r>
  <r>
    <x v="10"/>
    <x v="10"/>
    <n v="336.05"/>
    <n v="-0.40001831054684001"/>
  </r>
  <r>
    <x v="10"/>
    <x v="10"/>
    <n v="335.75"/>
    <n v="-3"/>
  </r>
  <r>
    <x v="10"/>
    <x v="10"/>
    <n v="334.25"/>
    <n v="-0.399993896484375"/>
  </r>
  <r>
    <x v="10"/>
    <x v="10"/>
    <n v="332.45"/>
    <n v="2.9000000000000301"/>
  </r>
  <r>
    <x v="10"/>
    <x v="10"/>
    <n v="335.9"/>
    <n v="2.1500061035155702"/>
  </r>
  <r>
    <x v="10"/>
    <x v="10"/>
    <n v="332.2"/>
    <n v="0.80000000000001104"/>
  </r>
  <r>
    <x v="10"/>
    <x v="10"/>
    <n v="333.05"/>
    <n v="1.4000061035156299"/>
  </r>
  <r>
    <x v="10"/>
    <x v="10"/>
    <n v="331.55"/>
    <n v="0.150000000000034"/>
  </r>
  <r>
    <x v="10"/>
    <x v="10"/>
    <n v="330.75"/>
    <n v="-1.49999389648439"/>
  </r>
  <r>
    <x v="10"/>
    <x v="10"/>
    <n v="330.15"/>
    <n v="-1.24999389648439"/>
  </r>
  <r>
    <x v="10"/>
    <x v="10"/>
    <n v="333"/>
    <n v="1.95000610351564"/>
  </r>
  <r>
    <x v="10"/>
    <x v="10"/>
    <n v="331.8"/>
    <n v="2.25"/>
  </r>
  <r>
    <x v="10"/>
    <x v="10"/>
    <n v="331"/>
    <n v="-4.9975585937488597E-2"/>
  </r>
  <r>
    <x v="10"/>
    <x v="10"/>
    <n v="332.75"/>
    <n v="0.10001831054688599"/>
  </r>
  <r>
    <x v="10"/>
    <x v="10"/>
    <n v="333"/>
    <n v="-1.45000610351564"/>
  </r>
  <r>
    <x v="10"/>
    <x v="10"/>
    <n v="332.05"/>
    <n v="0.300018310546875"/>
  </r>
  <r>
    <x v="10"/>
    <x v="10"/>
    <n v="332.6"/>
    <n v="6.6000061035156197"/>
  </r>
  <r>
    <x v="10"/>
    <x v="10"/>
    <n v="326.89999999999998"/>
    <n v="-0.89998779296877196"/>
  </r>
  <r>
    <x v="10"/>
    <x v="10"/>
    <n v="328.25"/>
    <n v="-0.44999999999998802"/>
  </r>
  <r>
    <x v="10"/>
    <x v="10"/>
    <n v="325.5"/>
    <n v="-3"/>
  </r>
  <r>
    <x v="11"/>
    <x v="10"/>
    <n v="323.25"/>
    <n v="1.29999389648435"/>
  </r>
  <r>
    <x v="11"/>
    <x v="10"/>
    <n v="323.3"/>
    <n v="-1.79999389648435"/>
  </r>
  <r>
    <x v="11"/>
    <x v="10"/>
    <n v="323.75"/>
    <n v="2.9500061035156402"/>
  </r>
  <r>
    <x v="11"/>
    <x v="10"/>
    <n v="326.64999999999998"/>
    <n v="4.9000122070312297"/>
  </r>
  <r>
    <x v="11"/>
    <x v="10"/>
    <n v="322.55"/>
    <n v="-3"/>
  </r>
  <r>
    <x v="11"/>
    <x v="10"/>
    <n v="321.5"/>
    <n v="1.2207031261368601E-5"/>
  </r>
  <r>
    <x v="11"/>
    <x v="10"/>
    <n v="321.85000000000002"/>
    <n v="-0.24999389648439699"/>
  </r>
  <r>
    <x v="11"/>
    <x v="10"/>
    <n v="321.7"/>
    <n v="1.15001831054684"/>
  </r>
  <r>
    <x v="11"/>
    <x v="10"/>
    <n v="321.10000000000002"/>
    <n v="1.85002441406248"/>
  </r>
  <r>
    <x v="11"/>
    <x v="10"/>
    <n v="323.8"/>
    <n v="-3"/>
  </r>
  <r>
    <x v="11"/>
    <x v="10"/>
    <n v="324.89999999999998"/>
    <n v="2.04998779296875"/>
  </r>
  <r>
    <x v="11"/>
    <x v="10"/>
    <n v="323.85000000000002"/>
    <n v="-0.399993896484375"/>
  </r>
  <r>
    <x v="11"/>
    <x v="10"/>
    <n v="324.75"/>
    <n v="-0.79998779296875"/>
  </r>
  <r>
    <x v="11"/>
    <x v="10"/>
    <n v="323.5"/>
    <n v="0.14998168945311299"/>
  </r>
  <r>
    <x v="11"/>
    <x v="10"/>
    <n v="322.60000000000002"/>
    <n v="-3"/>
  </r>
  <r>
    <x v="11"/>
    <x v="10"/>
    <n v="318.25"/>
    <n v="-0.34999389648436302"/>
  </r>
  <r>
    <x v="11"/>
    <x v="10"/>
    <n v="318.25"/>
    <n v="0.35000000000002202"/>
  </r>
  <r>
    <x v="11"/>
    <x v="10"/>
    <n v="319.39999999999998"/>
    <n v="1.85001831054682"/>
  </r>
  <r>
    <x v="11"/>
    <x v="10"/>
    <n v="318.60000000000002"/>
    <n v="-2.6999999999999802"/>
  </r>
  <r>
    <x v="11"/>
    <x v="10"/>
    <n v="321.10000000000002"/>
    <n v="4.6500122070312297"/>
  </r>
  <r>
    <x v="11"/>
    <x v="10"/>
    <n v="321.10000000000002"/>
    <n v="4.6499999999999702"/>
  </r>
  <r>
    <x v="0"/>
    <x v="11"/>
    <n v="321.10000000000002"/>
    <n v="4.6499999999999702"/>
  </r>
  <r>
    <x v="0"/>
    <x v="11"/>
    <n v="326.2"/>
    <n v="-0.40000610351563598"/>
  </r>
  <r>
    <x v="0"/>
    <x v="11"/>
    <n v="327.60000000000002"/>
    <n v="-0.199981689453125"/>
  </r>
  <r>
    <x v="0"/>
    <x v="11"/>
    <n v="329.55"/>
    <n v="4.4499816894531197"/>
  </r>
  <r>
    <x v="0"/>
    <x v="11"/>
    <n v="326.10000000000002"/>
    <n v="-3"/>
  </r>
  <r>
    <x v="0"/>
    <x v="11"/>
    <n v="331"/>
    <n v="-0.35001831054688598"/>
  </r>
  <r>
    <x v="0"/>
    <x v="11"/>
    <n v="330.8"/>
    <n v="0.25001831054686302"/>
  </r>
  <r>
    <x v="0"/>
    <x v="11"/>
    <n v="331.45"/>
    <n v="3.4999755859374702"/>
  </r>
  <r>
    <x v="0"/>
    <x v="11"/>
    <n v="327.8"/>
    <n v="-1.20000610351564"/>
  </r>
  <r>
    <x v="0"/>
    <x v="11"/>
    <n v="327.39999999999998"/>
    <n v="0.44999389648432903"/>
  </r>
  <r>
    <x v="0"/>
    <x v="11"/>
    <n v="328.6"/>
    <n v="1.2000183105469"/>
  </r>
  <r>
    <x v="0"/>
    <x v="11"/>
    <n v="327.60000000000002"/>
    <n v="-3"/>
  </r>
  <r>
    <x v="0"/>
    <x v="11"/>
    <n v="329.55"/>
    <n v="-0.25001831054686302"/>
  </r>
  <r>
    <x v="0"/>
    <x v="11"/>
    <n v="330.9"/>
    <n v="1.3999877929687099"/>
  </r>
  <r>
    <x v="0"/>
    <x v="11"/>
    <n v="330"/>
    <n v="0.29998779296875"/>
  </r>
  <r>
    <x v="0"/>
    <x v="11"/>
    <n v="329.6"/>
    <n v="3.2500061035156498"/>
  </r>
  <r>
    <x v="0"/>
    <x v="11"/>
    <n v="327.75"/>
    <n v="3.6000000000000201"/>
  </r>
  <r>
    <x v="0"/>
    <x v="11"/>
    <n v="330.55"/>
    <n v="1.1500061035156299"/>
  </r>
  <r>
    <x v="0"/>
    <x v="11"/>
    <n v="330.65"/>
    <n v="-3"/>
  </r>
  <r>
    <x v="0"/>
    <x v="11"/>
    <n v="334.1"/>
    <n v="-1.94999389648432"/>
  </r>
  <r>
    <x v="0"/>
    <x v="11"/>
    <n v="337.75"/>
    <n v="-0.85001831054688604"/>
  </r>
  <r>
    <x v="0"/>
    <x v="11"/>
    <n v="337.95"/>
    <n v="-3"/>
  </r>
  <r>
    <x v="0"/>
    <x v="11"/>
    <n v="333"/>
    <n v="1.54998779296875"/>
  </r>
  <r>
    <x v="1"/>
    <x v="11"/>
    <n v="334.9"/>
    <n v="-1.1499877929687099"/>
  </r>
  <r>
    <x v="1"/>
    <x v="11"/>
    <n v="332.8"/>
    <n v="5.3000000000000096"/>
  </r>
  <r>
    <x v="1"/>
    <x v="11"/>
    <n v="323.2"/>
    <n v="-9.9993896484363604E-2"/>
  </r>
  <r>
    <x v="1"/>
    <x v="11"/>
    <n v="317.05"/>
    <n v="-3"/>
  </r>
  <r>
    <x v="1"/>
    <x v="11"/>
    <n v="321.60000000000002"/>
    <n v="11.9999938964843"/>
  </r>
  <r>
    <x v="1"/>
    <x v="11"/>
    <n v="310.7"/>
    <n v="-3"/>
  </r>
  <r>
    <x v="1"/>
    <x v="11"/>
    <n v="302.89999999999998"/>
    <n v="1.05000610351567"/>
  </r>
  <r>
    <x v="1"/>
    <x v="11"/>
    <n v="306.39999999999998"/>
    <n v="-1.80000000000001"/>
  </r>
  <r>
    <x v="1"/>
    <x v="11"/>
    <n v="310.35000000000002"/>
    <n v="-3"/>
  </r>
  <r>
    <x v="1"/>
    <x v="11"/>
    <n v="312.25"/>
    <n v="-3"/>
  </r>
  <r>
    <x v="1"/>
    <x v="11"/>
    <n v="312.25"/>
    <n v="2.1499999999999702"/>
  </r>
  <r>
    <x v="1"/>
    <x v="11"/>
    <n v="312.25"/>
    <n v="2.1499999999999702"/>
  </r>
  <r>
    <x v="1"/>
    <x v="11"/>
    <n v="318.7"/>
    <n v="2.34998779296876"/>
  </r>
  <r>
    <x v="1"/>
    <x v="11"/>
    <n v="315.14999999999998"/>
    <n v="-3"/>
  </r>
  <r>
    <x v="1"/>
    <x v="11"/>
    <n v="312.60000000000002"/>
    <n v="-1.54998779296875"/>
  </r>
  <r>
    <x v="1"/>
    <x v="11"/>
    <n v="312.2"/>
    <n v="-0.24998168945313601"/>
  </r>
  <r>
    <x v="1"/>
    <x v="11"/>
    <n v="313.35000000000002"/>
    <n v="-3"/>
  </r>
  <r>
    <x v="1"/>
    <x v="11"/>
    <n v="318.3"/>
    <n v="1.0999755859375"/>
  </r>
  <r>
    <x v="1"/>
    <x v="11"/>
    <n v="319"/>
    <n v="3.1500061035156302"/>
  </r>
  <r>
    <x v="1"/>
    <x v="11"/>
    <n v="315.7"/>
    <n v="-3"/>
  </r>
  <r>
    <x v="2"/>
    <x v="11"/>
    <n v="315.7"/>
    <n v="3.1499999999999702"/>
  </r>
  <r>
    <x v="2"/>
    <x v="11"/>
    <n v="309.2"/>
    <n v="-0.94998779296872704"/>
  </r>
  <r>
    <x v="2"/>
    <x v="11"/>
    <n v="307.3"/>
    <n v="-3"/>
  </r>
  <r>
    <x v="2"/>
    <x v="11"/>
    <n v="306.75"/>
    <n v="-3"/>
  </r>
  <r>
    <x v="2"/>
    <x v="11"/>
    <n v="311.14999999999998"/>
    <n v="0.600006103515625"/>
  </r>
  <r>
    <x v="2"/>
    <x v="11"/>
    <n v="313.3"/>
    <n v="-0.4000244140625"/>
  </r>
  <r>
    <x v="2"/>
    <x v="11"/>
    <n v="315.2"/>
    <n v="-3"/>
  </r>
  <r>
    <x v="2"/>
    <x v="11"/>
    <n v="320.8"/>
    <n v="0.60000000000002196"/>
  </r>
  <r>
    <x v="2"/>
    <x v="11"/>
    <n v="320.3"/>
    <n v="-1.29999389648435"/>
  </r>
  <r>
    <x v="2"/>
    <x v="11"/>
    <n v="319.25"/>
    <n v="2.3999877929687701"/>
  </r>
  <r>
    <x v="2"/>
    <x v="11"/>
    <n v="322.35000000000002"/>
    <n v="-0.60001831054682897"/>
  </r>
  <r>
    <x v="2"/>
    <x v="11"/>
    <n v="322.14999999999998"/>
    <n v="5.0006103515613597E-2"/>
  </r>
  <r>
    <x v="2"/>
    <x v="11"/>
    <n v="321.75"/>
    <n v="1.79999389648435"/>
  </r>
  <r>
    <x v="2"/>
    <x v="11"/>
    <n v="317.95"/>
    <n v="3.4499816894531201"/>
  </r>
  <r>
    <x v="2"/>
    <x v="11"/>
    <n v="321.3"/>
    <n v="-0.40001831054684001"/>
  </r>
  <r>
    <x v="2"/>
    <x v="11"/>
    <n v="321.7"/>
    <n v="-0.5"/>
  </r>
  <r>
    <x v="2"/>
    <x v="11"/>
    <n v="315.5"/>
    <n v="-3"/>
  </r>
  <r>
    <x v="2"/>
    <x v="11"/>
    <n v="310.64999999999998"/>
    <n v="3.9500000000000401"/>
  </r>
  <r>
    <x v="2"/>
    <x v="11"/>
    <n v="316.25"/>
    <n v="-1.0000061035156"/>
  </r>
  <r>
    <x v="2"/>
    <x v="11"/>
    <n v="311.8"/>
    <n v="1.05000000000001"/>
  </r>
  <r>
    <x v="2"/>
    <x v="11"/>
    <n v="311.89999999999998"/>
    <n v="-2.6499877929687701"/>
  </r>
  <r>
    <x v="2"/>
    <x v="11"/>
    <n v="316.10000000000002"/>
    <n v="1.4499938964843799"/>
  </r>
  <r>
    <x v="3"/>
    <x v="11"/>
    <n v="314.64999999999998"/>
    <n v="1.1000061035156199"/>
  </r>
  <r>
    <x v="3"/>
    <x v="11"/>
    <n v="311.05"/>
    <n v="1.8500061035156199"/>
  </r>
  <r>
    <x v="3"/>
    <x v="11"/>
    <n v="313.60000000000002"/>
    <n v="5.9500000000000401"/>
  </r>
  <r>
    <x v="3"/>
    <x v="11"/>
    <n v="310.7"/>
    <n v="-3"/>
  </r>
  <r>
    <x v="3"/>
    <x v="11"/>
    <n v="310.7"/>
    <n v="0.60000000000002196"/>
  </r>
  <r>
    <x v="3"/>
    <x v="11"/>
    <n v="310.7"/>
    <n v="-2.3500000000000201"/>
  </r>
  <r>
    <x v="3"/>
    <x v="11"/>
    <n v="311.95"/>
    <n v="1.6000000000000201"/>
  </r>
  <r>
    <x v="3"/>
    <x v="11"/>
    <n v="313.8"/>
    <n v="-1.25"/>
  </r>
  <r>
    <x v="3"/>
    <x v="11"/>
    <n v="313.7"/>
    <n v="1.8499816894531"/>
  </r>
  <r>
    <x v="3"/>
    <x v="11"/>
    <n v="313.25"/>
    <n v="-1.29998168945314"/>
  </r>
  <r>
    <x v="3"/>
    <x v="11"/>
    <n v="316.10000000000002"/>
    <n v="1.6999938964843799"/>
  </r>
  <r>
    <x v="3"/>
    <x v="11"/>
    <n v="314.75"/>
    <n v="-0.24999389648439699"/>
  </r>
  <r>
    <x v="3"/>
    <x v="11"/>
    <n v="316.25"/>
    <n v="-1.45001220703125"/>
  </r>
  <r>
    <x v="3"/>
    <x v="11"/>
    <n v="318.95"/>
    <n v="-0.149993896484375"/>
  </r>
  <r>
    <x v="3"/>
    <x v="11"/>
    <n v="317.45"/>
    <n v="-0.45000610351559001"/>
  </r>
  <r>
    <x v="3"/>
    <x v="11"/>
    <n v="316.64999999999998"/>
    <n v="-0.55001220703127196"/>
  </r>
  <r>
    <x v="3"/>
    <x v="11"/>
    <n v="317.64999999999998"/>
    <n v="-3"/>
  </r>
  <r>
    <x v="3"/>
    <x v="11"/>
    <n v="312.95"/>
    <n v="9.99755859375E-2"/>
  </r>
  <r>
    <x v="3"/>
    <x v="11"/>
    <n v="314.25"/>
    <n v="-3"/>
  </r>
  <r>
    <x v="3"/>
    <x v="11"/>
    <n v="320.45"/>
    <n v="0.19998779296872701"/>
  </r>
  <r>
    <x v="3"/>
    <x v="11"/>
    <n v="321.45"/>
    <n v="-0.30000000000001098"/>
  </r>
  <r>
    <x v="4"/>
    <x v="11"/>
    <n v="321.45"/>
    <n v="-0.30000000000001098"/>
  </r>
  <r>
    <x v="4"/>
    <x v="11"/>
    <n v="321.2"/>
    <n v="1.3499938964843601"/>
  </r>
  <r>
    <x v="4"/>
    <x v="11"/>
    <n v="319.05"/>
    <n v="0.94999999999998797"/>
  </r>
  <r>
    <x v="4"/>
    <x v="11"/>
    <n v="318.75"/>
    <n v="2.20001831054685"/>
  </r>
  <r>
    <x v="4"/>
    <x v="11"/>
    <n v="318.75"/>
    <n v="2.1999999999999802"/>
  </r>
  <r>
    <x v="4"/>
    <x v="11"/>
    <n v="317.45"/>
    <n v="3.29999389648435"/>
  </r>
  <r>
    <x v="4"/>
    <x v="11"/>
    <n v="314.64999999999998"/>
    <n v="0.5"/>
  </r>
  <r>
    <x v="4"/>
    <x v="11"/>
    <n v="315.3"/>
    <n v="-0.65001831054684001"/>
  </r>
  <r>
    <x v="4"/>
    <x v="11"/>
    <n v="317.45"/>
    <n v="-0.29998779296875"/>
  </r>
  <r>
    <x v="4"/>
    <x v="11"/>
    <n v="318.2"/>
    <n v="1.24998779296873"/>
  </r>
  <r>
    <x v="4"/>
    <x v="11"/>
    <n v="316.45"/>
    <n v="-2.6000061035156201"/>
  </r>
  <r>
    <x v="4"/>
    <x v="11"/>
    <n v="312.85000000000002"/>
    <n v="2.1499938964843701"/>
  </r>
  <r>
    <x v="4"/>
    <x v="11"/>
    <n v="316.3"/>
    <n v="-2.80000000000001"/>
  </r>
  <r>
    <x v="4"/>
    <x v="11"/>
    <n v="314.45"/>
    <n v="-0.40000610351563598"/>
  </r>
  <r>
    <x v="4"/>
    <x v="11"/>
    <n v="315.10000000000002"/>
    <n v="-0.100006103515625"/>
  </r>
  <r>
    <x v="4"/>
    <x v="11"/>
    <n v="315.10000000000002"/>
    <n v="9.9999999999965894E-2"/>
  </r>
  <r>
    <x v="4"/>
    <x v="11"/>
    <n v="315.14999999999998"/>
    <n v="2.09998779296876"/>
  </r>
  <r>
    <x v="4"/>
    <x v="11"/>
    <n v="317.95"/>
    <n v="1.3000061035156101"/>
  </r>
  <r>
    <x v="4"/>
    <x v="11"/>
    <n v="314.89999999999998"/>
    <n v="2.5"/>
  </r>
  <r>
    <x v="4"/>
    <x v="11"/>
    <n v="318.14999999999998"/>
    <n v="-5.0018310546875E-2"/>
  </r>
  <r>
    <x v="4"/>
    <x v="11"/>
    <n v="317.7"/>
    <n v="2.70001220703125"/>
  </r>
  <r>
    <x v="4"/>
    <x v="11"/>
    <n v="313.75"/>
    <n v="-3"/>
  </r>
  <r>
    <x v="4"/>
    <x v="11"/>
    <n v="309.95"/>
    <n v="0.69999389648438604"/>
  </r>
  <r>
    <x v="5"/>
    <x v="11"/>
    <n v="309.25"/>
    <n v="2.25"/>
  </r>
  <r>
    <x v="5"/>
    <x v="11"/>
    <n v="311.95"/>
    <n v="1.30000000000001"/>
  </r>
  <r>
    <x v="5"/>
    <x v="11"/>
    <n v="313.14999999999998"/>
    <n v="0.70000610351564696"/>
  </r>
  <r>
    <x v="5"/>
    <x v="11"/>
    <n v="313.14999999999998"/>
    <n v="0.70000000000004503"/>
  </r>
  <r>
    <x v="5"/>
    <x v="11"/>
    <n v="315.7"/>
    <n v="1.25000610351565"/>
  </r>
  <r>
    <x v="5"/>
    <x v="11"/>
    <n v="315.55"/>
    <n v="-2.1500183105468902"/>
  </r>
  <r>
    <x v="5"/>
    <x v="11"/>
    <n v="313.8"/>
    <n v="-2.45000610351559"/>
  </r>
  <r>
    <x v="5"/>
    <x v="11"/>
    <n v="316.8"/>
    <n v="-1.05000000000001"/>
  </r>
  <r>
    <x v="5"/>
    <x v="11"/>
    <n v="316.8"/>
    <n v="-1.05000000000001"/>
  </r>
  <r>
    <x v="5"/>
    <x v="11"/>
    <n v="313.95"/>
    <n v="-3"/>
  </r>
  <r>
    <x v="5"/>
    <x v="11"/>
    <n v="312.3"/>
    <n v="3.00001220703126"/>
  </r>
  <r>
    <x v="5"/>
    <x v="11"/>
    <n v="309.60000000000002"/>
    <n v="-3"/>
  </r>
  <r>
    <x v="5"/>
    <x v="11"/>
    <n v="305.10000000000002"/>
    <n v="-3"/>
  </r>
  <r>
    <x v="5"/>
    <x v="11"/>
    <n v="302.95"/>
    <n v="-1.3499755859375"/>
  </r>
  <r>
    <x v="5"/>
    <x v="11"/>
    <n v="303.8"/>
    <n v="-3"/>
  </r>
  <r>
    <x v="5"/>
    <x v="11"/>
    <n v="298.3"/>
    <n v="5.4499938964843802"/>
  </r>
  <r>
    <x v="5"/>
    <x v="11"/>
    <n v="303.25"/>
    <n v="0.100006103515625"/>
  </r>
  <r>
    <x v="5"/>
    <x v="11"/>
    <n v="300.39999999999998"/>
    <n v="2.09999389648442"/>
  </r>
  <r>
    <x v="5"/>
    <x v="11"/>
    <n v="301.95"/>
    <n v="-0.30000610351561302"/>
  </r>
  <r>
    <x v="5"/>
    <x v="11"/>
    <n v="300.89999999999998"/>
    <n v="-1.6999816894531199"/>
  </r>
  <r>
    <x v="5"/>
    <x v="11"/>
    <n v="299.55"/>
    <n v="-0.54999389648435204"/>
  </r>
  <r>
    <x v="6"/>
    <x v="11"/>
    <n v="299.10000000000002"/>
    <n v="-3"/>
  </r>
  <r>
    <x v="6"/>
    <x v="11"/>
    <n v="295.25"/>
    <n v="-3"/>
  </r>
  <r>
    <x v="6"/>
    <x v="11"/>
    <n v="293.85000000000002"/>
    <n v="-1.20001220703125"/>
  </r>
  <r>
    <x v="6"/>
    <x v="11"/>
    <n v="292.60000000000002"/>
    <n v="0.49998779296879498"/>
  </r>
  <r>
    <x v="6"/>
    <x v="11"/>
    <n v="291.60000000000002"/>
    <n v="2.1000061035156201"/>
  </r>
  <r>
    <x v="6"/>
    <x v="11"/>
    <n v="294.35000000000002"/>
    <n v="1.99999389648434"/>
  </r>
  <r>
    <x v="6"/>
    <x v="11"/>
    <n v="297.3"/>
    <n v="-0.25001831054686302"/>
  </r>
  <r>
    <x v="6"/>
    <x v="11"/>
    <n v="294.3"/>
    <n v="1.1000061035156199"/>
  </r>
  <r>
    <x v="6"/>
    <x v="11"/>
    <n v="295.75"/>
    <n v="-0.35001220703122699"/>
  </r>
  <r>
    <x v="6"/>
    <x v="11"/>
    <n v="296.10000000000002"/>
    <n v="3.1000061035156201"/>
  </r>
  <r>
    <x v="6"/>
    <x v="11"/>
    <n v="299.3"/>
    <n v="-1.0000244140625201"/>
  </r>
  <r>
    <x v="6"/>
    <x v="11"/>
    <n v="298.05"/>
    <n v="-0.5999755859375"/>
  </r>
  <r>
    <x v="6"/>
    <x v="11"/>
    <n v="299.35000000000002"/>
    <n v="2.2000183105468998"/>
  </r>
  <r>
    <x v="6"/>
    <x v="11"/>
    <n v="298.39999999999998"/>
    <n v="2.25"/>
  </r>
  <r>
    <x v="6"/>
    <x v="11"/>
    <n v="296.60000000000002"/>
    <n v="-1.0000122070312001"/>
  </r>
  <r>
    <x v="6"/>
    <x v="11"/>
    <n v="297.60000000000002"/>
    <n v="-2.1000061035156201"/>
  </r>
  <r>
    <x v="6"/>
    <x v="11"/>
    <n v="295.64999999999998"/>
    <n v="0.70000610351564696"/>
  </r>
  <r>
    <x v="6"/>
    <x v="11"/>
    <n v="296.8"/>
    <n v="1.19999999999998"/>
  </r>
  <r>
    <x v="6"/>
    <x v="11"/>
    <n v="297.2"/>
    <n v="-0.400000000000034"/>
  </r>
  <r>
    <x v="6"/>
    <x v="11"/>
    <n v="298.2"/>
    <n v="-0.449987792968784"/>
  </r>
  <r>
    <x v="6"/>
    <x v="11"/>
    <n v="297.5"/>
    <n v="0.39999999999997699"/>
  </r>
  <r>
    <x v="6"/>
    <x v="11"/>
    <n v="297.85000000000002"/>
    <n v="0.199993896484329"/>
  </r>
  <r>
    <x v="7"/>
    <x v="11"/>
    <n v="298.64999999999998"/>
    <n v="-0.800024414062534"/>
  </r>
  <r>
    <x v="7"/>
    <x v="11"/>
    <n v="299.3"/>
    <n v="-3"/>
  </r>
  <r>
    <x v="7"/>
    <x v="11"/>
    <n v="294.8"/>
    <n v="-1.09998779296876"/>
  </r>
  <r>
    <x v="7"/>
    <x v="11"/>
    <n v="296.39999999999998"/>
    <n v="-0.5"/>
  </r>
  <r>
    <x v="7"/>
    <x v="11"/>
    <n v="296.2"/>
    <n v="1.8000061035156101"/>
  </r>
  <r>
    <x v="7"/>
    <x v="11"/>
    <n v="298.2"/>
    <n v="-0.40001220703123802"/>
  </r>
  <r>
    <x v="7"/>
    <x v="11"/>
    <n v="297.75"/>
    <n v="9.9993896484363604E-2"/>
  </r>
  <r>
    <x v="7"/>
    <x v="11"/>
    <n v="296.7"/>
    <n v="2.55000000000001"/>
  </r>
  <r>
    <x v="7"/>
    <x v="11"/>
    <n v="292.25"/>
    <n v="-3"/>
  </r>
  <r>
    <x v="7"/>
    <x v="11"/>
    <n v="290.7"/>
    <n v="1.0999938964843601"/>
  </r>
  <r>
    <x v="7"/>
    <x v="11"/>
    <n v="290.7"/>
    <n v="1.1000000000000201"/>
  </r>
  <r>
    <x v="7"/>
    <x v="11"/>
    <n v="287.25"/>
    <n v="1.20002441406251"/>
  </r>
  <r>
    <x v="7"/>
    <x v="11"/>
    <n v="288.45"/>
    <n v="0.25"/>
  </r>
  <r>
    <x v="7"/>
    <x v="11"/>
    <n v="289.95"/>
    <n v="0.800018310546875"/>
  </r>
  <r>
    <x v="7"/>
    <x v="11"/>
    <n v="288.7"/>
    <n v="3.9000122070312302"/>
  </r>
  <r>
    <x v="7"/>
    <x v="11"/>
    <n v="292.75"/>
    <n v="0.70000610351564696"/>
  </r>
  <r>
    <x v="7"/>
    <x v="11"/>
    <n v="294.7"/>
    <n v="0.45001220703125"/>
  </r>
  <r>
    <x v="7"/>
    <x v="11"/>
    <n v="293.89999999999998"/>
    <n v="-1.70000610351564"/>
  </r>
  <r>
    <x v="7"/>
    <x v="11"/>
    <n v="296.8"/>
    <n v="-0.40000610351563598"/>
  </r>
  <r>
    <x v="7"/>
    <x v="11"/>
    <n v="298.5"/>
    <n v="0.95002441406251104"/>
  </r>
  <r>
    <x v="7"/>
    <x v="11"/>
    <n v="297.85000000000002"/>
    <n v="-0.25001831054686302"/>
  </r>
  <r>
    <x v="7"/>
    <x v="11"/>
    <n v="298.35000000000002"/>
    <n v="-4.998779296875E-2"/>
  </r>
  <r>
    <x v="7"/>
    <x v="11"/>
    <n v="297"/>
    <n v="2.6499999999999702"/>
  </r>
  <r>
    <x v="8"/>
    <x v="11"/>
    <n v="299.10000000000002"/>
    <n v="-1.55000610351567"/>
  </r>
  <r>
    <x v="8"/>
    <x v="11"/>
    <n v="297.75"/>
    <n v="-1.30000000000001"/>
  </r>
  <r>
    <x v="8"/>
    <x v="11"/>
    <n v="297.95"/>
    <n v="-3"/>
  </r>
  <r>
    <x v="8"/>
    <x v="11"/>
    <n v="294.39999999999998"/>
    <n v="0.200018310546909"/>
  </r>
  <r>
    <x v="8"/>
    <x v="11"/>
    <n v="292.85000000000002"/>
    <n v="0.350006103515625"/>
  </r>
  <r>
    <x v="8"/>
    <x v="11"/>
    <n v="292.7"/>
    <n v="0.949981689453125"/>
  </r>
  <r>
    <x v="8"/>
    <x v="11"/>
    <n v="293.2"/>
    <n v="-0.65000610351563604"/>
  </r>
  <r>
    <x v="8"/>
    <x v="11"/>
    <n v="292.8"/>
    <n v="4.998779296875E-2"/>
  </r>
  <r>
    <x v="8"/>
    <x v="11"/>
    <n v="292.8"/>
    <n v="0.55000000000001104"/>
  </r>
  <r>
    <x v="8"/>
    <x v="11"/>
    <n v="294.45"/>
    <n v="-2.59998779296876"/>
  </r>
  <r>
    <x v="8"/>
    <x v="11"/>
    <n v="296"/>
    <n v="-1.74998779296873"/>
  </r>
  <r>
    <x v="8"/>
    <x v="11"/>
    <n v="292.64999999999998"/>
    <n v="3.2000061035156402"/>
  </r>
  <r>
    <x v="8"/>
    <x v="11"/>
    <n v="296.89999999999998"/>
    <n v="-0.85001831054682897"/>
  </r>
  <r>
    <x v="8"/>
    <x v="11"/>
    <n v="296.75"/>
    <n v="-3"/>
  </r>
  <r>
    <x v="8"/>
    <x v="11"/>
    <n v="299.45"/>
    <n v="-0.55000610351561297"/>
  </r>
  <r>
    <x v="8"/>
    <x v="11"/>
    <n v="299.45"/>
    <n v="0.55000000000001104"/>
  </r>
  <r>
    <x v="8"/>
    <x v="11"/>
    <n v="299.45"/>
    <n v="0.55000000000001104"/>
  </r>
  <r>
    <x v="8"/>
    <x v="11"/>
    <n v="299.45"/>
    <n v="0.55000000000001104"/>
  </r>
  <r>
    <x v="8"/>
    <x v="11"/>
    <n v="299.05"/>
    <n v="3.0999938964843601"/>
  </r>
  <r>
    <x v="8"/>
    <x v="11"/>
    <n v="302.3"/>
    <n v="-1.6999877929687801"/>
  </r>
  <r>
    <x v="9"/>
    <x v="11"/>
    <n v="301.10000000000002"/>
    <n v="-1.0500183105468699"/>
  </r>
  <r>
    <x v="9"/>
    <x v="11"/>
    <n v="299.7"/>
    <n v="3.0999816894531"/>
  </r>
  <r>
    <x v="9"/>
    <x v="11"/>
    <n v="299.7"/>
    <n v="3.0999999999999601"/>
  </r>
  <r>
    <x v="9"/>
    <x v="11"/>
    <n v="296.60000000000002"/>
    <n v="-3"/>
  </r>
  <r>
    <x v="9"/>
    <x v="11"/>
    <n v="291.2"/>
    <n v="0.29999389648435199"/>
  </r>
  <r>
    <x v="9"/>
    <x v="11"/>
    <n v="289.75"/>
    <n v="-4.99938964843522E-2"/>
  </r>
  <r>
    <x v="9"/>
    <x v="11"/>
    <n v="289.75"/>
    <n v="-5.0000000000011299E-2"/>
  </r>
  <r>
    <x v="9"/>
    <x v="11"/>
    <n v="290.35000000000002"/>
    <n v="2.55000000000001"/>
  </r>
  <r>
    <x v="9"/>
    <x v="11"/>
    <n v="280.05"/>
    <n v="-3"/>
  </r>
  <r>
    <x v="9"/>
    <x v="11"/>
    <n v="275.75"/>
    <n v="-3"/>
  </r>
  <r>
    <x v="9"/>
    <x v="11"/>
    <n v="278.45"/>
    <n v="-1.5500183105468699"/>
  </r>
  <r>
    <x v="9"/>
    <x v="11"/>
    <n v="277.89999999999998"/>
    <n v="-1.25"/>
  </r>
  <r>
    <x v="9"/>
    <x v="11"/>
    <n v="280"/>
    <n v="-0.20001831054685201"/>
  </r>
  <r>
    <x v="9"/>
    <x v="11"/>
    <n v="278.60000000000002"/>
    <n v="-1.3500122070312801"/>
  </r>
  <r>
    <x v="9"/>
    <x v="11"/>
    <n v="275.39999999999998"/>
    <n v="2.8000122070312701"/>
  </r>
  <r>
    <x v="9"/>
    <x v="11"/>
    <n v="276.2"/>
    <n v="2.6999816894531201"/>
  </r>
  <r>
    <x v="9"/>
    <x v="11"/>
    <n v="276.7"/>
    <n v="-3"/>
  </r>
  <r>
    <x v="9"/>
    <x v="11"/>
    <n v="274.3"/>
    <n v="3.2500061035156498"/>
  </r>
  <r>
    <x v="9"/>
    <x v="11"/>
    <n v="265.2"/>
    <n v="1.5000244140625201"/>
  </r>
  <r>
    <x v="9"/>
    <x v="11"/>
    <n v="266.8"/>
    <n v="4.3500000000000201"/>
  </r>
  <r>
    <x v="9"/>
    <x v="11"/>
    <n v="263.64999999999998"/>
    <n v="4.1000244140624797"/>
  </r>
  <r>
    <x v="9"/>
    <x v="11"/>
    <n v="259.3"/>
    <n v="-3"/>
  </r>
  <r>
    <x v="9"/>
    <x v="11"/>
    <n v="262.75"/>
    <n v="-0.350006103515625"/>
  </r>
  <r>
    <x v="10"/>
    <x v="11"/>
    <n v="263.3"/>
    <n v="-0.69999999999998797"/>
  </r>
  <r>
    <x v="10"/>
    <x v="11"/>
    <n v="265.45"/>
    <n v="-3"/>
  </r>
  <r>
    <x v="10"/>
    <x v="11"/>
    <n v="269.75"/>
    <n v="-3"/>
  </r>
  <r>
    <x v="10"/>
    <x v="11"/>
    <n v="270.60000000000002"/>
    <n v="-0.44999999999998802"/>
  </r>
  <r>
    <x v="10"/>
    <x v="11"/>
    <n v="270.55"/>
    <n v="-0.79998779296875"/>
  </r>
  <r>
    <x v="10"/>
    <x v="11"/>
    <n v="274"/>
    <n v="1.95001220703125"/>
  </r>
  <r>
    <x v="10"/>
    <x v="11"/>
    <n v="271.60000000000002"/>
    <n v="1.09998779296876"/>
  </r>
  <r>
    <x v="10"/>
    <x v="11"/>
    <n v="268.2"/>
    <n v="2.9000061035156302"/>
  </r>
  <r>
    <x v="10"/>
    <x v="11"/>
    <n v="266.95"/>
    <n v="1.4499877929687801"/>
  </r>
  <r>
    <x v="10"/>
    <x v="11"/>
    <n v="268.89999999999998"/>
    <n v="0.600006103515625"/>
  </r>
  <r>
    <x v="10"/>
    <x v="11"/>
    <n v="267.7"/>
    <n v="3.4000183105468902"/>
  </r>
  <r>
    <x v="10"/>
    <x v="11"/>
    <n v="271.89999999999998"/>
    <n v="-1.19999389648432"/>
  </r>
  <r>
    <x v="10"/>
    <x v="11"/>
    <n v="270.8"/>
    <n v="-0.79999389648435204"/>
  </r>
  <r>
    <x v="10"/>
    <x v="11"/>
    <n v="268.64999999999998"/>
    <n v="-4.9999999999954498E-2"/>
  </r>
  <r>
    <x v="10"/>
    <x v="11"/>
    <n v="265.2"/>
    <n v="2.3499816894531498"/>
  </r>
  <r>
    <x v="10"/>
    <x v="11"/>
    <n v="267.5"/>
    <n v="-9.9993896484363604E-2"/>
  </r>
  <r>
    <x v="10"/>
    <x v="11"/>
    <n v="267"/>
    <n v="1.6000000000000201"/>
  </r>
  <r>
    <x v="10"/>
    <x v="11"/>
    <n v="266.10000000000002"/>
    <n v="-3"/>
  </r>
  <r>
    <x v="10"/>
    <x v="11"/>
    <n v="269.95"/>
    <n v="-1.50001220703126"/>
  </r>
  <r>
    <x v="10"/>
    <x v="11"/>
    <n v="272"/>
    <n v="-0.99998779296873797"/>
  </r>
  <r>
    <x v="10"/>
    <x v="11"/>
    <n v="276.7"/>
    <n v="3.4000122070312302"/>
  </r>
  <r>
    <x v="10"/>
    <x v="11"/>
    <n v="274.35000000000002"/>
    <n v="3.7499816894531302"/>
  </r>
  <r>
    <x v="11"/>
    <x v="11"/>
    <n v="274.55"/>
    <n v="-0.84998779296876104"/>
  </r>
  <r>
    <x v="11"/>
    <x v="11"/>
    <n v="274.14999999999998"/>
    <n v="-3"/>
  </r>
  <r>
    <x v="11"/>
    <x v="11"/>
    <n v="268.89999999999998"/>
    <n v="1.99999389648439"/>
  </r>
  <r>
    <x v="11"/>
    <x v="11"/>
    <n v="269"/>
    <n v="-2.6000000000000201"/>
  </r>
  <r>
    <x v="11"/>
    <x v="11"/>
    <n v="267.7"/>
    <n v="0.19999389648438601"/>
  </r>
  <r>
    <x v="11"/>
    <x v="11"/>
    <n v="263.75"/>
    <n v="0.649993896484375"/>
  </r>
  <r>
    <x v="11"/>
    <x v="11"/>
    <n v="265.5"/>
    <n v="1.3500000000000201"/>
  </r>
  <r>
    <x v="11"/>
    <x v="11"/>
    <n v="265.25"/>
    <n v="-2.54999389648435"/>
  </r>
  <r>
    <x v="11"/>
    <x v="11"/>
    <n v="268.45"/>
    <n v="-0.60000000000002196"/>
  </r>
  <r>
    <x v="11"/>
    <x v="11"/>
    <n v="268.2"/>
    <n v="-3"/>
  </r>
  <r>
    <x v="11"/>
    <x v="11"/>
    <n v="264.45"/>
    <n v="-0.449981689453125"/>
  </r>
  <r>
    <x v="11"/>
    <x v="11"/>
    <n v="262.75"/>
    <n v="1.04999389648435"/>
  </r>
  <r>
    <x v="11"/>
    <x v="11"/>
    <n v="264.64999999999998"/>
    <n v="-1.0500244140625301"/>
  </r>
  <r>
    <x v="11"/>
    <x v="11"/>
    <n v="264"/>
    <n v="-1.30000000000001"/>
  </r>
  <r>
    <x v="11"/>
    <x v="11"/>
    <n v="262.55"/>
    <n v="0.34998168945310199"/>
  </r>
  <r>
    <x v="11"/>
    <x v="11"/>
    <n v="262.25"/>
    <n v="0.54999389648435204"/>
  </r>
  <r>
    <x v="11"/>
    <x v="11"/>
    <n v="262.25"/>
    <n v="-0.55000000000001104"/>
  </r>
  <r>
    <x v="11"/>
    <x v="11"/>
    <n v="259.14999999999998"/>
    <n v="-0.59999999999996501"/>
  </r>
  <r>
    <x v="11"/>
    <x v="11"/>
    <n v="262.7"/>
    <n v="-2.44140625227373E-5"/>
  </r>
  <r>
    <x v="11"/>
    <x v="11"/>
    <n v="262.95"/>
    <n v="-0.29998779296875"/>
  </r>
  <r>
    <x v="11"/>
    <x v="11"/>
    <n v="262.95"/>
    <n v="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38"/>
  <sheetViews>
    <sheetView workbookViewId="0">
      <selection activeCell="O1" sqref="O1:O1048576"/>
    </sheetView>
  </sheetViews>
  <sheetFormatPr defaultRowHeight="16.5" x14ac:dyDescent="0.3"/>
  <cols>
    <col min="2" max="2" width="10.75" customWidth="1"/>
    <col min="3" max="3" width="10.375" customWidth="1"/>
    <col min="15" max="15" width="10.75" customWidth="1"/>
  </cols>
  <sheetData>
    <row r="1" spans="1:18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38</v>
      </c>
      <c r="Q1" t="s">
        <v>39</v>
      </c>
      <c r="R1" t="s">
        <v>40</v>
      </c>
    </row>
    <row r="2" spans="1:18" x14ac:dyDescent="0.3">
      <c r="A2">
        <v>1</v>
      </c>
      <c r="B2" s="1">
        <v>39080</v>
      </c>
      <c r="C2" s="1">
        <v>39083</v>
      </c>
      <c r="D2">
        <v>201.9</v>
      </c>
      <c r="E2">
        <v>201.3</v>
      </c>
      <c r="F2">
        <v>202.322279381752</v>
      </c>
      <c r="G2">
        <v>-0.59999999999999398</v>
      </c>
      <c r="H2">
        <v>0</v>
      </c>
      <c r="I2">
        <f>MONTH(C2)</f>
        <v>1</v>
      </c>
      <c r="J2">
        <f>YEAR(C2)</f>
        <v>2007</v>
      </c>
      <c r="K2">
        <v>201.9</v>
      </c>
      <c r="L2">
        <v>202.4</v>
      </c>
      <c r="M2">
        <v>200.8</v>
      </c>
      <c r="N2">
        <v>201.3</v>
      </c>
      <c r="O2" s="3">
        <f>IF(F2-D2&gt;0,IF(D2-M2&gt;3,-3,G2),IF(L2-D2&gt;3,-3,G2))</f>
        <v>-0.59999999999999398</v>
      </c>
      <c r="P2">
        <f>O2/D2*Q2+1</f>
        <v>0.97771173848439841</v>
      </c>
      <c r="Q2">
        <v>7.5</v>
      </c>
      <c r="R2">
        <v>1</v>
      </c>
    </row>
    <row r="3" spans="1:18" x14ac:dyDescent="0.3">
      <c r="A3">
        <v>1</v>
      </c>
      <c r="B3" s="1">
        <v>39083</v>
      </c>
      <c r="C3" s="1">
        <v>39084</v>
      </c>
      <c r="D3">
        <v>202.35</v>
      </c>
      <c r="E3">
        <v>201.499996948242</v>
      </c>
      <c r="F3">
        <v>201.006738084554</v>
      </c>
      <c r="G3">
        <v>0.850003051757795</v>
      </c>
      <c r="H3">
        <v>0.14142135623730101</v>
      </c>
      <c r="I3">
        <f t="shared" ref="I3:I66" si="0">MONTH(C3)</f>
        <v>1</v>
      </c>
      <c r="J3">
        <f t="shared" ref="J3:J66" si="1">YEAR(C3)</f>
        <v>2007</v>
      </c>
      <c r="K3">
        <v>202.35</v>
      </c>
      <c r="L3">
        <v>202.4</v>
      </c>
      <c r="M3">
        <v>200.95</v>
      </c>
      <c r="N3">
        <v>201.5</v>
      </c>
      <c r="O3" s="3">
        <f t="shared" ref="O3:O66" si="2">IF(F3-D3&gt;0,IF(D3-M3&gt;3,-3,G3),IF(L3-D3&gt;3,-3,G3))</f>
        <v>0.850003051757795</v>
      </c>
      <c r="P3">
        <f>(O3/D3*$Q$2+1)*P2*$R$2+(1-$R$2)*P2</f>
        <v>1.008514479828029</v>
      </c>
    </row>
    <row r="4" spans="1:18" x14ac:dyDescent="0.3">
      <c r="A4">
        <v>-1</v>
      </c>
      <c r="B4" s="1">
        <v>39084</v>
      </c>
      <c r="C4" s="1">
        <v>39085</v>
      </c>
      <c r="D4">
        <v>202.2</v>
      </c>
      <c r="E4">
        <v>198.5</v>
      </c>
      <c r="F4">
        <v>201.607922971248</v>
      </c>
      <c r="G4">
        <v>3.6999999999999802</v>
      </c>
      <c r="H4">
        <v>2.1213203435596402</v>
      </c>
      <c r="I4">
        <f t="shared" si="0"/>
        <v>1</v>
      </c>
      <c r="J4">
        <f t="shared" si="1"/>
        <v>2007</v>
      </c>
      <c r="K4">
        <v>202.2</v>
      </c>
      <c r="L4">
        <v>202.5</v>
      </c>
      <c r="M4">
        <v>197.9</v>
      </c>
      <c r="N4">
        <v>198.5</v>
      </c>
      <c r="O4" s="3">
        <f t="shared" si="2"/>
        <v>3.6999999999999802</v>
      </c>
      <c r="P4">
        <f t="shared" ref="P4:P67" si="3">(O4/D4*$Q$2+1)*P3*$R$2+(1-$R$2)*P3</f>
        <v>1.1469233661545752</v>
      </c>
    </row>
    <row r="5" spans="1:18" x14ac:dyDescent="0.3">
      <c r="A5">
        <v>1</v>
      </c>
      <c r="B5" s="1">
        <v>39085</v>
      </c>
      <c r="C5" s="1">
        <v>39086</v>
      </c>
      <c r="D5">
        <v>198.35</v>
      </c>
      <c r="E5">
        <v>196.19999694824199</v>
      </c>
      <c r="F5">
        <v>199.254776120185</v>
      </c>
      <c r="G5">
        <v>-2.1500030517578002</v>
      </c>
      <c r="H5">
        <v>1.6263455967290601</v>
      </c>
      <c r="I5">
        <f t="shared" si="0"/>
        <v>1</v>
      </c>
      <c r="J5">
        <f t="shared" si="1"/>
        <v>2007</v>
      </c>
      <c r="K5">
        <v>198.35</v>
      </c>
      <c r="L5">
        <v>198.55</v>
      </c>
      <c r="M5">
        <v>195.2</v>
      </c>
      <c r="N5">
        <v>196.2</v>
      </c>
      <c r="O5" s="3">
        <f t="shared" si="2"/>
        <v>-3</v>
      </c>
      <c r="P5">
        <f t="shared" si="3"/>
        <v>1.0168211441304869</v>
      </c>
    </row>
    <row r="6" spans="1:18" x14ac:dyDescent="0.3">
      <c r="A6">
        <v>1</v>
      </c>
      <c r="B6" s="1">
        <v>39086</v>
      </c>
      <c r="C6" s="1">
        <v>39087</v>
      </c>
      <c r="D6">
        <v>196</v>
      </c>
      <c r="E6">
        <v>194.05000610351499</v>
      </c>
      <c r="F6">
        <v>197.21884388923601</v>
      </c>
      <c r="G6">
        <v>-1.9499938964843799</v>
      </c>
      <c r="H6">
        <v>1.52027957955106</v>
      </c>
      <c r="I6">
        <f t="shared" si="0"/>
        <v>1</v>
      </c>
      <c r="J6">
        <f t="shared" si="1"/>
        <v>2007</v>
      </c>
      <c r="K6">
        <v>196</v>
      </c>
      <c r="L6">
        <v>196.65</v>
      </c>
      <c r="M6">
        <v>192.95</v>
      </c>
      <c r="N6">
        <v>194.05</v>
      </c>
      <c r="O6" s="3">
        <f t="shared" si="2"/>
        <v>-3</v>
      </c>
      <c r="P6">
        <f t="shared" si="3"/>
        <v>0.90009422707469122</v>
      </c>
    </row>
    <row r="7" spans="1:18" x14ac:dyDescent="0.3">
      <c r="A7">
        <v>1</v>
      </c>
      <c r="B7" s="1">
        <v>39087</v>
      </c>
      <c r="C7" s="1">
        <v>39090</v>
      </c>
      <c r="D7">
        <v>193.35</v>
      </c>
      <c r="E7">
        <v>192.350003051757</v>
      </c>
      <c r="F7">
        <v>193.81293973624699</v>
      </c>
      <c r="G7">
        <v>-0.99999694824217</v>
      </c>
      <c r="H7">
        <v>1.20208152801714</v>
      </c>
      <c r="I7">
        <f t="shared" si="0"/>
        <v>1</v>
      </c>
      <c r="J7">
        <f t="shared" si="1"/>
        <v>2007</v>
      </c>
      <c r="K7">
        <v>193.35</v>
      </c>
      <c r="L7">
        <v>194.6</v>
      </c>
      <c r="M7">
        <v>192.15</v>
      </c>
      <c r="N7">
        <v>192.35</v>
      </c>
      <c r="O7" s="3">
        <f t="shared" si="2"/>
        <v>-0.99999694824217</v>
      </c>
      <c r="P7">
        <f t="shared" si="3"/>
        <v>0.86517989502639459</v>
      </c>
    </row>
    <row r="8" spans="1:18" x14ac:dyDescent="0.3">
      <c r="A8">
        <v>-1</v>
      </c>
      <c r="B8" s="1">
        <v>39090</v>
      </c>
      <c r="C8" s="1">
        <v>39091</v>
      </c>
      <c r="D8">
        <v>193.3</v>
      </c>
      <c r="E8">
        <v>192.85</v>
      </c>
      <c r="F8">
        <v>193.48057065009999</v>
      </c>
      <c r="G8">
        <v>-0.450000000000017</v>
      </c>
      <c r="H8">
        <v>0.35355339059327301</v>
      </c>
      <c r="I8">
        <f t="shared" si="0"/>
        <v>1</v>
      </c>
      <c r="J8">
        <f t="shared" si="1"/>
        <v>2007</v>
      </c>
      <c r="K8">
        <v>193.3</v>
      </c>
      <c r="L8">
        <v>194.05</v>
      </c>
      <c r="M8">
        <v>192.55</v>
      </c>
      <c r="N8">
        <v>192.85</v>
      </c>
      <c r="O8" s="3">
        <f t="shared" si="2"/>
        <v>-0.450000000000017</v>
      </c>
      <c r="P8">
        <f t="shared" si="3"/>
        <v>0.85007393462435532</v>
      </c>
    </row>
    <row r="9" spans="1:18" x14ac:dyDescent="0.3">
      <c r="A9">
        <v>1</v>
      </c>
      <c r="B9" s="1">
        <v>39091</v>
      </c>
      <c r="C9" s="1">
        <v>39092</v>
      </c>
      <c r="D9">
        <v>192.45</v>
      </c>
      <c r="E9">
        <v>189.94999084472599</v>
      </c>
      <c r="F9">
        <v>193.55673012733399</v>
      </c>
      <c r="G9">
        <v>-2.50000915527343</v>
      </c>
      <c r="H9">
        <v>2.05060966544099</v>
      </c>
      <c r="I9">
        <f t="shared" si="0"/>
        <v>1</v>
      </c>
      <c r="J9">
        <f t="shared" si="1"/>
        <v>2007</v>
      </c>
      <c r="K9">
        <v>192.45</v>
      </c>
      <c r="L9">
        <v>192.5</v>
      </c>
      <c r="M9">
        <v>188.7</v>
      </c>
      <c r="N9">
        <v>189.95</v>
      </c>
      <c r="O9" s="3">
        <f t="shared" si="2"/>
        <v>-3</v>
      </c>
      <c r="P9">
        <f t="shared" si="3"/>
        <v>0.75068882925128178</v>
      </c>
    </row>
    <row r="10" spans="1:18" x14ac:dyDescent="0.3">
      <c r="A10">
        <v>1</v>
      </c>
      <c r="B10" s="1">
        <v>39092</v>
      </c>
      <c r="C10" s="1">
        <v>39093</v>
      </c>
      <c r="D10">
        <v>190.4</v>
      </c>
      <c r="E10">
        <v>191.50000305175701</v>
      </c>
      <c r="F10">
        <v>191.14402229785901</v>
      </c>
      <c r="G10">
        <v>1.1000030517577899</v>
      </c>
      <c r="H10">
        <v>1.0960155108391501</v>
      </c>
      <c r="I10">
        <f t="shared" si="0"/>
        <v>1</v>
      </c>
      <c r="J10">
        <f t="shared" si="1"/>
        <v>2007</v>
      </c>
      <c r="K10">
        <v>190.4</v>
      </c>
      <c r="L10">
        <v>193.15</v>
      </c>
      <c r="M10">
        <v>190.4</v>
      </c>
      <c r="N10">
        <v>191.5</v>
      </c>
      <c r="O10" s="3">
        <f t="shared" si="2"/>
        <v>1.1000030517577899</v>
      </c>
      <c r="P10">
        <f t="shared" si="3"/>
        <v>0.78321614029764042</v>
      </c>
    </row>
    <row r="11" spans="1:18" x14ac:dyDescent="0.3">
      <c r="A11">
        <v>1</v>
      </c>
      <c r="B11" s="1">
        <v>39093</v>
      </c>
      <c r="C11" s="1">
        <v>39094</v>
      </c>
      <c r="D11">
        <v>193.2</v>
      </c>
      <c r="E11">
        <v>194.5</v>
      </c>
      <c r="F11">
        <v>193.228812813758</v>
      </c>
      <c r="G11">
        <v>1.30000000000001</v>
      </c>
      <c r="H11">
        <v>2.1213203435596402</v>
      </c>
      <c r="I11">
        <f t="shared" si="0"/>
        <v>1</v>
      </c>
      <c r="J11">
        <f t="shared" si="1"/>
        <v>2007</v>
      </c>
      <c r="K11">
        <v>193.2</v>
      </c>
      <c r="L11">
        <v>194.7</v>
      </c>
      <c r="M11">
        <v>192.4</v>
      </c>
      <c r="N11">
        <v>194.5</v>
      </c>
      <c r="O11" s="3">
        <f t="shared" si="2"/>
        <v>1.30000000000001</v>
      </c>
      <c r="P11">
        <f t="shared" si="3"/>
        <v>0.82274179955179172</v>
      </c>
    </row>
    <row r="12" spans="1:18" x14ac:dyDescent="0.3">
      <c r="A12">
        <v>1</v>
      </c>
      <c r="B12" s="1">
        <v>39094</v>
      </c>
      <c r="C12" s="1">
        <v>39097</v>
      </c>
      <c r="D12">
        <v>195.2</v>
      </c>
      <c r="E12">
        <v>195</v>
      </c>
      <c r="F12">
        <v>195.95356512069699</v>
      </c>
      <c r="G12">
        <v>-0.19999999999998799</v>
      </c>
      <c r="H12">
        <v>0.35355339059327301</v>
      </c>
      <c r="I12">
        <f t="shared" si="0"/>
        <v>1</v>
      </c>
      <c r="J12">
        <f t="shared" si="1"/>
        <v>2007</v>
      </c>
      <c r="K12">
        <v>195.2</v>
      </c>
      <c r="L12">
        <v>195.85</v>
      </c>
      <c r="M12">
        <v>194.1</v>
      </c>
      <c r="N12">
        <v>195</v>
      </c>
      <c r="O12" s="3">
        <f t="shared" si="2"/>
        <v>-0.19999999999998799</v>
      </c>
      <c r="P12">
        <f t="shared" si="3"/>
        <v>0.81641950088720361</v>
      </c>
    </row>
    <row r="13" spans="1:18" x14ac:dyDescent="0.3">
      <c r="A13">
        <v>1</v>
      </c>
      <c r="B13" s="1">
        <v>39097</v>
      </c>
      <c r="C13" s="1">
        <v>39098</v>
      </c>
      <c r="D13">
        <v>195.5</v>
      </c>
      <c r="E13">
        <v>195.350006103515</v>
      </c>
      <c r="F13">
        <v>195.32676163315699</v>
      </c>
      <c r="G13">
        <v>0.149993896484375</v>
      </c>
      <c r="H13">
        <v>0.24748737341528701</v>
      </c>
      <c r="I13">
        <f t="shared" si="0"/>
        <v>1</v>
      </c>
      <c r="J13">
        <f t="shared" si="1"/>
        <v>2007</v>
      </c>
      <c r="K13">
        <v>195.5</v>
      </c>
      <c r="L13">
        <v>195.9</v>
      </c>
      <c r="M13">
        <v>194.65</v>
      </c>
      <c r="N13">
        <v>195.35</v>
      </c>
      <c r="O13" s="3">
        <f t="shared" si="2"/>
        <v>0.149993896484375</v>
      </c>
      <c r="P13">
        <f t="shared" si="3"/>
        <v>0.82111737590397738</v>
      </c>
    </row>
    <row r="14" spans="1:18" x14ac:dyDescent="0.3">
      <c r="A14">
        <v>1</v>
      </c>
      <c r="B14" s="1">
        <v>39098</v>
      </c>
      <c r="C14" s="1">
        <v>39099</v>
      </c>
      <c r="D14">
        <v>194.75</v>
      </c>
      <c r="E14">
        <v>193.64998779296801</v>
      </c>
      <c r="F14">
        <v>195.34255229067</v>
      </c>
      <c r="G14">
        <v>-1.1000122070312499</v>
      </c>
      <c r="H14">
        <v>1.20208152801712</v>
      </c>
      <c r="I14">
        <f t="shared" si="0"/>
        <v>1</v>
      </c>
      <c r="J14">
        <f t="shared" si="1"/>
        <v>2007</v>
      </c>
      <c r="K14">
        <v>194.75</v>
      </c>
      <c r="L14">
        <v>194.8</v>
      </c>
      <c r="M14">
        <v>191.85</v>
      </c>
      <c r="N14">
        <v>193.65</v>
      </c>
      <c r="O14" s="3">
        <f t="shared" si="2"/>
        <v>-1.1000122070312499</v>
      </c>
      <c r="P14">
        <f t="shared" si="3"/>
        <v>0.78633281350732098</v>
      </c>
    </row>
    <row r="15" spans="1:18" x14ac:dyDescent="0.3">
      <c r="A15">
        <v>-1</v>
      </c>
      <c r="B15" s="1">
        <v>39099</v>
      </c>
      <c r="C15" s="1">
        <v>39100</v>
      </c>
      <c r="D15">
        <v>193.05</v>
      </c>
      <c r="E15">
        <v>194.70000305175699</v>
      </c>
      <c r="F15">
        <v>194.57775732278799</v>
      </c>
      <c r="G15">
        <v>1.6500030517577999</v>
      </c>
      <c r="H15">
        <v>0.742462120245862</v>
      </c>
      <c r="I15">
        <f t="shared" si="0"/>
        <v>1</v>
      </c>
      <c r="J15">
        <f t="shared" si="1"/>
        <v>2007</v>
      </c>
      <c r="K15">
        <v>193.05</v>
      </c>
      <c r="L15">
        <v>194.75</v>
      </c>
      <c r="M15">
        <v>192.45</v>
      </c>
      <c r="N15">
        <v>194.7</v>
      </c>
      <c r="O15" s="3">
        <f t="shared" si="2"/>
        <v>1.6500030517577999</v>
      </c>
      <c r="P15">
        <f t="shared" si="3"/>
        <v>0.83673885631945677</v>
      </c>
    </row>
    <row r="16" spans="1:18" x14ac:dyDescent="0.3">
      <c r="A16">
        <v>1</v>
      </c>
      <c r="B16" s="1">
        <v>39100</v>
      </c>
      <c r="C16" s="1">
        <v>39101</v>
      </c>
      <c r="D16">
        <v>192.85</v>
      </c>
      <c r="E16">
        <v>190.45</v>
      </c>
      <c r="F16">
        <v>194.69668325879601</v>
      </c>
      <c r="G16">
        <v>-2.4</v>
      </c>
      <c r="H16">
        <v>3.0052038200428202</v>
      </c>
      <c r="I16">
        <f t="shared" si="0"/>
        <v>1</v>
      </c>
      <c r="J16">
        <f t="shared" si="1"/>
        <v>2007</v>
      </c>
      <c r="K16">
        <v>192.85</v>
      </c>
      <c r="L16">
        <v>193.15</v>
      </c>
      <c r="M16">
        <v>190.45</v>
      </c>
      <c r="N16">
        <v>190.45</v>
      </c>
      <c r="O16" s="3">
        <f t="shared" si="2"/>
        <v>-2.4</v>
      </c>
      <c r="P16">
        <f t="shared" si="3"/>
        <v>0.75864033719189539</v>
      </c>
    </row>
    <row r="17" spans="1:16" x14ac:dyDescent="0.3">
      <c r="A17">
        <v>-1</v>
      </c>
      <c r="B17" s="1">
        <v>39101</v>
      </c>
      <c r="C17" s="1">
        <v>39104</v>
      </c>
      <c r="D17">
        <v>191.4</v>
      </c>
      <c r="E17">
        <v>192.00000305175701</v>
      </c>
      <c r="F17">
        <v>191.43357522487599</v>
      </c>
      <c r="G17">
        <v>0.600003051757795</v>
      </c>
      <c r="H17">
        <v>1.0960155108391501</v>
      </c>
      <c r="I17">
        <f t="shared" si="0"/>
        <v>1</v>
      </c>
      <c r="J17">
        <f t="shared" si="1"/>
        <v>2007</v>
      </c>
      <c r="K17">
        <v>191.4</v>
      </c>
      <c r="L17">
        <v>192.55</v>
      </c>
      <c r="M17">
        <v>190.15</v>
      </c>
      <c r="N17">
        <v>192</v>
      </c>
      <c r="O17" s="3">
        <f t="shared" si="2"/>
        <v>0.600003051757795</v>
      </c>
      <c r="P17">
        <f t="shared" si="3"/>
        <v>0.77647679947644477</v>
      </c>
    </row>
    <row r="18" spans="1:16" x14ac:dyDescent="0.3">
      <c r="A18">
        <v>1</v>
      </c>
      <c r="B18" s="1">
        <v>39104</v>
      </c>
      <c r="C18" s="1">
        <v>39105</v>
      </c>
      <c r="D18">
        <v>190.95</v>
      </c>
      <c r="E18">
        <v>191.80000305175699</v>
      </c>
      <c r="F18">
        <v>192.28106573223999</v>
      </c>
      <c r="G18">
        <v>0.85000305175782298</v>
      </c>
      <c r="H18">
        <v>0.14142135623730101</v>
      </c>
      <c r="I18">
        <f t="shared" si="0"/>
        <v>1</v>
      </c>
      <c r="J18">
        <f t="shared" si="1"/>
        <v>2007</v>
      </c>
      <c r="K18">
        <v>190.95</v>
      </c>
      <c r="L18">
        <v>192.8</v>
      </c>
      <c r="M18">
        <v>190.55</v>
      </c>
      <c r="N18">
        <v>191.8</v>
      </c>
      <c r="O18" s="3">
        <f t="shared" si="2"/>
        <v>0.85000305175782298</v>
      </c>
      <c r="P18">
        <f t="shared" si="3"/>
        <v>0.80240011641179931</v>
      </c>
    </row>
    <row r="19" spans="1:16" x14ac:dyDescent="0.3">
      <c r="A19">
        <v>1</v>
      </c>
      <c r="B19" s="1">
        <v>39105</v>
      </c>
      <c r="C19" s="1">
        <v>39106</v>
      </c>
      <c r="D19">
        <v>192.85</v>
      </c>
      <c r="E19">
        <v>195.14999084472601</v>
      </c>
      <c r="F19">
        <v>192.65352939367199</v>
      </c>
      <c r="G19">
        <v>-2.29999084472658</v>
      </c>
      <c r="H19">
        <v>2.36880771697493</v>
      </c>
      <c r="I19">
        <f t="shared" si="0"/>
        <v>1</v>
      </c>
      <c r="J19">
        <f t="shared" si="1"/>
        <v>2007</v>
      </c>
      <c r="K19">
        <v>192.85</v>
      </c>
      <c r="L19">
        <v>195.15</v>
      </c>
      <c r="M19">
        <v>192.75</v>
      </c>
      <c r="N19">
        <v>195.15</v>
      </c>
      <c r="O19" s="3">
        <f t="shared" si="2"/>
        <v>-2.29999084472658</v>
      </c>
      <c r="P19">
        <f t="shared" si="3"/>
        <v>0.73062751121781377</v>
      </c>
    </row>
    <row r="20" spans="1:16" x14ac:dyDescent="0.3">
      <c r="A20">
        <v>1</v>
      </c>
      <c r="B20" s="1">
        <v>39106</v>
      </c>
      <c r="C20" s="1">
        <v>39107</v>
      </c>
      <c r="D20">
        <v>195.7</v>
      </c>
      <c r="E20">
        <v>195.100012207031</v>
      </c>
      <c r="F20">
        <v>195.913191461563</v>
      </c>
      <c r="G20">
        <v>-0.59998779296873295</v>
      </c>
      <c r="H20">
        <v>3.5355339059335397E-2</v>
      </c>
      <c r="I20">
        <f t="shared" si="0"/>
        <v>1</v>
      </c>
      <c r="J20">
        <f t="shared" si="1"/>
        <v>2007</v>
      </c>
      <c r="K20">
        <v>195.7</v>
      </c>
      <c r="L20">
        <v>195.95</v>
      </c>
      <c r="M20">
        <v>194.3</v>
      </c>
      <c r="N20">
        <v>195.1</v>
      </c>
      <c r="O20" s="3">
        <f t="shared" si="2"/>
        <v>-0.59998779296873295</v>
      </c>
      <c r="P20">
        <f t="shared" si="3"/>
        <v>0.71382752700967067</v>
      </c>
    </row>
    <row r="21" spans="1:16" x14ac:dyDescent="0.3">
      <c r="A21">
        <v>1</v>
      </c>
      <c r="B21" s="1">
        <v>39107</v>
      </c>
      <c r="C21" s="1">
        <v>39108</v>
      </c>
      <c r="D21">
        <v>194</v>
      </c>
      <c r="E21">
        <v>192.54999694824201</v>
      </c>
      <c r="F21">
        <v>193.505656337738</v>
      </c>
      <c r="G21">
        <v>1.45000305175781</v>
      </c>
      <c r="H21">
        <v>1.80312229202568</v>
      </c>
      <c r="I21">
        <f t="shared" si="0"/>
        <v>1</v>
      </c>
      <c r="J21">
        <f t="shared" si="1"/>
        <v>2007</v>
      </c>
      <c r="K21">
        <v>194</v>
      </c>
      <c r="L21">
        <v>194.05</v>
      </c>
      <c r="M21">
        <v>192.05</v>
      </c>
      <c r="N21">
        <v>192.55</v>
      </c>
      <c r="O21" s="3">
        <f t="shared" si="2"/>
        <v>1.45000305175781</v>
      </c>
      <c r="P21">
        <f t="shared" si="3"/>
        <v>0.75384242749650399</v>
      </c>
    </row>
    <row r="22" spans="1:16" x14ac:dyDescent="0.3">
      <c r="A22">
        <v>-1</v>
      </c>
      <c r="B22" s="1">
        <v>39108</v>
      </c>
      <c r="C22" s="1">
        <v>39111</v>
      </c>
      <c r="D22">
        <v>193.4</v>
      </c>
      <c r="E22">
        <v>192.100003051757</v>
      </c>
      <c r="F22">
        <v>193.82425789832999</v>
      </c>
      <c r="G22">
        <v>-1.29999694824218</v>
      </c>
      <c r="H22">
        <v>0.31819805153395803</v>
      </c>
      <c r="I22">
        <f t="shared" si="0"/>
        <v>1</v>
      </c>
      <c r="J22">
        <f t="shared" si="1"/>
        <v>2007</v>
      </c>
      <c r="K22">
        <v>193.4</v>
      </c>
      <c r="L22">
        <v>193.65</v>
      </c>
      <c r="M22">
        <v>191.25</v>
      </c>
      <c r="N22">
        <v>192.1</v>
      </c>
      <c r="O22" s="3">
        <f t="shared" si="2"/>
        <v>-1.29999694824218</v>
      </c>
      <c r="P22">
        <f t="shared" si="3"/>
        <v>0.71583856806523727</v>
      </c>
    </row>
    <row r="23" spans="1:16" x14ac:dyDescent="0.3">
      <c r="A23">
        <v>1</v>
      </c>
      <c r="B23" s="1">
        <v>39111</v>
      </c>
      <c r="C23" s="1">
        <v>39112</v>
      </c>
      <c r="D23">
        <v>191.95</v>
      </c>
      <c r="E23">
        <v>193.1</v>
      </c>
      <c r="F23">
        <v>193.30654249191201</v>
      </c>
      <c r="G23">
        <v>1.1499999999999999</v>
      </c>
      <c r="H23">
        <v>0.70710678118654702</v>
      </c>
      <c r="I23">
        <f t="shared" si="0"/>
        <v>1</v>
      </c>
      <c r="J23">
        <f t="shared" si="1"/>
        <v>2007</v>
      </c>
      <c r="K23">
        <v>191.95</v>
      </c>
      <c r="L23">
        <v>193.1</v>
      </c>
      <c r="M23">
        <v>191.5</v>
      </c>
      <c r="N23">
        <v>193.1</v>
      </c>
      <c r="O23" s="3">
        <f t="shared" si="2"/>
        <v>1.1499999999999999</v>
      </c>
      <c r="P23">
        <f t="shared" si="3"/>
        <v>0.74800375509083084</v>
      </c>
    </row>
    <row r="24" spans="1:16" x14ac:dyDescent="0.3">
      <c r="A24">
        <v>1</v>
      </c>
      <c r="B24" s="1">
        <v>39112</v>
      </c>
      <c r="C24" s="1">
        <v>39113</v>
      </c>
      <c r="D24">
        <v>193.55</v>
      </c>
      <c r="E24">
        <v>191.6</v>
      </c>
      <c r="F24">
        <v>193.681490635871</v>
      </c>
      <c r="G24">
        <v>-1.9500000000000099</v>
      </c>
      <c r="H24">
        <v>1.0606601717798201</v>
      </c>
      <c r="I24">
        <f t="shared" si="0"/>
        <v>1</v>
      </c>
      <c r="J24">
        <f t="shared" si="1"/>
        <v>2007</v>
      </c>
      <c r="K24">
        <v>193.55</v>
      </c>
      <c r="L24">
        <v>193.6</v>
      </c>
      <c r="M24">
        <v>190.75</v>
      </c>
      <c r="N24">
        <v>191.6</v>
      </c>
      <c r="O24" s="3">
        <f t="shared" si="2"/>
        <v>-1.9500000000000099</v>
      </c>
      <c r="P24">
        <f t="shared" si="3"/>
        <v>0.69148319235146916</v>
      </c>
    </row>
    <row r="25" spans="1:16" x14ac:dyDescent="0.3">
      <c r="A25">
        <v>1</v>
      </c>
      <c r="B25" s="1">
        <v>39113</v>
      </c>
      <c r="C25" s="1">
        <v>39114</v>
      </c>
      <c r="D25">
        <v>192.3</v>
      </c>
      <c r="E25">
        <v>194.54999694824201</v>
      </c>
      <c r="F25">
        <v>192.93459043502801</v>
      </c>
      <c r="G25">
        <v>2.24999694824217</v>
      </c>
      <c r="H25">
        <v>2.08596500450032</v>
      </c>
      <c r="I25">
        <f t="shared" si="0"/>
        <v>2</v>
      </c>
      <c r="J25">
        <f t="shared" si="1"/>
        <v>2007</v>
      </c>
      <c r="K25">
        <v>192.3</v>
      </c>
      <c r="L25">
        <v>194.55</v>
      </c>
      <c r="M25">
        <v>191.55</v>
      </c>
      <c r="N25">
        <v>194.55</v>
      </c>
      <c r="O25" s="3">
        <f t="shared" si="2"/>
        <v>2.24999694824217</v>
      </c>
      <c r="P25">
        <f t="shared" si="3"/>
        <v>0.75216318738078114</v>
      </c>
    </row>
    <row r="26" spans="1:16" x14ac:dyDescent="0.3">
      <c r="A26">
        <v>1</v>
      </c>
      <c r="B26" s="1">
        <v>39114</v>
      </c>
      <c r="C26" s="1">
        <v>39115</v>
      </c>
      <c r="D26">
        <v>195</v>
      </c>
      <c r="E26">
        <v>197.999996948242</v>
      </c>
      <c r="F26">
        <v>195.12115042209601</v>
      </c>
      <c r="G26">
        <v>2.99999694824219</v>
      </c>
      <c r="H26">
        <v>2.4395183950935801</v>
      </c>
      <c r="I26">
        <f t="shared" si="0"/>
        <v>2</v>
      </c>
      <c r="J26">
        <f t="shared" si="1"/>
        <v>2007</v>
      </c>
      <c r="K26">
        <v>195</v>
      </c>
      <c r="L26">
        <v>199.1</v>
      </c>
      <c r="M26">
        <v>194.6</v>
      </c>
      <c r="N26">
        <v>198</v>
      </c>
      <c r="O26" s="3">
        <f t="shared" si="2"/>
        <v>2.99999694824219</v>
      </c>
      <c r="P26">
        <f t="shared" si="3"/>
        <v>0.83895115917779894</v>
      </c>
    </row>
    <row r="27" spans="1:16" x14ac:dyDescent="0.3">
      <c r="A27">
        <v>1</v>
      </c>
      <c r="B27" s="1">
        <v>39115</v>
      </c>
      <c r="C27" s="1">
        <v>39118</v>
      </c>
      <c r="D27">
        <v>198.35</v>
      </c>
      <c r="E27">
        <v>198.89999389648401</v>
      </c>
      <c r="F27">
        <v>197.93600158393301</v>
      </c>
      <c r="G27">
        <v>-0.54999389648438002</v>
      </c>
      <c r="H27">
        <v>0.63639610306789596</v>
      </c>
      <c r="I27">
        <f t="shared" si="0"/>
        <v>2</v>
      </c>
      <c r="J27">
        <f t="shared" si="1"/>
        <v>2007</v>
      </c>
      <c r="K27">
        <v>198.35</v>
      </c>
      <c r="L27">
        <v>199.45</v>
      </c>
      <c r="M27">
        <v>197.8</v>
      </c>
      <c r="N27">
        <v>198.9</v>
      </c>
      <c r="O27" s="3">
        <f t="shared" si="2"/>
        <v>-0.54999389648438002</v>
      </c>
      <c r="P27">
        <f t="shared" si="3"/>
        <v>0.82150404484721096</v>
      </c>
    </row>
    <row r="28" spans="1:16" x14ac:dyDescent="0.3">
      <c r="A28">
        <v>-1</v>
      </c>
      <c r="B28" s="1">
        <v>39118</v>
      </c>
      <c r="C28" s="1">
        <v>39119</v>
      </c>
      <c r="D28">
        <v>199.25</v>
      </c>
      <c r="E28">
        <v>200.100012207031</v>
      </c>
      <c r="F28">
        <v>198.735139989852</v>
      </c>
      <c r="G28">
        <v>-0.85001220703125502</v>
      </c>
      <c r="H28">
        <v>0.84852813742384803</v>
      </c>
      <c r="I28">
        <f t="shared" si="0"/>
        <v>2</v>
      </c>
      <c r="J28">
        <f t="shared" si="1"/>
        <v>2007</v>
      </c>
      <c r="K28">
        <v>199.25</v>
      </c>
      <c r="L28">
        <v>200.45</v>
      </c>
      <c r="M28">
        <v>198.45</v>
      </c>
      <c r="N28">
        <v>200.1</v>
      </c>
      <c r="O28" s="3">
        <f t="shared" si="2"/>
        <v>-0.85001220703125502</v>
      </c>
      <c r="P28">
        <f t="shared" si="3"/>
        <v>0.79521966092328322</v>
      </c>
    </row>
    <row r="29" spans="1:16" x14ac:dyDescent="0.3">
      <c r="A29">
        <v>-1</v>
      </c>
      <c r="B29" s="1">
        <v>39119</v>
      </c>
      <c r="C29" s="1">
        <v>39120</v>
      </c>
      <c r="D29">
        <v>200.4</v>
      </c>
      <c r="E29">
        <v>200.39998779296801</v>
      </c>
      <c r="F29">
        <v>199.439033901691</v>
      </c>
      <c r="G29" s="2">
        <v>1.2207031261368601E-5</v>
      </c>
      <c r="H29">
        <v>0.212132034355972</v>
      </c>
      <c r="I29">
        <f t="shared" si="0"/>
        <v>2</v>
      </c>
      <c r="J29">
        <f t="shared" si="1"/>
        <v>2007</v>
      </c>
      <c r="K29">
        <v>200.4</v>
      </c>
      <c r="L29">
        <v>200.65</v>
      </c>
      <c r="M29">
        <v>198.95</v>
      </c>
      <c r="N29">
        <v>200.4</v>
      </c>
      <c r="O29" s="3">
        <f t="shared" si="2"/>
        <v>1.2207031261368601E-5</v>
      </c>
      <c r="P29">
        <f t="shared" si="3"/>
        <v>0.79522002421936333</v>
      </c>
    </row>
    <row r="30" spans="1:16" x14ac:dyDescent="0.3">
      <c r="A30">
        <v>-1</v>
      </c>
      <c r="B30" s="1">
        <v>39120</v>
      </c>
      <c r="C30" s="1">
        <v>39121</v>
      </c>
      <c r="D30">
        <v>200.3</v>
      </c>
      <c r="E30">
        <v>199.20000305175699</v>
      </c>
      <c r="F30">
        <v>199.74958934783899</v>
      </c>
      <c r="G30">
        <v>1.0999969482421901</v>
      </c>
      <c r="H30">
        <v>0.84852813742386901</v>
      </c>
      <c r="I30">
        <f t="shared" si="0"/>
        <v>2</v>
      </c>
      <c r="J30">
        <f t="shared" si="1"/>
        <v>2007</v>
      </c>
      <c r="K30">
        <v>200.3</v>
      </c>
      <c r="L30">
        <v>200.75</v>
      </c>
      <c r="M30">
        <v>198.45</v>
      </c>
      <c r="N30">
        <v>199.2</v>
      </c>
      <c r="O30" s="3">
        <f t="shared" si="2"/>
        <v>1.0999969482421901</v>
      </c>
      <c r="P30">
        <f t="shared" si="3"/>
        <v>0.82797362880582281</v>
      </c>
    </row>
    <row r="31" spans="1:16" x14ac:dyDescent="0.3">
      <c r="A31">
        <v>-1</v>
      </c>
      <c r="B31" s="1">
        <v>39121</v>
      </c>
      <c r="C31" s="1">
        <v>39122</v>
      </c>
      <c r="D31">
        <v>199.6</v>
      </c>
      <c r="E31">
        <v>199.7</v>
      </c>
      <c r="F31">
        <v>198.861716252565</v>
      </c>
      <c r="G31">
        <v>-9.9999999999994302E-2</v>
      </c>
      <c r="H31">
        <v>0.35355339059327301</v>
      </c>
      <c r="I31">
        <f t="shared" si="0"/>
        <v>2</v>
      </c>
      <c r="J31">
        <f t="shared" si="1"/>
        <v>2007</v>
      </c>
      <c r="K31">
        <v>199.6</v>
      </c>
      <c r="L31">
        <v>200.85</v>
      </c>
      <c r="M31">
        <v>199.3</v>
      </c>
      <c r="N31">
        <v>199.7</v>
      </c>
      <c r="O31" s="3">
        <f t="shared" si="2"/>
        <v>-9.9999999999994302E-2</v>
      </c>
      <c r="P31">
        <f t="shared" si="3"/>
        <v>0.82486250545109163</v>
      </c>
    </row>
    <row r="32" spans="1:16" x14ac:dyDescent="0.3">
      <c r="A32">
        <v>-1</v>
      </c>
      <c r="B32" s="1">
        <v>39122</v>
      </c>
      <c r="C32" s="1">
        <v>39125</v>
      </c>
      <c r="D32">
        <v>198.05</v>
      </c>
      <c r="E32">
        <v>197.75000305175701</v>
      </c>
      <c r="F32">
        <v>199.91692824363699</v>
      </c>
      <c r="G32">
        <v>-0.29999694824221002</v>
      </c>
      <c r="H32">
        <v>1.3788582233137501</v>
      </c>
      <c r="I32">
        <f t="shared" si="0"/>
        <v>2</v>
      </c>
      <c r="J32">
        <f t="shared" si="1"/>
        <v>2007</v>
      </c>
      <c r="K32">
        <v>198.05</v>
      </c>
      <c r="L32">
        <v>198.2</v>
      </c>
      <c r="M32">
        <v>196.45</v>
      </c>
      <c r="N32">
        <v>197.75</v>
      </c>
      <c r="O32" s="3">
        <f t="shared" si="2"/>
        <v>-0.29999694824221002</v>
      </c>
      <c r="P32">
        <f t="shared" si="3"/>
        <v>0.8154915296487153</v>
      </c>
    </row>
    <row r="33" spans="1:16" x14ac:dyDescent="0.3">
      <c r="A33">
        <v>1</v>
      </c>
      <c r="B33" s="1">
        <v>39125</v>
      </c>
      <c r="C33" s="1">
        <v>39126</v>
      </c>
      <c r="D33">
        <v>197.5</v>
      </c>
      <c r="E33">
        <v>198.89999389648401</v>
      </c>
      <c r="F33">
        <v>197.821609564125</v>
      </c>
      <c r="G33">
        <v>1.3999938964843699</v>
      </c>
      <c r="H33">
        <v>0.81317279836453304</v>
      </c>
      <c r="I33">
        <f t="shared" si="0"/>
        <v>2</v>
      </c>
      <c r="J33">
        <f t="shared" si="1"/>
        <v>2007</v>
      </c>
      <c r="K33">
        <v>197.5</v>
      </c>
      <c r="L33">
        <v>199.4</v>
      </c>
      <c r="M33">
        <v>197.15</v>
      </c>
      <c r="N33">
        <v>198.9</v>
      </c>
      <c r="O33" s="3">
        <f t="shared" si="2"/>
        <v>1.3999938964843699</v>
      </c>
      <c r="P33">
        <f t="shared" si="3"/>
        <v>0.85884658651490153</v>
      </c>
    </row>
    <row r="34" spans="1:16" x14ac:dyDescent="0.3">
      <c r="A34">
        <v>1</v>
      </c>
      <c r="B34" s="1">
        <v>39126</v>
      </c>
      <c r="C34" s="1">
        <v>39127</v>
      </c>
      <c r="D34">
        <v>200</v>
      </c>
      <c r="E34">
        <v>200.95000305175699</v>
      </c>
      <c r="F34">
        <v>200.201279783248</v>
      </c>
      <c r="G34">
        <v>0.95000305175781796</v>
      </c>
      <c r="H34">
        <v>1.44956890143241</v>
      </c>
      <c r="I34">
        <f t="shared" si="0"/>
        <v>2</v>
      </c>
      <c r="J34">
        <f t="shared" si="1"/>
        <v>2007</v>
      </c>
      <c r="K34">
        <v>200</v>
      </c>
      <c r="L34">
        <v>201.7</v>
      </c>
      <c r="M34">
        <v>199.9</v>
      </c>
      <c r="N34">
        <v>200.95</v>
      </c>
      <c r="O34" s="3">
        <f t="shared" si="2"/>
        <v>0.95000305175781796</v>
      </c>
      <c r="P34">
        <f t="shared" si="3"/>
        <v>0.88944309444668679</v>
      </c>
    </row>
    <row r="35" spans="1:16" x14ac:dyDescent="0.3">
      <c r="A35">
        <v>1</v>
      </c>
      <c r="B35" s="1">
        <v>39127</v>
      </c>
      <c r="C35" s="1">
        <v>39128</v>
      </c>
      <c r="D35">
        <v>202.3</v>
      </c>
      <c r="E35">
        <v>202.05000610351499</v>
      </c>
      <c r="F35">
        <v>200.70169850885799</v>
      </c>
      <c r="G35">
        <v>0.24999389648439699</v>
      </c>
      <c r="H35">
        <v>0.77781745930521795</v>
      </c>
      <c r="I35">
        <f t="shared" si="0"/>
        <v>2</v>
      </c>
      <c r="J35">
        <f t="shared" si="1"/>
        <v>2007</v>
      </c>
      <c r="K35">
        <v>202.3</v>
      </c>
      <c r="L35">
        <v>202.75</v>
      </c>
      <c r="M35">
        <v>201.5</v>
      </c>
      <c r="N35">
        <v>202.05</v>
      </c>
      <c r="O35" s="3">
        <f t="shared" si="2"/>
        <v>0.24999389648439699</v>
      </c>
      <c r="P35">
        <f t="shared" si="3"/>
        <v>0.89768661934344407</v>
      </c>
    </row>
    <row r="36" spans="1:16" x14ac:dyDescent="0.3">
      <c r="A36">
        <v>-1</v>
      </c>
      <c r="B36" s="1">
        <v>39128</v>
      </c>
      <c r="C36" s="1">
        <v>39129</v>
      </c>
      <c r="D36">
        <v>202.15</v>
      </c>
      <c r="E36">
        <v>202.8</v>
      </c>
      <c r="F36">
        <v>201.93406120985699</v>
      </c>
      <c r="G36">
        <v>-0.65000000000000502</v>
      </c>
      <c r="H36">
        <v>0.53033008588991004</v>
      </c>
      <c r="I36">
        <f t="shared" si="0"/>
        <v>2</v>
      </c>
      <c r="J36">
        <f t="shared" si="1"/>
        <v>2007</v>
      </c>
      <c r="K36">
        <v>202.15</v>
      </c>
      <c r="L36">
        <v>202.8</v>
      </c>
      <c r="M36">
        <v>201.4</v>
      </c>
      <c r="N36">
        <v>202.8</v>
      </c>
      <c r="O36" s="3">
        <f t="shared" si="2"/>
        <v>-0.65000000000000502</v>
      </c>
      <c r="P36">
        <f t="shared" si="3"/>
        <v>0.87603822820172095</v>
      </c>
    </row>
    <row r="37" spans="1:16" x14ac:dyDescent="0.3">
      <c r="A37">
        <v>-1</v>
      </c>
      <c r="B37" s="1">
        <v>39129</v>
      </c>
      <c r="C37" s="1">
        <v>39132</v>
      </c>
      <c r="D37">
        <v>202.15</v>
      </c>
      <c r="E37">
        <v>202.8</v>
      </c>
      <c r="F37">
        <v>202.29043929576801</v>
      </c>
      <c r="G37">
        <v>0.65000000000000502</v>
      </c>
      <c r="H37">
        <v>0</v>
      </c>
      <c r="I37">
        <f t="shared" si="0"/>
        <v>2</v>
      </c>
      <c r="J37">
        <f t="shared" si="1"/>
        <v>2007</v>
      </c>
      <c r="K37">
        <v>202.15</v>
      </c>
      <c r="L37">
        <v>202.8</v>
      </c>
      <c r="M37">
        <v>201.4</v>
      </c>
      <c r="N37">
        <v>202.8</v>
      </c>
      <c r="O37" s="3">
        <f t="shared" si="2"/>
        <v>0.65000000000000502</v>
      </c>
      <c r="P37">
        <f t="shared" si="3"/>
        <v>0.8971645520329522</v>
      </c>
    </row>
    <row r="38" spans="1:16" x14ac:dyDescent="0.3">
      <c r="A38">
        <v>-1</v>
      </c>
      <c r="B38" s="1">
        <v>39132</v>
      </c>
      <c r="C38" s="1">
        <v>39133</v>
      </c>
      <c r="D38">
        <v>202.8</v>
      </c>
      <c r="E38">
        <v>202.999996948242</v>
      </c>
      <c r="F38">
        <v>202.614929619431</v>
      </c>
      <c r="G38">
        <v>-0.199996948242187</v>
      </c>
      <c r="H38">
        <v>0.14142135623730101</v>
      </c>
      <c r="I38">
        <f t="shared" si="0"/>
        <v>2</v>
      </c>
      <c r="J38">
        <f t="shared" si="1"/>
        <v>2007</v>
      </c>
      <c r="K38">
        <v>202.8</v>
      </c>
      <c r="L38">
        <v>203.25</v>
      </c>
      <c r="M38">
        <v>201.85</v>
      </c>
      <c r="N38">
        <v>203</v>
      </c>
      <c r="O38" s="3">
        <f t="shared" si="2"/>
        <v>-0.199996948242187</v>
      </c>
      <c r="P38">
        <f t="shared" si="3"/>
        <v>0.89052882080226958</v>
      </c>
    </row>
    <row r="39" spans="1:16" x14ac:dyDescent="0.3">
      <c r="A39">
        <v>-1</v>
      </c>
      <c r="B39" s="1">
        <v>39133</v>
      </c>
      <c r="C39" s="1">
        <v>39134</v>
      </c>
      <c r="D39">
        <v>203.3</v>
      </c>
      <c r="E39">
        <v>203.350006103515</v>
      </c>
      <c r="F39">
        <v>204.01193916797601</v>
      </c>
      <c r="G39">
        <v>5.0006103515613597E-2</v>
      </c>
      <c r="H39">
        <v>0.24748737341528701</v>
      </c>
      <c r="I39">
        <f t="shared" si="0"/>
        <v>2</v>
      </c>
      <c r="J39">
        <f t="shared" si="1"/>
        <v>2007</v>
      </c>
      <c r="K39">
        <v>203.3</v>
      </c>
      <c r="L39">
        <v>203.6</v>
      </c>
      <c r="M39">
        <v>202.1</v>
      </c>
      <c r="N39">
        <v>203.35</v>
      </c>
      <c r="O39" s="3">
        <f t="shared" si="2"/>
        <v>5.0006103515613597E-2</v>
      </c>
      <c r="P39">
        <f t="shared" si="3"/>
        <v>0.89217165933141407</v>
      </c>
    </row>
    <row r="40" spans="1:16" x14ac:dyDescent="0.3">
      <c r="A40">
        <v>1</v>
      </c>
      <c r="B40" s="1">
        <v>39134</v>
      </c>
      <c r="C40" s="1">
        <v>39135</v>
      </c>
      <c r="D40">
        <v>203.4</v>
      </c>
      <c r="E40">
        <v>204.94999084472599</v>
      </c>
      <c r="F40">
        <v>203.709348744154</v>
      </c>
      <c r="G40">
        <v>1.54999084472655</v>
      </c>
      <c r="H40">
        <v>1.13137084989847</v>
      </c>
      <c r="I40">
        <f t="shared" si="0"/>
        <v>2</v>
      </c>
      <c r="J40">
        <f t="shared" si="1"/>
        <v>2007</v>
      </c>
      <c r="K40">
        <v>203.4</v>
      </c>
      <c r="L40">
        <v>205.7</v>
      </c>
      <c r="M40">
        <v>203.15</v>
      </c>
      <c r="N40">
        <v>204.95</v>
      </c>
      <c r="O40" s="3">
        <f t="shared" si="2"/>
        <v>1.54999084472655</v>
      </c>
      <c r="P40">
        <f t="shared" si="3"/>
        <v>0.94316199502050646</v>
      </c>
    </row>
    <row r="41" spans="1:16" x14ac:dyDescent="0.3">
      <c r="A41">
        <v>1</v>
      </c>
      <c r="B41" s="1">
        <v>39135</v>
      </c>
      <c r="C41" s="1">
        <v>39136</v>
      </c>
      <c r="D41">
        <v>205.05</v>
      </c>
      <c r="E41">
        <v>204.80000610351499</v>
      </c>
      <c r="F41">
        <v>204.89716083258301</v>
      </c>
      <c r="G41">
        <v>0.24999389648439699</v>
      </c>
      <c r="H41">
        <v>0.106066017177966</v>
      </c>
      <c r="I41">
        <f t="shared" si="0"/>
        <v>2</v>
      </c>
      <c r="J41">
        <f t="shared" si="1"/>
        <v>2007</v>
      </c>
      <c r="K41">
        <v>205.05</v>
      </c>
      <c r="L41">
        <v>205.55</v>
      </c>
      <c r="M41">
        <v>204.25</v>
      </c>
      <c r="N41">
        <v>204.8</v>
      </c>
      <c r="O41" s="3">
        <f t="shared" si="2"/>
        <v>0.24999389648439699</v>
      </c>
      <c r="P41">
        <f t="shared" si="3"/>
        <v>0.95178616261930582</v>
      </c>
    </row>
    <row r="42" spans="1:16" x14ac:dyDescent="0.3">
      <c r="A42">
        <v>-1</v>
      </c>
      <c r="B42" s="1">
        <v>39136</v>
      </c>
      <c r="C42" s="1">
        <v>39139</v>
      </c>
      <c r="D42">
        <v>204.8</v>
      </c>
      <c r="E42">
        <v>204.850003051757</v>
      </c>
      <c r="F42">
        <v>205.18115563988599</v>
      </c>
      <c r="G42">
        <v>5.00030517578125E-2</v>
      </c>
      <c r="H42">
        <v>3.5355339059315302E-2</v>
      </c>
      <c r="I42">
        <f t="shared" si="0"/>
        <v>2</v>
      </c>
      <c r="J42">
        <f t="shared" si="1"/>
        <v>2007</v>
      </c>
      <c r="K42">
        <v>204.8</v>
      </c>
      <c r="L42">
        <v>205.6</v>
      </c>
      <c r="M42">
        <v>204.4</v>
      </c>
      <c r="N42">
        <v>204.85</v>
      </c>
      <c r="O42" s="3">
        <f t="shared" si="2"/>
        <v>5.00030517578125E-2</v>
      </c>
      <c r="P42">
        <f t="shared" si="3"/>
        <v>0.95352904150426032</v>
      </c>
    </row>
    <row r="43" spans="1:16" x14ac:dyDescent="0.3">
      <c r="A43">
        <v>1</v>
      </c>
      <c r="B43" s="1">
        <v>39139</v>
      </c>
      <c r="C43" s="1">
        <v>39140</v>
      </c>
      <c r="D43">
        <v>204.8</v>
      </c>
      <c r="E43">
        <v>202.85</v>
      </c>
      <c r="F43">
        <v>203.44763944149</v>
      </c>
      <c r="G43">
        <v>1.9500000000000099</v>
      </c>
      <c r="H43">
        <v>1.41421356237309</v>
      </c>
      <c r="I43">
        <f t="shared" si="0"/>
        <v>2</v>
      </c>
      <c r="J43">
        <f t="shared" si="1"/>
        <v>2007</v>
      </c>
      <c r="K43">
        <v>204.8</v>
      </c>
      <c r="L43">
        <v>204.95</v>
      </c>
      <c r="M43">
        <v>202.8</v>
      </c>
      <c r="N43">
        <v>202.85</v>
      </c>
      <c r="O43" s="3">
        <f t="shared" si="2"/>
        <v>1.9500000000000099</v>
      </c>
      <c r="P43">
        <f t="shared" si="3"/>
        <v>1.0216216305276973</v>
      </c>
    </row>
    <row r="44" spans="1:16" x14ac:dyDescent="0.3">
      <c r="A44">
        <v>-1</v>
      </c>
      <c r="B44" s="1">
        <v>39140</v>
      </c>
      <c r="C44" s="1">
        <v>39141</v>
      </c>
      <c r="D44">
        <v>195.5</v>
      </c>
      <c r="E44">
        <v>197.69999084472599</v>
      </c>
      <c r="F44">
        <v>201.311915969848</v>
      </c>
      <c r="G44">
        <v>2.1999908447265502</v>
      </c>
      <c r="H44">
        <v>3.6415999231107201</v>
      </c>
      <c r="I44">
        <f t="shared" si="0"/>
        <v>2</v>
      </c>
      <c r="J44">
        <f t="shared" si="1"/>
        <v>2007</v>
      </c>
      <c r="K44">
        <v>195.5</v>
      </c>
      <c r="L44">
        <v>197.7</v>
      </c>
      <c r="M44">
        <v>194.55</v>
      </c>
      <c r="N44">
        <v>197.7</v>
      </c>
      <c r="O44" s="3">
        <f t="shared" si="2"/>
        <v>2.1999908447265502</v>
      </c>
      <c r="P44">
        <f t="shared" si="3"/>
        <v>1.1078450921876286</v>
      </c>
    </row>
    <row r="45" spans="1:16" x14ac:dyDescent="0.3">
      <c r="A45">
        <v>-1</v>
      </c>
      <c r="B45" s="1">
        <v>39141</v>
      </c>
      <c r="C45" s="1">
        <v>39142</v>
      </c>
      <c r="D45">
        <v>195.5</v>
      </c>
      <c r="E45">
        <v>197.7</v>
      </c>
      <c r="F45">
        <v>197.23892859816499</v>
      </c>
      <c r="G45">
        <v>2.1999999999999802</v>
      </c>
      <c r="H45">
        <v>0</v>
      </c>
      <c r="I45">
        <f t="shared" si="0"/>
        <v>3</v>
      </c>
      <c r="J45">
        <f t="shared" si="1"/>
        <v>2007</v>
      </c>
      <c r="K45">
        <v>195.5</v>
      </c>
      <c r="L45">
        <v>197.7</v>
      </c>
      <c r="M45">
        <v>194.55</v>
      </c>
      <c r="N45">
        <v>197.7</v>
      </c>
      <c r="O45" s="3">
        <f t="shared" si="2"/>
        <v>2.1999999999999802</v>
      </c>
      <c r="P45">
        <f t="shared" si="3"/>
        <v>1.2013460846229007</v>
      </c>
    </row>
    <row r="46" spans="1:16" x14ac:dyDescent="0.3">
      <c r="A46">
        <v>-1</v>
      </c>
      <c r="B46" s="1">
        <v>39142</v>
      </c>
      <c r="C46" s="1">
        <v>39143</v>
      </c>
      <c r="D46">
        <v>196.45</v>
      </c>
      <c r="E46">
        <v>197.2</v>
      </c>
      <c r="F46">
        <v>196.61045892238599</v>
      </c>
      <c r="G46">
        <v>0.75</v>
      </c>
      <c r="H46">
        <v>0.35355339059327301</v>
      </c>
      <c r="I46">
        <f t="shared" si="0"/>
        <v>3</v>
      </c>
      <c r="J46">
        <f t="shared" si="1"/>
        <v>2007</v>
      </c>
      <c r="K46">
        <v>196.45</v>
      </c>
      <c r="L46">
        <v>198.5</v>
      </c>
      <c r="M46">
        <v>196.15</v>
      </c>
      <c r="N46">
        <v>197.2</v>
      </c>
      <c r="O46" s="3">
        <f t="shared" si="2"/>
        <v>0.75</v>
      </c>
      <c r="P46">
        <f t="shared" si="3"/>
        <v>1.2357445153991991</v>
      </c>
    </row>
    <row r="47" spans="1:16" x14ac:dyDescent="0.3">
      <c r="A47">
        <v>-1</v>
      </c>
      <c r="B47" s="1">
        <v>39143</v>
      </c>
      <c r="C47" s="1">
        <v>39146</v>
      </c>
      <c r="D47">
        <v>196</v>
      </c>
      <c r="E47">
        <v>192.30000610351499</v>
      </c>
      <c r="F47">
        <v>195.66700787544201</v>
      </c>
      <c r="G47">
        <v>3.6999938964843802</v>
      </c>
      <c r="H47">
        <v>3.46482322781406</v>
      </c>
      <c r="I47">
        <f t="shared" si="0"/>
        <v>3</v>
      </c>
      <c r="J47">
        <f t="shared" si="1"/>
        <v>2007</v>
      </c>
      <c r="K47">
        <v>196</v>
      </c>
      <c r="L47">
        <v>196.1</v>
      </c>
      <c r="M47">
        <v>191.85</v>
      </c>
      <c r="N47">
        <v>192.3</v>
      </c>
      <c r="O47" s="3">
        <f t="shared" si="2"/>
        <v>3.6999938964843802</v>
      </c>
      <c r="P47">
        <f t="shared" si="3"/>
        <v>1.4107029528197761</v>
      </c>
    </row>
    <row r="48" spans="1:16" x14ac:dyDescent="0.3">
      <c r="A48">
        <v>-1</v>
      </c>
      <c r="B48" s="1">
        <v>39146</v>
      </c>
      <c r="C48" s="1">
        <v>39147</v>
      </c>
      <c r="D48">
        <v>193.35</v>
      </c>
      <c r="E48">
        <v>195.600003051757</v>
      </c>
      <c r="F48">
        <v>191.96411873698199</v>
      </c>
      <c r="G48">
        <v>-2.2500030517578198</v>
      </c>
      <c r="H48">
        <v>2.3334523779155898</v>
      </c>
      <c r="I48">
        <f t="shared" si="0"/>
        <v>3</v>
      </c>
      <c r="J48">
        <f t="shared" si="1"/>
        <v>2007</v>
      </c>
      <c r="K48">
        <v>193.35</v>
      </c>
      <c r="L48">
        <v>195.8</v>
      </c>
      <c r="M48">
        <v>193.3</v>
      </c>
      <c r="N48">
        <v>195.6</v>
      </c>
      <c r="O48" s="3">
        <f t="shared" si="2"/>
        <v>-2.2500030517578198</v>
      </c>
      <c r="P48">
        <f t="shared" si="3"/>
        <v>1.2875809222158869</v>
      </c>
    </row>
    <row r="49" spans="1:16" x14ac:dyDescent="0.3">
      <c r="A49">
        <v>-1</v>
      </c>
      <c r="B49" s="1">
        <v>39147</v>
      </c>
      <c r="C49" s="1">
        <v>39148</v>
      </c>
      <c r="D49">
        <v>197.4</v>
      </c>
      <c r="E49">
        <v>197.249993896484</v>
      </c>
      <c r="F49">
        <v>194.03029141426001</v>
      </c>
      <c r="G49">
        <v>0.15000610351563601</v>
      </c>
      <c r="H49">
        <v>1.1667261889578</v>
      </c>
      <c r="I49">
        <f t="shared" si="0"/>
        <v>3</v>
      </c>
      <c r="J49">
        <f t="shared" si="1"/>
        <v>2007</v>
      </c>
      <c r="K49">
        <v>197.4</v>
      </c>
      <c r="L49">
        <v>197.6</v>
      </c>
      <c r="M49">
        <v>194.7</v>
      </c>
      <c r="N49">
        <v>197.25</v>
      </c>
      <c r="O49" s="3">
        <f t="shared" si="2"/>
        <v>0.15000610351563601</v>
      </c>
      <c r="P49">
        <f t="shared" si="3"/>
        <v>1.2949192579720676</v>
      </c>
    </row>
    <row r="50" spans="1:16" x14ac:dyDescent="0.3">
      <c r="A50">
        <v>-1</v>
      </c>
      <c r="B50" s="1">
        <v>39148</v>
      </c>
      <c r="C50" s="1">
        <v>39149</v>
      </c>
      <c r="D50">
        <v>196.45</v>
      </c>
      <c r="E50">
        <v>197.75</v>
      </c>
      <c r="F50">
        <v>196.44460546970299</v>
      </c>
      <c r="G50">
        <v>-1.30000000000001</v>
      </c>
      <c r="H50">
        <v>0.35355339059327301</v>
      </c>
      <c r="I50">
        <f t="shared" si="0"/>
        <v>3</v>
      </c>
      <c r="J50">
        <f t="shared" si="1"/>
        <v>2007</v>
      </c>
      <c r="K50">
        <v>196.45</v>
      </c>
      <c r="L50">
        <v>199.95</v>
      </c>
      <c r="M50">
        <v>196.2</v>
      </c>
      <c r="N50">
        <v>197.75</v>
      </c>
      <c r="O50" s="3">
        <f t="shared" si="2"/>
        <v>-3</v>
      </c>
      <c r="P50">
        <f t="shared" si="3"/>
        <v>1.1466083223427905</v>
      </c>
    </row>
    <row r="51" spans="1:16" x14ac:dyDescent="0.3">
      <c r="A51">
        <v>-1</v>
      </c>
      <c r="B51" s="1">
        <v>39149</v>
      </c>
      <c r="C51" s="1">
        <v>39150</v>
      </c>
      <c r="D51">
        <v>198.2</v>
      </c>
      <c r="E51">
        <v>196.5</v>
      </c>
      <c r="F51">
        <v>196.73984134197201</v>
      </c>
      <c r="G51">
        <v>1.69999999999998</v>
      </c>
      <c r="H51">
        <v>0.88388347648318399</v>
      </c>
      <c r="I51">
        <f t="shared" si="0"/>
        <v>3</v>
      </c>
      <c r="J51">
        <f t="shared" si="1"/>
        <v>2007</v>
      </c>
      <c r="K51">
        <v>198.2</v>
      </c>
      <c r="L51">
        <v>198.7</v>
      </c>
      <c r="M51">
        <v>195.9</v>
      </c>
      <c r="N51">
        <v>196.5</v>
      </c>
      <c r="O51" s="3">
        <f t="shared" si="2"/>
        <v>1.69999999999998</v>
      </c>
      <c r="P51">
        <f t="shared" si="3"/>
        <v>1.2203684439869398</v>
      </c>
    </row>
    <row r="52" spans="1:16" x14ac:dyDescent="0.3">
      <c r="A52">
        <v>-1</v>
      </c>
      <c r="B52" s="1">
        <v>39150</v>
      </c>
      <c r="C52" s="1">
        <v>39153</v>
      </c>
      <c r="D52">
        <v>198.2</v>
      </c>
      <c r="E52">
        <v>199.100006103515</v>
      </c>
      <c r="F52">
        <v>195.99579781293801</v>
      </c>
      <c r="G52">
        <v>-0.90000610351563604</v>
      </c>
      <c r="H52">
        <v>1.8384776310850099</v>
      </c>
      <c r="I52">
        <f t="shared" si="0"/>
        <v>3</v>
      </c>
      <c r="J52">
        <f t="shared" si="1"/>
        <v>2007</v>
      </c>
      <c r="K52">
        <v>198.2</v>
      </c>
      <c r="L52">
        <v>199.4</v>
      </c>
      <c r="M52">
        <v>197.8</v>
      </c>
      <c r="N52">
        <v>199.1</v>
      </c>
      <c r="O52" s="3">
        <f t="shared" si="2"/>
        <v>-0.90000610351563604</v>
      </c>
      <c r="P52">
        <f t="shared" si="3"/>
        <v>1.1788066737500784</v>
      </c>
    </row>
    <row r="53" spans="1:16" x14ac:dyDescent="0.3">
      <c r="A53">
        <v>-1</v>
      </c>
      <c r="B53" s="1">
        <v>39153</v>
      </c>
      <c r="C53" s="1">
        <v>39154</v>
      </c>
      <c r="D53">
        <v>199.1</v>
      </c>
      <c r="E53">
        <v>198.54999694824201</v>
      </c>
      <c r="F53">
        <v>196.839066123962</v>
      </c>
      <c r="G53">
        <v>0.55000305175781194</v>
      </c>
      <c r="H53">
        <v>0.38890872965258899</v>
      </c>
      <c r="I53">
        <f t="shared" si="0"/>
        <v>3</v>
      </c>
      <c r="J53">
        <f t="shared" si="1"/>
        <v>2007</v>
      </c>
      <c r="K53">
        <v>199.1</v>
      </c>
      <c r="L53">
        <v>199.3</v>
      </c>
      <c r="M53">
        <v>198.15</v>
      </c>
      <c r="N53">
        <v>198.55</v>
      </c>
      <c r="O53" s="3">
        <f t="shared" si="2"/>
        <v>0.55000305175781194</v>
      </c>
      <c r="P53">
        <f t="shared" si="3"/>
        <v>1.2032295994656115</v>
      </c>
    </row>
    <row r="54" spans="1:16" x14ac:dyDescent="0.3">
      <c r="A54">
        <v>-1</v>
      </c>
      <c r="B54" s="1">
        <v>39154</v>
      </c>
      <c r="C54" s="1">
        <v>39155</v>
      </c>
      <c r="D54">
        <v>195.05</v>
      </c>
      <c r="E54">
        <v>194.499996948242</v>
      </c>
      <c r="F54">
        <v>196.90470616817399</v>
      </c>
      <c r="G54">
        <v>-0.55000305175781194</v>
      </c>
      <c r="H54">
        <v>2.8637824638055198</v>
      </c>
      <c r="I54">
        <f t="shared" si="0"/>
        <v>3</v>
      </c>
      <c r="J54">
        <f t="shared" si="1"/>
        <v>2007</v>
      </c>
      <c r="K54">
        <v>195.05</v>
      </c>
      <c r="L54">
        <v>195.85</v>
      </c>
      <c r="M54">
        <v>194.2</v>
      </c>
      <c r="N54">
        <v>194.5</v>
      </c>
      <c r="O54" s="3">
        <f t="shared" si="2"/>
        <v>-0.55000305175781194</v>
      </c>
      <c r="P54">
        <f t="shared" si="3"/>
        <v>1.1777830491578154</v>
      </c>
    </row>
    <row r="55" spans="1:16" x14ac:dyDescent="0.3">
      <c r="A55">
        <v>-1</v>
      </c>
      <c r="B55" s="1">
        <v>39155</v>
      </c>
      <c r="C55" s="1">
        <v>39156</v>
      </c>
      <c r="D55">
        <v>196.2</v>
      </c>
      <c r="E55">
        <v>197.64999389648401</v>
      </c>
      <c r="F55">
        <v>194.688207134604</v>
      </c>
      <c r="G55">
        <v>-1.4499938964843799</v>
      </c>
      <c r="H55">
        <v>2.2273863607376199</v>
      </c>
      <c r="I55">
        <f t="shared" si="0"/>
        <v>3</v>
      </c>
      <c r="J55">
        <f t="shared" si="1"/>
        <v>2007</v>
      </c>
      <c r="K55">
        <v>196.2</v>
      </c>
      <c r="L55">
        <v>197.95</v>
      </c>
      <c r="M55">
        <v>195.7</v>
      </c>
      <c r="N55">
        <v>197.65</v>
      </c>
      <c r="O55" s="3">
        <f t="shared" si="2"/>
        <v>-1.4499938964843799</v>
      </c>
      <c r="P55">
        <f t="shared" si="3"/>
        <v>1.1125010066248797</v>
      </c>
    </row>
    <row r="56" spans="1:16" x14ac:dyDescent="0.3">
      <c r="A56">
        <v>1</v>
      </c>
      <c r="B56" s="1">
        <v>39156</v>
      </c>
      <c r="C56" s="1">
        <v>39157</v>
      </c>
      <c r="D56">
        <v>197.45</v>
      </c>
      <c r="E56">
        <v>196.850012207031</v>
      </c>
      <c r="F56">
        <v>196.09297134876201</v>
      </c>
      <c r="G56">
        <v>0.59998779296873295</v>
      </c>
      <c r="H56">
        <v>0.56568542494924601</v>
      </c>
      <c r="I56">
        <f t="shared" si="0"/>
        <v>3</v>
      </c>
      <c r="J56">
        <f t="shared" si="1"/>
        <v>2007</v>
      </c>
      <c r="K56">
        <v>197.45</v>
      </c>
      <c r="L56">
        <v>198.1</v>
      </c>
      <c r="M56">
        <v>195.75</v>
      </c>
      <c r="N56">
        <v>196.85</v>
      </c>
      <c r="O56" s="3">
        <f t="shared" si="2"/>
        <v>0.59998779296873295</v>
      </c>
      <c r="P56">
        <f t="shared" si="3"/>
        <v>1.1378550338586233</v>
      </c>
    </row>
    <row r="57" spans="1:16" x14ac:dyDescent="0.3">
      <c r="A57">
        <v>-1</v>
      </c>
      <c r="B57" s="1">
        <v>39157</v>
      </c>
      <c r="C57" s="1">
        <v>39160</v>
      </c>
      <c r="D57">
        <v>196.8</v>
      </c>
      <c r="E57">
        <v>198.94999084472599</v>
      </c>
      <c r="F57">
        <v>197.11803946494999</v>
      </c>
      <c r="G57">
        <v>2.1499908447265401</v>
      </c>
      <c r="H57">
        <v>1.48492424049174</v>
      </c>
      <c r="I57">
        <f t="shared" si="0"/>
        <v>3</v>
      </c>
      <c r="J57">
        <f t="shared" si="1"/>
        <v>2007</v>
      </c>
      <c r="K57">
        <v>196.8</v>
      </c>
      <c r="L57">
        <v>199.8</v>
      </c>
      <c r="M57">
        <v>196.45</v>
      </c>
      <c r="N57">
        <v>198.95</v>
      </c>
      <c r="O57" s="3">
        <f t="shared" si="2"/>
        <v>2.1499908447265401</v>
      </c>
      <c r="P57">
        <f t="shared" si="3"/>
        <v>1.2310858991567195</v>
      </c>
    </row>
    <row r="58" spans="1:16" x14ac:dyDescent="0.3">
      <c r="A58">
        <v>1</v>
      </c>
      <c r="B58" s="1">
        <v>39160</v>
      </c>
      <c r="C58" s="1">
        <v>39161</v>
      </c>
      <c r="D58">
        <v>199.4</v>
      </c>
      <c r="E58">
        <v>199.64999694824201</v>
      </c>
      <c r="F58">
        <v>198.484715294837</v>
      </c>
      <c r="G58">
        <v>-0.24999694824217</v>
      </c>
      <c r="H58">
        <v>0.494974746830595</v>
      </c>
      <c r="I58">
        <f t="shared" si="0"/>
        <v>3</v>
      </c>
      <c r="J58">
        <f t="shared" si="1"/>
        <v>2007</v>
      </c>
      <c r="K58">
        <v>199.4</v>
      </c>
      <c r="L58">
        <v>200.2</v>
      </c>
      <c r="M58">
        <v>198.9</v>
      </c>
      <c r="N58">
        <v>199.65</v>
      </c>
      <c r="O58" s="3">
        <f t="shared" si="2"/>
        <v>-0.24999694824217</v>
      </c>
      <c r="P58">
        <f t="shared" si="3"/>
        <v>1.2195098816863152</v>
      </c>
    </row>
    <row r="59" spans="1:16" x14ac:dyDescent="0.3">
      <c r="A59">
        <v>-1</v>
      </c>
      <c r="B59" s="1">
        <v>39161</v>
      </c>
      <c r="C59" s="1">
        <v>39162</v>
      </c>
      <c r="D59">
        <v>199.75</v>
      </c>
      <c r="E59">
        <v>198.70000305175699</v>
      </c>
      <c r="F59">
        <v>199.71859082728599</v>
      </c>
      <c r="G59">
        <v>1.04999694824218</v>
      </c>
      <c r="H59">
        <v>0.67175144212723203</v>
      </c>
      <c r="I59">
        <f t="shared" si="0"/>
        <v>3</v>
      </c>
      <c r="J59">
        <f t="shared" si="1"/>
        <v>2007</v>
      </c>
      <c r="K59">
        <v>199.75</v>
      </c>
      <c r="L59">
        <v>200.75</v>
      </c>
      <c r="M59">
        <v>198.2</v>
      </c>
      <c r="N59">
        <v>198.7</v>
      </c>
      <c r="O59" s="3">
        <f t="shared" si="2"/>
        <v>1.04999694824218</v>
      </c>
      <c r="P59">
        <f t="shared" si="3"/>
        <v>1.2675880414155449</v>
      </c>
    </row>
    <row r="60" spans="1:16" x14ac:dyDescent="0.3">
      <c r="A60">
        <v>1</v>
      </c>
      <c r="B60" s="1">
        <v>39162</v>
      </c>
      <c r="C60" s="1">
        <v>39163</v>
      </c>
      <c r="D60">
        <v>201.15</v>
      </c>
      <c r="E60">
        <v>200.30000610351499</v>
      </c>
      <c r="F60">
        <v>198.474436682462</v>
      </c>
      <c r="G60">
        <v>0.84999389648439205</v>
      </c>
      <c r="H60">
        <v>1.13137084989849</v>
      </c>
      <c r="I60">
        <f t="shared" si="0"/>
        <v>3</v>
      </c>
      <c r="J60">
        <f t="shared" si="1"/>
        <v>2007</v>
      </c>
      <c r="K60">
        <v>201.15</v>
      </c>
      <c r="L60">
        <v>201.65</v>
      </c>
      <c r="M60">
        <v>200.1</v>
      </c>
      <c r="N60">
        <v>200.3</v>
      </c>
      <c r="O60" s="3">
        <f t="shared" si="2"/>
        <v>0.84999389648439205</v>
      </c>
      <c r="P60">
        <f t="shared" si="3"/>
        <v>1.3077611248778795</v>
      </c>
    </row>
    <row r="61" spans="1:16" x14ac:dyDescent="0.3">
      <c r="A61">
        <v>-1</v>
      </c>
      <c r="B61" s="1">
        <v>39163</v>
      </c>
      <c r="C61" s="1">
        <v>39164</v>
      </c>
      <c r="D61">
        <v>200.65</v>
      </c>
      <c r="E61">
        <v>200.3</v>
      </c>
      <c r="F61">
        <v>198.95005183219899</v>
      </c>
      <c r="G61">
        <v>0.34999999999999398</v>
      </c>
      <c r="H61">
        <v>0</v>
      </c>
      <c r="I61">
        <f t="shared" si="0"/>
        <v>3</v>
      </c>
      <c r="J61">
        <f t="shared" si="1"/>
        <v>2007</v>
      </c>
      <c r="K61">
        <v>200.65</v>
      </c>
      <c r="L61">
        <v>201.45</v>
      </c>
      <c r="M61">
        <v>199.45</v>
      </c>
      <c r="N61">
        <v>200.3</v>
      </c>
      <c r="O61" s="3">
        <f t="shared" si="2"/>
        <v>0.34999999999999398</v>
      </c>
      <c r="P61">
        <f t="shared" si="3"/>
        <v>1.3248698861677095</v>
      </c>
    </row>
    <row r="62" spans="1:16" x14ac:dyDescent="0.3">
      <c r="A62">
        <v>-1</v>
      </c>
      <c r="B62" s="1">
        <v>39164</v>
      </c>
      <c r="C62" s="1">
        <v>39167</v>
      </c>
      <c r="D62">
        <v>200.75</v>
      </c>
      <c r="E62">
        <v>200.3</v>
      </c>
      <c r="F62">
        <v>200.84831832647299</v>
      </c>
      <c r="G62">
        <v>-0.44999999999998802</v>
      </c>
      <c r="H62">
        <v>0</v>
      </c>
      <c r="I62">
        <f t="shared" si="0"/>
        <v>3</v>
      </c>
      <c r="J62">
        <f t="shared" si="1"/>
        <v>2007</v>
      </c>
      <c r="K62">
        <v>200.75</v>
      </c>
      <c r="L62">
        <v>201.6</v>
      </c>
      <c r="M62">
        <v>199.9</v>
      </c>
      <c r="N62">
        <v>200.3</v>
      </c>
      <c r="O62" s="3">
        <f t="shared" si="2"/>
        <v>-0.44999999999998802</v>
      </c>
      <c r="P62">
        <f t="shared" si="3"/>
        <v>1.3025962330378669</v>
      </c>
    </row>
    <row r="63" spans="1:16" x14ac:dyDescent="0.3">
      <c r="A63">
        <v>1</v>
      </c>
      <c r="B63" s="1">
        <v>39167</v>
      </c>
      <c r="C63" s="1">
        <v>39168</v>
      </c>
      <c r="D63">
        <v>200.2</v>
      </c>
      <c r="E63">
        <v>201.499996948242</v>
      </c>
      <c r="F63">
        <v>200.08101517259999</v>
      </c>
      <c r="G63">
        <v>-1.29999694824221</v>
      </c>
      <c r="H63">
        <v>0.84852813742384803</v>
      </c>
      <c r="I63">
        <f t="shared" si="0"/>
        <v>3</v>
      </c>
      <c r="J63">
        <f t="shared" si="1"/>
        <v>2007</v>
      </c>
      <c r="K63">
        <v>200.2</v>
      </c>
      <c r="L63">
        <v>201.65</v>
      </c>
      <c r="M63">
        <v>199.4</v>
      </c>
      <c r="N63">
        <v>201.5</v>
      </c>
      <c r="O63" s="3">
        <f t="shared" si="2"/>
        <v>-1.29999694824221</v>
      </c>
      <c r="P63">
        <f t="shared" si="3"/>
        <v>1.2391582537268895</v>
      </c>
    </row>
    <row r="64" spans="1:16" x14ac:dyDescent="0.3">
      <c r="A64">
        <v>-1</v>
      </c>
      <c r="B64" s="1">
        <v>39168</v>
      </c>
      <c r="C64" s="1">
        <v>39169</v>
      </c>
      <c r="D64">
        <v>200.7</v>
      </c>
      <c r="E64">
        <v>198.89999389648401</v>
      </c>
      <c r="F64">
        <v>200.66226005554199</v>
      </c>
      <c r="G64">
        <v>1.8000061035156101</v>
      </c>
      <c r="H64">
        <v>1.8384776310850099</v>
      </c>
      <c r="I64">
        <f t="shared" si="0"/>
        <v>3</v>
      </c>
      <c r="J64">
        <f t="shared" si="1"/>
        <v>2007</v>
      </c>
      <c r="K64">
        <v>200.7</v>
      </c>
      <c r="L64">
        <v>201.85</v>
      </c>
      <c r="M64">
        <v>198.15</v>
      </c>
      <c r="N64">
        <v>198.9</v>
      </c>
      <c r="O64" s="3">
        <f t="shared" si="2"/>
        <v>1.8000061035156101</v>
      </c>
      <c r="P64">
        <f t="shared" si="3"/>
        <v>1.3225099884029039</v>
      </c>
    </row>
    <row r="65" spans="1:16" x14ac:dyDescent="0.3">
      <c r="A65">
        <v>-1</v>
      </c>
      <c r="B65" s="1">
        <v>39169</v>
      </c>
      <c r="C65" s="1">
        <v>39170</v>
      </c>
      <c r="D65">
        <v>198.55</v>
      </c>
      <c r="E65">
        <v>200.75000610351501</v>
      </c>
      <c r="F65">
        <v>198.01815053224499</v>
      </c>
      <c r="G65">
        <v>-2.2000061035156202</v>
      </c>
      <c r="H65">
        <v>1.3081475451950999</v>
      </c>
      <c r="I65">
        <f t="shared" si="0"/>
        <v>3</v>
      </c>
      <c r="J65">
        <f t="shared" si="1"/>
        <v>2007</v>
      </c>
      <c r="K65">
        <v>198.55</v>
      </c>
      <c r="L65">
        <v>201.05</v>
      </c>
      <c r="M65">
        <v>198.2</v>
      </c>
      <c r="N65">
        <v>200.75</v>
      </c>
      <c r="O65" s="3">
        <f t="shared" si="2"/>
        <v>-2.2000061035156202</v>
      </c>
      <c r="P65">
        <f t="shared" si="3"/>
        <v>1.2126058063412031</v>
      </c>
    </row>
    <row r="66" spans="1:16" x14ac:dyDescent="0.3">
      <c r="A66">
        <v>-1</v>
      </c>
      <c r="B66" s="1">
        <v>39170</v>
      </c>
      <c r="C66" s="1">
        <v>39171</v>
      </c>
      <c r="D66">
        <v>201.45</v>
      </c>
      <c r="E66">
        <v>200.39999389648401</v>
      </c>
      <c r="F66">
        <v>200.51513752341199</v>
      </c>
      <c r="G66">
        <v>1.0500061035156101</v>
      </c>
      <c r="H66">
        <v>0.24748737341528701</v>
      </c>
      <c r="I66">
        <f t="shared" si="0"/>
        <v>3</v>
      </c>
      <c r="J66">
        <f t="shared" si="1"/>
        <v>2007</v>
      </c>
      <c r="K66">
        <v>201.45</v>
      </c>
      <c r="L66">
        <v>202.15</v>
      </c>
      <c r="M66">
        <v>200.15</v>
      </c>
      <c r="N66">
        <v>200.4</v>
      </c>
      <c r="O66" s="3">
        <f t="shared" si="2"/>
        <v>1.0500061035156101</v>
      </c>
      <c r="P66">
        <f t="shared" si="3"/>
        <v>1.2600087660514314</v>
      </c>
    </row>
    <row r="67" spans="1:16" x14ac:dyDescent="0.3">
      <c r="A67">
        <v>-1</v>
      </c>
      <c r="B67" s="1">
        <v>39171</v>
      </c>
      <c r="C67" s="1">
        <v>39174</v>
      </c>
      <c r="D67">
        <v>201.45</v>
      </c>
      <c r="E67">
        <v>201.50000610351501</v>
      </c>
      <c r="F67">
        <v>199.770091080665</v>
      </c>
      <c r="G67">
        <v>-5.0006103515641998E-2</v>
      </c>
      <c r="H67">
        <v>0.77781745930519797</v>
      </c>
      <c r="I67">
        <f t="shared" ref="I67:I130" si="4">MONTH(C67)</f>
        <v>4</v>
      </c>
      <c r="J67">
        <f t="shared" ref="J67:J130" si="5">YEAR(C67)</f>
        <v>2007</v>
      </c>
      <c r="K67">
        <v>201.45</v>
      </c>
      <c r="L67">
        <v>202.8</v>
      </c>
      <c r="M67">
        <v>201.3</v>
      </c>
      <c r="N67">
        <v>201.5</v>
      </c>
      <c r="O67" s="3">
        <f t="shared" ref="O67:O130" si="6">IF(F67-D67&gt;0,IF(D67-M67&gt;3,-3,G67),IF(L67-D67&gt;3,-3,G67))</f>
        <v>-5.0006103515641998E-2</v>
      </c>
      <c r="P67">
        <f t="shared" si="3"/>
        <v>1.2576629682559815</v>
      </c>
    </row>
    <row r="68" spans="1:16" x14ac:dyDescent="0.3">
      <c r="A68">
        <v>-1</v>
      </c>
      <c r="B68" s="1">
        <v>39174</v>
      </c>
      <c r="C68" s="1">
        <v>39175</v>
      </c>
      <c r="D68">
        <v>201.85</v>
      </c>
      <c r="E68">
        <v>202.350006103515</v>
      </c>
      <c r="F68">
        <v>201.45421847328501</v>
      </c>
      <c r="G68">
        <v>-0.50000610351563002</v>
      </c>
      <c r="H68">
        <v>0.60104076400856099</v>
      </c>
      <c r="I68">
        <f t="shared" si="4"/>
        <v>4</v>
      </c>
      <c r="J68">
        <f t="shared" si="5"/>
        <v>2007</v>
      </c>
      <c r="K68">
        <v>201.85</v>
      </c>
      <c r="L68">
        <v>202.45</v>
      </c>
      <c r="M68">
        <v>201</v>
      </c>
      <c r="N68">
        <v>202.35</v>
      </c>
      <c r="O68" s="3">
        <f t="shared" si="6"/>
        <v>-0.50000610351563002</v>
      </c>
      <c r="P68">
        <f t="shared" ref="P68:P131" si="7">(O68/D68*$Q$2+1)*P67*$R$2+(1-$R$2)*P67</f>
        <v>1.2342976291318704</v>
      </c>
    </row>
    <row r="69" spans="1:16" x14ac:dyDescent="0.3">
      <c r="A69">
        <v>-1</v>
      </c>
      <c r="B69" s="1">
        <v>39175</v>
      </c>
      <c r="C69" s="1">
        <v>39176</v>
      </c>
      <c r="D69">
        <v>203.4</v>
      </c>
      <c r="E69">
        <v>204.89998779296801</v>
      </c>
      <c r="F69">
        <v>202.40231748521299</v>
      </c>
      <c r="G69">
        <v>-1.49998779296873</v>
      </c>
      <c r="H69">
        <v>1.8031222920257</v>
      </c>
      <c r="I69">
        <f t="shared" si="4"/>
        <v>4</v>
      </c>
      <c r="J69">
        <f t="shared" si="5"/>
        <v>2007</v>
      </c>
      <c r="K69">
        <v>203.4</v>
      </c>
      <c r="L69">
        <v>205.25</v>
      </c>
      <c r="M69">
        <v>203.15</v>
      </c>
      <c r="N69">
        <v>204.9</v>
      </c>
      <c r="O69" s="3">
        <f t="shared" si="6"/>
        <v>-1.49998779296873</v>
      </c>
      <c r="P69">
        <f t="shared" si="7"/>
        <v>1.1660295105261163</v>
      </c>
    </row>
    <row r="70" spans="1:16" x14ac:dyDescent="0.3">
      <c r="A70">
        <v>1</v>
      </c>
      <c r="B70" s="1">
        <v>39176</v>
      </c>
      <c r="C70" s="1">
        <v>39177</v>
      </c>
      <c r="D70">
        <v>205</v>
      </c>
      <c r="E70">
        <v>204.50000610351501</v>
      </c>
      <c r="F70">
        <v>204.06273158788599</v>
      </c>
      <c r="G70">
        <v>0.49999389648436898</v>
      </c>
      <c r="H70">
        <v>0.282842712474623</v>
      </c>
      <c r="I70">
        <f t="shared" si="4"/>
        <v>4</v>
      </c>
      <c r="J70">
        <f t="shared" si="5"/>
        <v>2007</v>
      </c>
      <c r="K70">
        <v>205</v>
      </c>
      <c r="L70">
        <v>205.25</v>
      </c>
      <c r="M70">
        <v>204.4</v>
      </c>
      <c r="N70">
        <v>204.5</v>
      </c>
      <c r="O70" s="3">
        <f t="shared" si="6"/>
        <v>0.49999389648436898</v>
      </c>
      <c r="P70">
        <f t="shared" si="7"/>
        <v>1.1873590582718618</v>
      </c>
    </row>
    <row r="71" spans="1:16" x14ac:dyDescent="0.3">
      <c r="A71">
        <v>-1</v>
      </c>
      <c r="B71" s="1">
        <v>39177</v>
      </c>
      <c r="C71" s="1">
        <v>39178</v>
      </c>
      <c r="D71">
        <v>205.25</v>
      </c>
      <c r="E71">
        <v>204.850006103515</v>
      </c>
      <c r="F71">
        <v>203.36591923236799</v>
      </c>
      <c r="G71">
        <v>0.399993896484375</v>
      </c>
      <c r="H71">
        <v>0.24748737341528701</v>
      </c>
      <c r="I71">
        <f t="shared" si="4"/>
        <v>4</v>
      </c>
      <c r="J71">
        <f t="shared" si="5"/>
        <v>2007</v>
      </c>
      <c r="K71">
        <v>205.25</v>
      </c>
      <c r="L71">
        <v>205.45</v>
      </c>
      <c r="M71">
        <v>203.95</v>
      </c>
      <c r="N71">
        <v>204.85</v>
      </c>
      <c r="O71" s="3">
        <f t="shared" si="6"/>
        <v>0.399993896484375</v>
      </c>
      <c r="P71">
        <f t="shared" si="7"/>
        <v>1.2047136152600779</v>
      </c>
    </row>
    <row r="72" spans="1:16" x14ac:dyDescent="0.3">
      <c r="A72">
        <v>-1</v>
      </c>
      <c r="B72" s="1">
        <v>39178</v>
      </c>
      <c r="C72" s="1">
        <v>39181</v>
      </c>
      <c r="D72">
        <v>205.7</v>
      </c>
      <c r="E72">
        <v>206.69999084472599</v>
      </c>
      <c r="F72">
        <v>204.14085838794699</v>
      </c>
      <c r="G72">
        <v>-0.99999084472656796</v>
      </c>
      <c r="H72">
        <v>1.3081475451950999</v>
      </c>
      <c r="I72">
        <f t="shared" si="4"/>
        <v>4</v>
      </c>
      <c r="J72">
        <f t="shared" si="5"/>
        <v>2007</v>
      </c>
      <c r="K72">
        <v>205.7</v>
      </c>
      <c r="L72">
        <v>207.25</v>
      </c>
      <c r="M72">
        <v>205.55</v>
      </c>
      <c r="N72">
        <v>206.7</v>
      </c>
      <c r="O72" s="3">
        <f t="shared" si="6"/>
        <v>-0.99999084472656796</v>
      </c>
      <c r="P72">
        <f t="shared" si="7"/>
        <v>1.160789116507859</v>
      </c>
    </row>
    <row r="73" spans="1:16" x14ac:dyDescent="0.3">
      <c r="A73">
        <v>-1</v>
      </c>
      <c r="B73" s="1">
        <v>39181</v>
      </c>
      <c r="C73" s="1">
        <v>39182</v>
      </c>
      <c r="D73">
        <v>206.55</v>
      </c>
      <c r="E73">
        <v>206.80000610351499</v>
      </c>
      <c r="F73">
        <v>206.599568378925</v>
      </c>
      <c r="G73">
        <v>0.25000610351560199</v>
      </c>
      <c r="H73">
        <v>7.0710678118670794E-2</v>
      </c>
      <c r="I73">
        <f t="shared" si="4"/>
        <v>4</v>
      </c>
      <c r="J73">
        <f t="shared" si="5"/>
        <v>2007</v>
      </c>
      <c r="K73">
        <v>206.55</v>
      </c>
      <c r="L73">
        <v>207</v>
      </c>
      <c r="M73">
        <v>206.05</v>
      </c>
      <c r="N73">
        <v>206.8</v>
      </c>
      <c r="O73" s="3">
        <f t="shared" si="6"/>
        <v>0.25000610351560199</v>
      </c>
      <c r="P73">
        <f t="shared" si="7"/>
        <v>1.1713266751143021</v>
      </c>
    </row>
    <row r="74" spans="1:16" x14ac:dyDescent="0.3">
      <c r="A74">
        <v>-1</v>
      </c>
      <c r="B74" s="1">
        <v>39182</v>
      </c>
      <c r="C74" s="1">
        <v>39183</v>
      </c>
      <c r="D74">
        <v>207.55</v>
      </c>
      <c r="E74">
        <v>208.64999084472601</v>
      </c>
      <c r="F74">
        <v>206.00907348394401</v>
      </c>
      <c r="G74">
        <v>-1.0999908447265601</v>
      </c>
      <c r="H74">
        <v>1.3081475451950999</v>
      </c>
      <c r="I74">
        <f t="shared" si="4"/>
        <v>4</v>
      </c>
      <c r="J74">
        <f t="shared" si="5"/>
        <v>2007</v>
      </c>
      <c r="K74">
        <v>207.55</v>
      </c>
      <c r="L74">
        <v>209.4</v>
      </c>
      <c r="M74">
        <v>207.5</v>
      </c>
      <c r="N74">
        <v>208.65</v>
      </c>
      <c r="O74" s="3">
        <f t="shared" si="6"/>
        <v>-1.0999908447265601</v>
      </c>
      <c r="P74">
        <f t="shared" si="7"/>
        <v>1.1247674621965811</v>
      </c>
    </row>
    <row r="75" spans="1:16" x14ac:dyDescent="0.3">
      <c r="A75">
        <v>-1</v>
      </c>
      <c r="B75" s="1">
        <v>39183</v>
      </c>
      <c r="C75" s="1">
        <v>39184</v>
      </c>
      <c r="D75">
        <v>208.25</v>
      </c>
      <c r="E75">
        <v>208.70000305175699</v>
      </c>
      <c r="F75">
        <v>209.581974291801</v>
      </c>
      <c r="G75">
        <v>0.45000305175781802</v>
      </c>
      <c r="H75">
        <v>3.5355339059315302E-2</v>
      </c>
      <c r="I75">
        <f t="shared" si="4"/>
        <v>4</v>
      </c>
      <c r="J75">
        <f t="shared" si="5"/>
        <v>2007</v>
      </c>
      <c r="K75">
        <v>208.25</v>
      </c>
      <c r="L75">
        <v>209.95</v>
      </c>
      <c r="M75">
        <v>207.95</v>
      </c>
      <c r="N75">
        <v>208.7</v>
      </c>
      <c r="O75" s="3">
        <f t="shared" si="6"/>
        <v>0.45000305175781802</v>
      </c>
      <c r="P75">
        <f t="shared" si="7"/>
        <v>1.1429961101139769</v>
      </c>
    </row>
    <row r="76" spans="1:16" x14ac:dyDescent="0.3">
      <c r="A76">
        <v>1</v>
      </c>
      <c r="B76" s="1">
        <v>39184</v>
      </c>
      <c r="C76" s="1">
        <v>39185</v>
      </c>
      <c r="D76">
        <v>209.25</v>
      </c>
      <c r="E76">
        <v>208.89999694824201</v>
      </c>
      <c r="F76">
        <v>208.54164056181901</v>
      </c>
      <c r="G76">
        <v>0.35000305175782298</v>
      </c>
      <c r="H76">
        <v>0.14142135623732099</v>
      </c>
      <c r="I76">
        <f t="shared" si="4"/>
        <v>4</v>
      </c>
      <c r="J76">
        <f t="shared" si="5"/>
        <v>2007</v>
      </c>
      <c r="K76">
        <v>209.25</v>
      </c>
      <c r="L76">
        <v>209.75</v>
      </c>
      <c r="M76">
        <v>208</v>
      </c>
      <c r="N76">
        <v>208.9</v>
      </c>
      <c r="O76" s="3">
        <f t="shared" si="6"/>
        <v>0.35000305175782298</v>
      </c>
      <c r="P76">
        <f t="shared" si="7"/>
        <v>1.1573348960167444</v>
      </c>
    </row>
    <row r="77" spans="1:16" x14ac:dyDescent="0.3">
      <c r="A77">
        <v>-1</v>
      </c>
      <c r="B77" s="1">
        <v>39185</v>
      </c>
      <c r="C77" s="1">
        <v>39188</v>
      </c>
      <c r="D77">
        <v>209.3</v>
      </c>
      <c r="E77">
        <v>210.25000610351501</v>
      </c>
      <c r="F77">
        <v>209.82625600099499</v>
      </c>
      <c r="G77">
        <v>0.95000610351561898</v>
      </c>
      <c r="H77">
        <v>0.95459415460183505</v>
      </c>
      <c r="I77">
        <f t="shared" si="4"/>
        <v>4</v>
      </c>
      <c r="J77">
        <f t="shared" si="5"/>
        <v>2007</v>
      </c>
      <c r="K77">
        <v>209.3</v>
      </c>
      <c r="L77">
        <v>210.3</v>
      </c>
      <c r="M77">
        <v>208.8</v>
      </c>
      <c r="N77">
        <v>210.25</v>
      </c>
      <c r="O77" s="3">
        <f t="shared" si="6"/>
        <v>0.95000610351561898</v>
      </c>
      <c r="P77">
        <f t="shared" si="7"/>
        <v>1.1967331956474487</v>
      </c>
    </row>
    <row r="78" spans="1:16" x14ac:dyDescent="0.3">
      <c r="A78">
        <v>1</v>
      </c>
      <c r="B78" s="1">
        <v>39188</v>
      </c>
      <c r="C78" s="1">
        <v>39189</v>
      </c>
      <c r="D78">
        <v>210.7</v>
      </c>
      <c r="E78">
        <v>209.850006103515</v>
      </c>
      <c r="F78">
        <v>209.073484539985</v>
      </c>
      <c r="G78">
        <v>0.84999389648436297</v>
      </c>
      <c r="H78">
        <v>0.282842712474623</v>
      </c>
      <c r="I78">
        <f t="shared" si="4"/>
        <v>4</v>
      </c>
      <c r="J78">
        <f t="shared" si="5"/>
        <v>2007</v>
      </c>
      <c r="K78">
        <v>210.7</v>
      </c>
      <c r="L78">
        <v>210.9</v>
      </c>
      <c r="M78">
        <v>209.25</v>
      </c>
      <c r="N78">
        <v>209.85</v>
      </c>
      <c r="O78" s="3">
        <f t="shared" si="6"/>
        <v>0.84999389648436297</v>
      </c>
      <c r="P78">
        <f t="shared" si="7"/>
        <v>1.2329416405461397</v>
      </c>
    </row>
    <row r="79" spans="1:16" x14ac:dyDescent="0.3">
      <c r="A79">
        <v>-1</v>
      </c>
      <c r="B79" s="1">
        <v>39189</v>
      </c>
      <c r="C79" s="1">
        <v>39190</v>
      </c>
      <c r="D79">
        <v>210.5</v>
      </c>
      <c r="E79">
        <v>210.44999084472599</v>
      </c>
      <c r="F79">
        <v>209.976157388091</v>
      </c>
      <c r="G79">
        <v>5.0009155273443101E-2</v>
      </c>
      <c r="H79">
        <v>0.42426406871192401</v>
      </c>
      <c r="I79">
        <f t="shared" si="4"/>
        <v>4</v>
      </c>
      <c r="J79">
        <f t="shared" si="5"/>
        <v>2007</v>
      </c>
      <c r="K79">
        <v>210.5</v>
      </c>
      <c r="L79">
        <v>211.1</v>
      </c>
      <c r="M79">
        <v>209.9</v>
      </c>
      <c r="N79">
        <v>210.45</v>
      </c>
      <c r="O79" s="3">
        <f t="shared" si="6"/>
        <v>5.0009155273443101E-2</v>
      </c>
      <c r="P79">
        <f t="shared" si="7"/>
        <v>1.2351384945821908</v>
      </c>
    </row>
    <row r="80" spans="1:16" x14ac:dyDescent="0.3">
      <c r="A80">
        <v>1</v>
      </c>
      <c r="B80" s="1">
        <v>39190</v>
      </c>
      <c r="C80" s="1">
        <v>39191</v>
      </c>
      <c r="D80">
        <v>210.45</v>
      </c>
      <c r="E80">
        <v>207.7</v>
      </c>
      <c r="F80">
        <v>209.96079106330799</v>
      </c>
      <c r="G80">
        <v>2.75</v>
      </c>
      <c r="H80">
        <v>1.9445436482630001</v>
      </c>
      <c r="I80">
        <f t="shared" si="4"/>
        <v>4</v>
      </c>
      <c r="J80">
        <f t="shared" si="5"/>
        <v>2007</v>
      </c>
      <c r="K80">
        <v>210.45</v>
      </c>
      <c r="L80">
        <v>210.55</v>
      </c>
      <c r="M80">
        <v>206.45</v>
      </c>
      <c r="N80">
        <v>207.7</v>
      </c>
      <c r="O80" s="3">
        <f t="shared" si="6"/>
        <v>2.75</v>
      </c>
      <c r="P80">
        <f t="shared" si="7"/>
        <v>1.3561873491830827</v>
      </c>
    </row>
    <row r="81" spans="1:16" x14ac:dyDescent="0.3">
      <c r="A81">
        <v>-1</v>
      </c>
      <c r="B81" s="1">
        <v>39191</v>
      </c>
      <c r="C81" s="1">
        <v>39192</v>
      </c>
      <c r="D81">
        <v>208.35</v>
      </c>
      <c r="E81">
        <v>210.350009155273</v>
      </c>
      <c r="F81">
        <v>207.36718125343299</v>
      </c>
      <c r="G81">
        <v>-2.00000915527343</v>
      </c>
      <c r="H81">
        <v>1.8738329701443499</v>
      </c>
      <c r="I81">
        <f t="shared" si="4"/>
        <v>4</v>
      </c>
      <c r="J81">
        <f t="shared" si="5"/>
        <v>2007</v>
      </c>
      <c r="K81">
        <v>208.35</v>
      </c>
      <c r="L81">
        <v>210.4</v>
      </c>
      <c r="M81">
        <v>208.35</v>
      </c>
      <c r="N81">
        <v>210.35</v>
      </c>
      <c r="O81" s="3">
        <f t="shared" si="6"/>
        <v>-2.00000915527343</v>
      </c>
      <c r="P81">
        <f t="shared" si="7"/>
        <v>1.2585492241063307</v>
      </c>
    </row>
    <row r="82" spans="1:16" x14ac:dyDescent="0.3">
      <c r="A82">
        <v>-1</v>
      </c>
      <c r="B82" s="1">
        <v>39192</v>
      </c>
      <c r="C82" s="1">
        <v>39195</v>
      </c>
      <c r="D82">
        <v>211.65</v>
      </c>
      <c r="E82">
        <v>211.6</v>
      </c>
      <c r="F82">
        <v>210.843353873491</v>
      </c>
      <c r="G82">
        <v>5.0000000000011299E-2</v>
      </c>
      <c r="H82">
        <v>0.88388347648318399</v>
      </c>
      <c r="I82">
        <f t="shared" si="4"/>
        <v>4</v>
      </c>
      <c r="J82">
        <f t="shared" si="5"/>
        <v>2007</v>
      </c>
      <c r="K82">
        <v>211.65</v>
      </c>
      <c r="L82">
        <v>213.1</v>
      </c>
      <c r="M82">
        <v>210.85</v>
      </c>
      <c r="N82">
        <v>211.6</v>
      </c>
      <c r="O82" s="3">
        <f t="shared" si="6"/>
        <v>5.0000000000011299E-2</v>
      </c>
      <c r="P82">
        <f t="shared" si="7"/>
        <v>1.2607791128804386</v>
      </c>
    </row>
    <row r="83" spans="1:16" x14ac:dyDescent="0.3">
      <c r="A83">
        <v>1</v>
      </c>
      <c r="B83" s="1">
        <v>39195</v>
      </c>
      <c r="C83" s="1">
        <v>39196</v>
      </c>
      <c r="D83">
        <v>211.55</v>
      </c>
      <c r="E83">
        <v>212.89998779296801</v>
      </c>
      <c r="F83">
        <v>211.19541186690299</v>
      </c>
      <c r="G83">
        <v>-1.3499877929687301</v>
      </c>
      <c r="H83">
        <v>0.91923881554251896</v>
      </c>
      <c r="I83">
        <f t="shared" si="4"/>
        <v>4</v>
      </c>
      <c r="J83">
        <f t="shared" si="5"/>
        <v>2007</v>
      </c>
      <c r="K83">
        <v>211.55</v>
      </c>
      <c r="L83">
        <v>213.2</v>
      </c>
      <c r="M83">
        <v>210.75</v>
      </c>
      <c r="N83">
        <v>212.9</v>
      </c>
      <c r="O83" s="3">
        <f t="shared" si="6"/>
        <v>-1.3499877929687301</v>
      </c>
      <c r="P83">
        <f t="shared" si="7"/>
        <v>1.2004374769071982</v>
      </c>
    </row>
    <row r="84" spans="1:16" x14ac:dyDescent="0.3">
      <c r="A84">
        <v>-1</v>
      </c>
      <c r="B84" s="1">
        <v>39196</v>
      </c>
      <c r="C84" s="1">
        <v>39197</v>
      </c>
      <c r="D84">
        <v>213</v>
      </c>
      <c r="E84">
        <v>211.70000305175699</v>
      </c>
      <c r="F84">
        <v>213.85306491851799</v>
      </c>
      <c r="G84">
        <v>-1.29999694824218</v>
      </c>
      <c r="H84">
        <v>0.84852813742386901</v>
      </c>
      <c r="I84">
        <f t="shared" si="4"/>
        <v>4</v>
      </c>
      <c r="J84">
        <f t="shared" si="5"/>
        <v>2007</v>
      </c>
      <c r="K84">
        <v>213</v>
      </c>
      <c r="L84">
        <v>213</v>
      </c>
      <c r="M84">
        <v>210.45</v>
      </c>
      <c r="N84">
        <v>211.7</v>
      </c>
      <c r="O84" s="3">
        <f t="shared" si="6"/>
        <v>-1.29999694824218</v>
      </c>
      <c r="P84">
        <f t="shared" si="7"/>
        <v>1.1454880030855468</v>
      </c>
    </row>
    <row r="85" spans="1:16" x14ac:dyDescent="0.3">
      <c r="A85">
        <v>1</v>
      </c>
      <c r="B85" s="1">
        <v>39197</v>
      </c>
      <c r="C85" s="1">
        <v>39198</v>
      </c>
      <c r="D85">
        <v>213.7</v>
      </c>
      <c r="E85">
        <v>212.80000610351499</v>
      </c>
      <c r="F85">
        <v>212.973454546928</v>
      </c>
      <c r="G85">
        <v>0.899993896484375</v>
      </c>
      <c r="H85">
        <v>0.77781745930521795</v>
      </c>
      <c r="I85">
        <f t="shared" si="4"/>
        <v>4</v>
      </c>
      <c r="J85">
        <f t="shared" si="5"/>
        <v>2007</v>
      </c>
      <c r="K85">
        <v>213.7</v>
      </c>
      <c r="L85">
        <v>213.95</v>
      </c>
      <c r="M85">
        <v>212.7</v>
      </c>
      <c r="N85">
        <v>212.8</v>
      </c>
      <c r="O85" s="3">
        <f t="shared" si="6"/>
        <v>0.899993896484375</v>
      </c>
      <c r="P85">
        <f t="shared" si="7"/>
        <v>1.1816695266444985</v>
      </c>
    </row>
    <row r="86" spans="1:16" x14ac:dyDescent="0.3">
      <c r="A86">
        <v>1</v>
      </c>
      <c r="B86" s="1">
        <v>39198</v>
      </c>
      <c r="C86" s="1">
        <v>39199</v>
      </c>
      <c r="D86">
        <v>211.75</v>
      </c>
      <c r="E86">
        <v>211.14999084472601</v>
      </c>
      <c r="F86">
        <v>212.648382741212</v>
      </c>
      <c r="G86">
        <v>-0.60000915527342602</v>
      </c>
      <c r="H86">
        <v>1.1667261889578</v>
      </c>
      <c r="I86">
        <f t="shared" si="4"/>
        <v>4</v>
      </c>
      <c r="J86">
        <f t="shared" si="5"/>
        <v>2007</v>
      </c>
      <c r="K86">
        <v>211.75</v>
      </c>
      <c r="L86">
        <v>212.35</v>
      </c>
      <c r="M86">
        <v>210.55</v>
      </c>
      <c r="N86">
        <v>211.15</v>
      </c>
      <c r="O86" s="3">
        <f t="shared" si="6"/>
        <v>-0.60000915527342602</v>
      </c>
      <c r="P86">
        <f t="shared" si="7"/>
        <v>1.1565569221169549</v>
      </c>
    </row>
    <row r="87" spans="1:16" x14ac:dyDescent="0.3">
      <c r="A87">
        <v>-1</v>
      </c>
      <c r="B87" s="1">
        <v>39199</v>
      </c>
      <c r="C87" s="1">
        <v>39202</v>
      </c>
      <c r="D87">
        <v>210.7</v>
      </c>
      <c r="E87">
        <v>211.65</v>
      </c>
      <c r="F87">
        <v>211.674706721305</v>
      </c>
      <c r="G87">
        <v>0.95000000000001705</v>
      </c>
      <c r="H87">
        <v>0.35355339059327301</v>
      </c>
      <c r="I87">
        <f t="shared" si="4"/>
        <v>4</v>
      </c>
      <c r="J87">
        <f t="shared" si="5"/>
        <v>2007</v>
      </c>
      <c r="K87">
        <v>210.7</v>
      </c>
      <c r="L87">
        <v>211.65</v>
      </c>
      <c r="M87">
        <v>209.7</v>
      </c>
      <c r="N87">
        <v>211.65</v>
      </c>
      <c r="O87" s="3">
        <f t="shared" si="6"/>
        <v>0.95000000000001705</v>
      </c>
      <c r="P87">
        <f t="shared" si="7"/>
        <v>1.1956668797348164</v>
      </c>
    </row>
    <row r="88" spans="1:16" x14ac:dyDescent="0.3">
      <c r="A88">
        <v>1</v>
      </c>
      <c r="B88" s="1">
        <v>39202</v>
      </c>
      <c r="C88" s="1">
        <v>39203</v>
      </c>
      <c r="D88">
        <v>210.7</v>
      </c>
      <c r="E88">
        <v>211.65</v>
      </c>
      <c r="F88">
        <v>211.37740048169999</v>
      </c>
      <c r="G88">
        <v>0.95000000000001705</v>
      </c>
      <c r="H88">
        <v>0</v>
      </c>
      <c r="I88">
        <f t="shared" si="4"/>
        <v>5</v>
      </c>
      <c r="J88">
        <f t="shared" si="5"/>
        <v>2007</v>
      </c>
      <c r="K88">
        <v>210.7</v>
      </c>
      <c r="L88">
        <v>211.65</v>
      </c>
      <c r="M88">
        <v>209.7</v>
      </c>
      <c r="N88">
        <v>211.65</v>
      </c>
      <c r="O88" s="3">
        <f t="shared" si="6"/>
        <v>0.95000000000001705</v>
      </c>
      <c r="P88">
        <f t="shared" si="7"/>
        <v>1.2360993738881658</v>
      </c>
    </row>
    <row r="89" spans="1:16" x14ac:dyDescent="0.3">
      <c r="A89">
        <v>-1</v>
      </c>
      <c r="B89" s="1">
        <v>39203</v>
      </c>
      <c r="C89" s="1">
        <v>39204</v>
      </c>
      <c r="D89">
        <v>213</v>
      </c>
      <c r="E89">
        <v>212.50000610351501</v>
      </c>
      <c r="F89">
        <v>212.358254218101</v>
      </c>
      <c r="G89">
        <v>0.49999389648436898</v>
      </c>
      <c r="H89">
        <v>0.60104076400856099</v>
      </c>
      <c r="I89">
        <f t="shared" si="4"/>
        <v>5</v>
      </c>
      <c r="J89">
        <f t="shared" si="5"/>
        <v>2007</v>
      </c>
      <c r="K89">
        <v>213</v>
      </c>
      <c r="L89">
        <v>213.15</v>
      </c>
      <c r="M89">
        <v>211.8</v>
      </c>
      <c r="N89">
        <v>212.5</v>
      </c>
      <c r="O89" s="3">
        <f t="shared" si="6"/>
        <v>0.49999389648436898</v>
      </c>
      <c r="P89">
        <f t="shared" si="7"/>
        <v>1.2578614211554981</v>
      </c>
    </row>
    <row r="90" spans="1:16" x14ac:dyDescent="0.3">
      <c r="A90">
        <v>1</v>
      </c>
      <c r="B90" s="1">
        <v>39204</v>
      </c>
      <c r="C90" s="1">
        <v>39205</v>
      </c>
      <c r="D90">
        <v>213.45</v>
      </c>
      <c r="E90">
        <v>213.89999389648401</v>
      </c>
      <c r="F90">
        <v>213.85004663467399</v>
      </c>
      <c r="G90">
        <v>0.44999389648438598</v>
      </c>
      <c r="H90">
        <v>0.98994949366117002</v>
      </c>
      <c r="I90">
        <f t="shared" si="4"/>
        <v>5</v>
      </c>
      <c r="J90">
        <f t="shared" si="5"/>
        <v>2007</v>
      </c>
      <c r="K90">
        <v>213.45</v>
      </c>
      <c r="L90">
        <v>213.9</v>
      </c>
      <c r="M90">
        <v>212.95</v>
      </c>
      <c r="N90">
        <v>213.9</v>
      </c>
      <c r="O90" s="3">
        <f t="shared" si="6"/>
        <v>0.44999389648438598</v>
      </c>
      <c r="P90">
        <f t="shared" si="7"/>
        <v>1.2777500354261639</v>
      </c>
    </row>
    <row r="91" spans="1:16" x14ac:dyDescent="0.3">
      <c r="A91">
        <v>1</v>
      </c>
      <c r="B91" s="1">
        <v>39205</v>
      </c>
      <c r="C91" s="1">
        <v>39206</v>
      </c>
      <c r="D91">
        <v>213.9</v>
      </c>
      <c r="E91">
        <v>214.30000915527299</v>
      </c>
      <c r="F91">
        <v>214.508241617679</v>
      </c>
      <c r="G91">
        <v>0.400009155273437</v>
      </c>
      <c r="H91">
        <v>0.282842712474623</v>
      </c>
      <c r="I91">
        <f t="shared" si="4"/>
        <v>5</v>
      </c>
      <c r="J91">
        <f t="shared" si="5"/>
        <v>2007</v>
      </c>
      <c r="K91">
        <v>213.9</v>
      </c>
      <c r="L91">
        <v>214.4</v>
      </c>
      <c r="M91">
        <v>213.35</v>
      </c>
      <c r="N91">
        <v>214.3</v>
      </c>
      <c r="O91" s="3">
        <f t="shared" si="6"/>
        <v>0.400009155273437</v>
      </c>
      <c r="P91">
        <f t="shared" si="7"/>
        <v>1.2956712034598743</v>
      </c>
    </row>
    <row r="92" spans="1:16" x14ac:dyDescent="0.3">
      <c r="A92">
        <v>1</v>
      </c>
      <c r="B92" s="1">
        <v>39206</v>
      </c>
      <c r="C92" s="1">
        <v>39209</v>
      </c>
      <c r="D92">
        <v>214.75</v>
      </c>
      <c r="E92">
        <v>216.14999084472601</v>
      </c>
      <c r="F92">
        <v>214.72369475960701</v>
      </c>
      <c r="G92">
        <v>-1.3999908447265701</v>
      </c>
      <c r="H92">
        <v>1.3081475451950999</v>
      </c>
      <c r="I92">
        <f t="shared" si="4"/>
        <v>5</v>
      </c>
      <c r="J92">
        <f t="shared" si="5"/>
        <v>2007</v>
      </c>
      <c r="K92">
        <v>214.75</v>
      </c>
      <c r="L92">
        <v>216.75</v>
      </c>
      <c r="M92">
        <v>214.75</v>
      </c>
      <c r="N92">
        <v>216.15</v>
      </c>
      <c r="O92" s="3">
        <f t="shared" si="6"/>
        <v>-1.3999908447265701</v>
      </c>
      <c r="P92">
        <f t="shared" si="7"/>
        <v>1.2323209884673361</v>
      </c>
    </row>
    <row r="93" spans="1:16" x14ac:dyDescent="0.3">
      <c r="A93">
        <v>1</v>
      </c>
      <c r="B93" s="1">
        <v>39209</v>
      </c>
      <c r="C93" s="1">
        <v>39210</v>
      </c>
      <c r="D93">
        <v>216.05</v>
      </c>
      <c r="E93">
        <v>215.80000915527299</v>
      </c>
      <c r="F93">
        <v>215.769330704212</v>
      </c>
      <c r="G93">
        <v>0.24999084472656799</v>
      </c>
      <c r="H93">
        <v>0.24748737341528701</v>
      </c>
      <c r="I93">
        <f t="shared" si="4"/>
        <v>5</v>
      </c>
      <c r="J93">
        <f t="shared" si="5"/>
        <v>2007</v>
      </c>
      <c r="K93">
        <v>216.05</v>
      </c>
      <c r="L93">
        <v>216.9</v>
      </c>
      <c r="M93">
        <v>215.7</v>
      </c>
      <c r="N93">
        <v>215.8</v>
      </c>
      <c r="O93" s="3">
        <f t="shared" si="6"/>
        <v>0.24999084472656799</v>
      </c>
      <c r="P93">
        <f t="shared" si="7"/>
        <v>1.2430153519786029</v>
      </c>
    </row>
    <row r="94" spans="1:16" x14ac:dyDescent="0.3">
      <c r="A94">
        <v>-1</v>
      </c>
      <c r="B94" s="1">
        <v>39210</v>
      </c>
      <c r="C94" s="1">
        <v>39211</v>
      </c>
      <c r="D94">
        <v>215.8</v>
      </c>
      <c r="E94">
        <v>217.89999084472601</v>
      </c>
      <c r="F94">
        <v>215.03055946826899</v>
      </c>
      <c r="G94">
        <v>-2.0999908447265598</v>
      </c>
      <c r="H94">
        <v>1.48492424049174</v>
      </c>
      <c r="I94">
        <f t="shared" si="4"/>
        <v>5</v>
      </c>
      <c r="J94">
        <f t="shared" si="5"/>
        <v>2007</v>
      </c>
      <c r="K94">
        <v>215.8</v>
      </c>
      <c r="L94">
        <v>217.95</v>
      </c>
      <c r="M94">
        <v>215.65</v>
      </c>
      <c r="N94">
        <v>217.9</v>
      </c>
      <c r="O94" s="3">
        <f t="shared" si="6"/>
        <v>-2.0999908447265598</v>
      </c>
      <c r="P94">
        <f t="shared" si="7"/>
        <v>1.1522952109101496</v>
      </c>
    </row>
    <row r="95" spans="1:16" x14ac:dyDescent="0.3">
      <c r="A95">
        <v>-1</v>
      </c>
      <c r="B95" s="1">
        <v>39211</v>
      </c>
      <c r="C95" s="1">
        <v>39212</v>
      </c>
      <c r="D95">
        <v>218.2</v>
      </c>
      <c r="E95">
        <v>218.9</v>
      </c>
      <c r="F95">
        <v>217.77062181532301</v>
      </c>
      <c r="G95">
        <v>-0.70000000000001705</v>
      </c>
      <c r="H95">
        <v>0.70710678118654702</v>
      </c>
      <c r="I95">
        <f t="shared" si="4"/>
        <v>5</v>
      </c>
      <c r="J95">
        <f t="shared" si="5"/>
        <v>2007</v>
      </c>
      <c r="K95">
        <v>218.2</v>
      </c>
      <c r="L95">
        <v>220.65</v>
      </c>
      <c r="M95">
        <v>218.1</v>
      </c>
      <c r="N95">
        <v>218.9</v>
      </c>
      <c r="O95" s="3">
        <f t="shared" si="6"/>
        <v>-0.70000000000001705</v>
      </c>
      <c r="P95">
        <f t="shared" si="7"/>
        <v>1.1245704177970495</v>
      </c>
    </row>
    <row r="96" spans="1:16" x14ac:dyDescent="0.3">
      <c r="A96">
        <v>-1</v>
      </c>
      <c r="B96" s="1">
        <v>39212</v>
      </c>
      <c r="C96" s="1">
        <v>39213</v>
      </c>
      <c r="D96">
        <v>217.45</v>
      </c>
      <c r="E96">
        <v>218.600012207031</v>
      </c>
      <c r="F96">
        <v>218.696331942081</v>
      </c>
      <c r="G96">
        <v>1.1500122070312599</v>
      </c>
      <c r="H96">
        <v>0.212132034355972</v>
      </c>
      <c r="I96">
        <f t="shared" si="4"/>
        <v>5</v>
      </c>
      <c r="J96">
        <f t="shared" si="5"/>
        <v>2007</v>
      </c>
      <c r="K96">
        <v>217.45</v>
      </c>
      <c r="L96">
        <v>218.9</v>
      </c>
      <c r="M96">
        <v>215.9</v>
      </c>
      <c r="N96">
        <v>218.6</v>
      </c>
      <c r="O96" s="3">
        <f t="shared" si="6"/>
        <v>1.1500122070312599</v>
      </c>
      <c r="P96">
        <f t="shared" si="7"/>
        <v>1.1691761791720616</v>
      </c>
    </row>
    <row r="97" spans="1:16" x14ac:dyDescent="0.3">
      <c r="A97">
        <v>-1</v>
      </c>
      <c r="B97" s="1">
        <v>39213</v>
      </c>
      <c r="C97" s="1">
        <v>39216</v>
      </c>
      <c r="D97">
        <v>219.95</v>
      </c>
      <c r="E97">
        <v>218.64998779296801</v>
      </c>
      <c r="F97">
        <v>219.79871330261199</v>
      </c>
      <c r="G97">
        <v>1.3000122070312401</v>
      </c>
      <c r="H97">
        <v>3.5355339059335397E-2</v>
      </c>
      <c r="I97">
        <f t="shared" si="4"/>
        <v>5</v>
      </c>
      <c r="J97">
        <f t="shared" si="5"/>
        <v>2007</v>
      </c>
      <c r="K97">
        <v>219.95</v>
      </c>
      <c r="L97">
        <v>220.7</v>
      </c>
      <c r="M97">
        <v>217.95</v>
      </c>
      <c r="N97">
        <v>218.65</v>
      </c>
      <c r="O97" s="3">
        <f t="shared" si="6"/>
        <v>1.3000122070312401</v>
      </c>
      <c r="P97">
        <f t="shared" si="7"/>
        <v>1.2210042073066545</v>
      </c>
    </row>
    <row r="98" spans="1:16" x14ac:dyDescent="0.3">
      <c r="A98">
        <v>1</v>
      </c>
      <c r="B98" s="1">
        <v>39216</v>
      </c>
      <c r="C98" s="1">
        <v>39217</v>
      </c>
      <c r="D98">
        <v>218.05</v>
      </c>
      <c r="E98">
        <v>216.15</v>
      </c>
      <c r="F98">
        <v>218.291894638538</v>
      </c>
      <c r="G98">
        <v>-1.9</v>
      </c>
      <c r="H98">
        <v>1.76776695296636</v>
      </c>
      <c r="I98">
        <f t="shared" si="4"/>
        <v>5</v>
      </c>
      <c r="J98">
        <f t="shared" si="5"/>
        <v>2007</v>
      </c>
      <c r="K98">
        <v>218.05</v>
      </c>
      <c r="L98">
        <v>219.8</v>
      </c>
      <c r="M98">
        <v>216.15</v>
      </c>
      <c r="N98">
        <v>216.15</v>
      </c>
      <c r="O98" s="3">
        <f t="shared" si="6"/>
        <v>-1.9</v>
      </c>
      <c r="P98">
        <f t="shared" si="7"/>
        <v>1.1412091605094987</v>
      </c>
    </row>
    <row r="99" spans="1:16" x14ac:dyDescent="0.3">
      <c r="A99">
        <v>-1</v>
      </c>
      <c r="B99" s="1">
        <v>39217</v>
      </c>
      <c r="C99" s="1">
        <v>39218</v>
      </c>
      <c r="D99">
        <v>216.7</v>
      </c>
      <c r="E99">
        <v>218.15</v>
      </c>
      <c r="F99">
        <v>216.86116232872001</v>
      </c>
      <c r="G99">
        <v>1.4500000000000099</v>
      </c>
      <c r="H99">
        <v>1.41421356237309</v>
      </c>
      <c r="I99">
        <f t="shared" si="4"/>
        <v>5</v>
      </c>
      <c r="J99">
        <f t="shared" si="5"/>
        <v>2007</v>
      </c>
      <c r="K99">
        <v>216.7</v>
      </c>
      <c r="L99">
        <v>218.3</v>
      </c>
      <c r="M99">
        <v>216.3</v>
      </c>
      <c r="N99">
        <v>218.15</v>
      </c>
      <c r="O99" s="3">
        <f t="shared" si="6"/>
        <v>1.4500000000000099</v>
      </c>
      <c r="P99">
        <f t="shared" si="7"/>
        <v>1.1984802708950126</v>
      </c>
    </row>
    <row r="100" spans="1:16" x14ac:dyDescent="0.3">
      <c r="A100">
        <v>1</v>
      </c>
      <c r="B100" s="1">
        <v>39218</v>
      </c>
      <c r="C100" s="1">
        <v>39219</v>
      </c>
      <c r="D100">
        <v>219.55</v>
      </c>
      <c r="E100">
        <v>219.80000915527299</v>
      </c>
      <c r="F100">
        <v>219.19756128787901</v>
      </c>
      <c r="G100">
        <v>-0.25000915527343098</v>
      </c>
      <c r="H100">
        <v>1.1667261889578</v>
      </c>
      <c r="I100">
        <f t="shared" si="4"/>
        <v>5</v>
      </c>
      <c r="J100">
        <f t="shared" si="5"/>
        <v>2007</v>
      </c>
      <c r="K100">
        <v>219.55</v>
      </c>
      <c r="L100">
        <v>219.85</v>
      </c>
      <c r="M100">
        <v>218.85</v>
      </c>
      <c r="N100">
        <v>219.8</v>
      </c>
      <c r="O100" s="3">
        <f t="shared" si="6"/>
        <v>-0.25000915527343098</v>
      </c>
      <c r="P100">
        <f t="shared" si="7"/>
        <v>1.1882446398267479</v>
      </c>
    </row>
    <row r="101" spans="1:16" x14ac:dyDescent="0.3">
      <c r="A101">
        <v>1</v>
      </c>
      <c r="B101" s="1">
        <v>39219</v>
      </c>
      <c r="C101" s="1">
        <v>39220</v>
      </c>
      <c r="D101">
        <v>219.6</v>
      </c>
      <c r="E101">
        <v>219.19999389648399</v>
      </c>
      <c r="F101">
        <v>219.98492214381699</v>
      </c>
      <c r="G101">
        <v>-0.400006103515608</v>
      </c>
      <c r="H101">
        <v>0.424264068711944</v>
      </c>
      <c r="I101">
        <f t="shared" si="4"/>
        <v>5</v>
      </c>
      <c r="J101">
        <f t="shared" si="5"/>
        <v>2007</v>
      </c>
      <c r="K101">
        <v>219.6</v>
      </c>
      <c r="L101">
        <v>219.75</v>
      </c>
      <c r="M101">
        <v>217.75</v>
      </c>
      <c r="N101">
        <v>219.2</v>
      </c>
      <c r="O101" s="3">
        <f t="shared" si="6"/>
        <v>-0.400006103515608</v>
      </c>
      <c r="P101">
        <f t="shared" si="7"/>
        <v>1.1720115418622532</v>
      </c>
    </row>
    <row r="102" spans="1:16" x14ac:dyDescent="0.3">
      <c r="A102">
        <v>1</v>
      </c>
      <c r="B102" s="1">
        <v>39220</v>
      </c>
      <c r="C102" s="1">
        <v>39223</v>
      </c>
      <c r="D102">
        <v>218.2</v>
      </c>
      <c r="E102">
        <v>220.95</v>
      </c>
      <c r="F102">
        <v>220.444847655296</v>
      </c>
      <c r="G102">
        <v>2.75</v>
      </c>
      <c r="H102">
        <v>1.23743686707645</v>
      </c>
      <c r="I102">
        <f t="shared" si="4"/>
        <v>5</v>
      </c>
      <c r="J102">
        <f t="shared" si="5"/>
        <v>2007</v>
      </c>
      <c r="K102">
        <v>218.2</v>
      </c>
      <c r="L102">
        <v>221.35</v>
      </c>
      <c r="M102">
        <v>217.85</v>
      </c>
      <c r="N102">
        <v>220.95</v>
      </c>
      <c r="O102" s="3">
        <f t="shared" si="6"/>
        <v>2.75</v>
      </c>
      <c r="P102">
        <f t="shared" si="7"/>
        <v>1.2827940260552366</v>
      </c>
    </row>
    <row r="103" spans="1:16" x14ac:dyDescent="0.3">
      <c r="A103">
        <v>1</v>
      </c>
      <c r="B103" s="1">
        <v>39223</v>
      </c>
      <c r="C103" s="1">
        <v>39224</v>
      </c>
      <c r="D103">
        <v>221.45</v>
      </c>
      <c r="E103">
        <v>222.75000305175701</v>
      </c>
      <c r="F103">
        <v>221.65506048202499</v>
      </c>
      <c r="G103">
        <v>1.3000030517578101</v>
      </c>
      <c r="H103">
        <v>1.2727922061357899</v>
      </c>
      <c r="I103">
        <f t="shared" si="4"/>
        <v>5</v>
      </c>
      <c r="J103">
        <f t="shared" si="5"/>
        <v>2007</v>
      </c>
      <c r="K103">
        <v>221.45</v>
      </c>
      <c r="L103">
        <v>223.1</v>
      </c>
      <c r="M103">
        <v>220.65</v>
      </c>
      <c r="N103">
        <v>222.75</v>
      </c>
      <c r="O103" s="3">
        <f t="shared" si="6"/>
        <v>1.3000030517578101</v>
      </c>
      <c r="P103">
        <f t="shared" si="7"/>
        <v>1.3392730105432191</v>
      </c>
    </row>
    <row r="104" spans="1:16" x14ac:dyDescent="0.3">
      <c r="A104">
        <v>1</v>
      </c>
      <c r="B104" s="1">
        <v>39224</v>
      </c>
      <c r="C104" s="1">
        <v>39225</v>
      </c>
      <c r="D104">
        <v>222.95</v>
      </c>
      <c r="E104">
        <v>223.05000305175699</v>
      </c>
      <c r="F104">
        <v>222.62103669345299</v>
      </c>
      <c r="G104">
        <v>-0.10000305175782299</v>
      </c>
      <c r="H104">
        <v>0.212132034355972</v>
      </c>
      <c r="I104">
        <f t="shared" si="4"/>
        <v>5</v>
      </c>
      <c r="J104">
        <f t="shared" si="5"/>
        <v>2007</v>
      </c>
      <c r="K104">
        <v>222.95</v>
      </c>
      <c r="L104">
        <v>223.95</v>
      </c>
      <c r="M104">
        <v>222.35</v>
      </c>
      <c r="N104">
        <v>223.05</v>
      </c>
      <c r="O104" s="3">
        <f t="shared" si="6"/>
        <v>-0.10000305175782299</v>
      </c>
      <c r="P104">
        <f t="shared" si="7"/>
        <v>1.3347675814719742</v>
      </c>
    </row>
    <row r="105" spans="1:16" x14ac:dyDescent="0.3">
      <c r="A105">
        <v>-1</v>
      </c>
      <c r="B105" s="1">
        <v>39225</v>
      </c>
      <c r="C105" s="1">
        <v>39226</v>
      </c>
      <c r="D105">
        <v>222.95</v>
      </c>
      <c r="E105">
        <v>223.05</v>
      </c>
      <c r="F105">
        <v>223.48694293499</v>
      </c>
      <c r="G105">
        <v>0.100000000000022</v>
      </c>
      <c r="H105">
        <v>0</v>
      </c>
      <c r="I105">
        <f t="shared" si="4"/>
        <v>5</v>
      </c>
      <c r="J105">
        <f t="shared" si="5"/>
        <v>2007</v>
      </c>
      <c r="K105">
        <v>222.95</v>
      </c>
      <c r="L105">
        <v>223.95</v>
      </c>
      <c r="M105">
        <v>222.35</v>
      </c>
      <c r="N105">
        <v>223.05</v>
      </c>
      <c r="O105" s="3">
        <f t="shared" si="6"/>
        <v>0.100000000000022</v>
      </c>
      <c r="P105">
        <f t="shared" si="7"/>
        <v>1.3392577168660276</v>
      </c>
    </row>
    <row r="106" spans="1:16" x14ac:dyDescent="0.3">
      <c r="A106">
        <v>1</v>
      </c>
      <c r="B106" s="1">
        <v>39226</v>
      </c>
      <c r="C106" s="1">
        <v>39227</v>
      </c>
      <c r="D106">
        <v>220.95</v>
      </c>
      <c r="E106">
        <v>222.600003051757</v>
      </c>
      <c r="F106">
        <v>222.338655936718</v>
      </c>
      <c r="G106">
        <v>1.6500030517578299</v>
      </c>
      <c r="H106">
        <v>0.31819805153395803</v>
      </c>
      <c r="I106">
        <f t="shared" si="4"/>
        <v>5</v>
      </c>
      <c r="J106">
        <f t="shared" si="5"/>
        <v>2007</v>
      </c>
      <c r="K106">
        <v>220.95</v>
      </c>
      <c r="L106">
        <v>222.8</v>
      </c>
      <c r="M106">
        <v>220.75</v>
      </c>
      <c r="N106">
        <v>222.6</v>
      </c>
      <c r="O106" s="3">
        <f t="shared" si="6"/>
        <v>1.6500030517578299</v>
      </c>
      <c r="P106">
        <f t="shared" si="7"/>
        <v>1.4142671981939015</v>
      </c>
    </row>
    <row r="107" spans="1:16" x14ac:dyDescent="0.3">
      <c r="A107">
        <v>-1</v>
      </c>
      <c r="B107" s="1">
        <v>39227</v>
      </c>
      <c r="C107" s="1">
        <v>39230</v>
      </c>
      <c r="D107">
        <v>223.1</v>
      </c>
      <c r="E107">
        <v>223.89998779296801</v>
      </c>
      <c r="F107">
        <v>223.173095917701</v>
      </c>
      <c r="G107">
        <v>0.79998779296875</v>
      </c>
      <c r="H107">
        <v>0.91923881554251896</v>
      </c>
      <c r="I107">
        <f t="shared" si="4"/>
        <v>5</v>
      </c>
      <c r="J107">
        <f t="shared" si="5"/>
        <v>2007</v>
      </c>
      <c r="K107">
        <v>223.1</v>
      </c>
      <c r="L107">
        <v>224</v>
      </c>
      <c r="M107">
        <v>222.65</v>
      </c>
      <c r="N107">
        <v>223.9</v>
      </c>
      <c r="O107" s="3">
        <f t="shared" si="6"/>
        <v>0.79998779296875</v>
      </c>
      <c r="P107">
        <f t="shared" si="7"/>
        <v>1.452301594021487</v>
      </c>
    </row>
    <row r="108" spans="1:16" x14ac:dyDescent="0.3">
      <c r="A108">
        <v>1</v>
      </c>
      <c r="B108" s="1">
        <v>39230</v>
      </c>
      <c r="C108" s="1">
        <v>39231</v>
      </c>
      <c r="D108">
        <v>224</v>
      </c>
      <c r="E108">
        <v>223.45000305175699</v>
      </c>
      <c r="F108">
        <v>224.16722815632801</v>
      </c>
      <c r="G108">
        <v>-0.54999694824218104</v>
      </c>
      <c r="H108">
        <v>0.31819805153395803</v>
      </c>
      <c r="I108">
        <f t="shared" si="4"/>
        <v>5</v>
      </c>
      <c r="J108">
        <f t="shared" si="5"/>
        <v>2007</v>
      </c>
      <c r="K108">
        <v>224</v>
      </c>
      <c r="L108">
        <v>224.55</v>
      </c>
      <c r="M108">
        <v>222.6</v>
      </c>
      <c r="N108">
        <v>223.45</v>
      </c>
      <c r="O108" s="3">
        <f t="shared" si="6"/>
        <v>-0.54999694824218104</v>
      </c>
      <c r="P108">
        <f t="shared" si="7"/>
        <v>1.4255573492233038</v>
      </c>
    </row>
    <row r="109" spans="1:16" x14ac:dyDescent="0.3">
      <c r="A109">
        <v>1</v>
      </c>
      <c r="B109" s="1">
        <v>39231</v>
      </c>
      <c r="C109" s="1">
        <v>39232</v>
      </c>
      <c r="D109">
        <v>223.25</v>
      </c>
      <c r="E109">
        <v>223.7</v>
      </c>
      <c r="F109">
        <v>223.681024369597</v>
      </c>
      <c r="G109">
        <v>0.44999999999998802</v>
      </c>
      <c r="H109">
        <v>0.17677669529663601</v>
      </c>
      <c r="I109">
        <f t="shared" si="4"/>
        <v>5</v>
      </c>
      <c r="J109">
        <f t="shared" si="5"/>
        <v>2007</v>
      </c>
      <c r="K109">
        <v>223.25</v>
      </c>
      <c r="L109">
        <v>223.75</v>
      </c>
      <c r="M109">
        <v>220.45</v>
      </c>
      <c r="N109">
        <v>223.7</v>
      </c>
      <c r="O109" s="3">
        <f t="shared" si="6"/>
        <v>0.44999999999998802</v>
      </c>
      <c r="P109">
        <f t="shared" si="7"/>
        <v>1.4471083281869255</v>
      </c>
    </row>
    <row r="110" spans="1:16" x14ac:dyDescent="0.3">
      <c r="A110">
        <v>1</v>
      </c>
      <c r="B110" s="1">
        <v>39232</v>
      </c>
      <c r="C110" s="1">
        <v>39233</v>
      </c>
      <c r="D110">
        <v>225.8</v>
      </c>
      <c r="E110">
        <v>228.89999694824201</v>
      </c>
      <c r="F110">
        <v>224.92599947452501</v>
      </c>
      <c r="G110">
        <v>-3.0999969482421599</v>
      </c>
      <c r="H110">
        <v>3.6769552621700501</v>
      </c>
      <c r="I110">
        <f t="shared" si="4"/>
        <v>5</v>
      </c>
      <c r="J110">
        <f t="shared" si="5"/>
        <v>2007</v>
      </c>
      <c r="K110">
        <v>225.8</v>
      </c>
      <c r="L110">
        <v>228.9</v>
      </c>
      <c r="M110">
        <v>225.3</v>
      </c>
      <c r="N110">
        <v>228.9</v>
      </c>
      <c r="O110" s="3">
        <f t="shared" si="6"/>
        <v>-3</v>
      </c>
      <c r="P110">
        <f t="shared" si="7"/>
        <v>1.3029101998246322</v>
      </c>
    </row>
    <row r="111" spans="1:16" x14ac:dyDescent="0.3">
      <c r="A111">
        <v>1</v>
      </c>
      <c r="B111" s="1">
        <v>39233</v>
      </c>
      <c r="C111" s="1">
        <v>39234</v>
      </c>
      <c r="D111">
        <v>229.25</v>
      </c>
      <c r="E111">
        <v>230.600012207031</v>
      </c>
      <c r="F111">
        <v>229.37921910882</v>
      </c>
      <c r="G111">
        <v>1.3500122070312499</v>
      </c>
      <c r="H111">
        <v>1.20208152801712</v>
      </c>
      <c r="I111">
        <f t="shared" si="4"/>
        <v>6</v>
      </c>
      <c r="J111">
        <f t="shared" si="5"/>
        <v>2007</v>
      </c>
      <c r="K111">
        <v>229.25</v>
      </c>
      <c r="L111">
        <v>234.4</v>
      </c>
      <c r="M111">
        <v>228.95</v>
      </c>
      <c r="N111">
        <v>230.6</v>
      </c>
      <c r="O111" s="3">
        <f t="shared" si="6"/>
        <v>1.3500122070312499</v>
      </c>
      <c r="P111">
        <f t="shared" si="7"/>
        <v>1.3604547366107427</v>
      </c>
    </row>
    <row r="112" spans="1:16" x14ac:dyDescent="0.3">
      <c r="A112">
        <v>1</v>
      </c>
      <c r="B112" s="1">
        <v>39234</v>
      </c>
      <c r="C112" s="1">
        <v>39237</v>
      </c>
      <c r="D112">
        <v>232.7</v>
      </c>
      <c r="E112">
        <v>233.29999694824201</v>
      </c>
      <c r="F112">
        <v>231.811708307266</v>
      </c>
      <c r="G112">
        <v>-0.59999694824219296</v>
      </c>
      <c r="H112">
        <v>1.9091883092036901</v>
      </c>
      <c r="I112">
        <f t="shared" si="4"/>
        <v>6</v>
      </c>
      <c r="J112">
        <f t="shared" si="5"/>
        <v>2007</v>
      </c>
      <c r="K112">
        <v>232.7</v>
      </c>
      <c r="L112">
        <v>234.4</v>
      </c>
      <c r="M112">
        <v>230.6</v>
      </c>
      <c r="N112">
        <v>233.3</v>
      </c>
      <c r="O112" s="3">
        <f t="shared" si="6"/>
        <v>-0.59999694824219296</v>
      </c>
      <c r="P112">
        <f t="shared" si="7"/>
        <v>1.3341461196085482</v>
      </c>
    </row>
    <row r="113" spans="1:16" x14ac:dyDescent="0.3">
      <c r="A113">
        <v>1</v>
      </c>
      <c r="B113" s="1">
        <v>39237</v>
      </c>
      <c r="C113" s="1">
        <v>39238</v>
      </c>
      <c r="D113">
        <v>232.85</v>
      </c>
      <c r="E113">
        <v>233.8</v>
      </c>
      <c r="F113">
        <v>234.11994777917801</v>
      </c>
      <c r="G113">
        <v>0.95000000000001705</v>
      </c>
      <c r="H113">
        <v>0.35355339059327301</v>
      </c>
      <c r="I113">
        <f t="shared" si="4"/>
        <v>6</v>
      </c>
      <c r="J113">
        <f t="shared" si="5"/>
        <v>2007</v>
      </c>
      <c r="K113">
        <v>232.85</v>
      </c>
      <c r="L113">
        <v>234.4</v>
      </c>
      <c r="M113">
        <v>231.15</v>
      </c>
      <c r="N113">
        <v>233.8</v>
      </c>
      <c r="O113" s="3">
        <f t="shared" si="6"/>
        <v>0.95000000000001705</v>
      </c>
      <c r="P113">
        <f t="shared" si="7"/>
        <v>1.3749697876446707</v>
      </c>
    </row>
    <row r="114" spans="1:16" x14ac:dyDescent="0.3">
      <c r="A114">
        <v>1</v>
      </c>
      <c r="B114" s="1">
        <v>39238</v>
      </c>
      <c r="C114" s="1">
        <v>39239</v>
      </c>
      <c r="D114">
        <v>232.85</v>
      </c>
      <c r="E114">
        <v>233.8</v>
      </c>
      <c r="F114">
        <v>234.071469175815</v>
      </c>
      <c r="G114">
        <v>0.95000000000001705</v>
      </c>
      <c r="H114">
        <v>0</v>
      </c>
      <c r="I114">
        <f t="shared" si="4"/>
        <v>6</v>
      </c>
      <c r="J114">
        <f t="shared" si="5"/>
        <v>2007</v>
      </c>
      <c r="K114">
        <v>232.85</v>
      </c>
      <c r="L114">
        <v>234.4</v>
      </c>
      <c r="M114">
        <v>231.15</v>
      </c>
      <c r="N114">
        <v>233.8</v>
      </c>
      <c r="O114" s="3">
        <f t="shared" si="6"/>
        <v>0.95000000000001705</v>
      </c>
      <c r="P114">
        <f t="shared" si="7"/>
        <v>1.4170426231051323</v>
      </c>
    </row>
    <row r="115" spans="1:16" x14ac:dyDescent="0.3">
      <c r="A115">
        <v>1</v>
      </c>
      <c r="B115" s="1">
        <v>39239</v>
      </c>
      <c r="C115" s="1">
        <v>39240</v>
      </c>
      <c r="D115">
        <v>230.8</v>
      </c>
      <c r="E115">
        <v>235.350003051757</v>
      </c>
      <c r="F115">
        <v>233.48313995003701</v>
      </c>
      <c r="G115">
        <v>4.5500030517578098</v>
      </c>
      <c r="H115">
        <v>1.0960155108391301</v>
      </c>
      <c r="I115">
        <f t="shared" si="4"/>
        <v>6</v>
      </c>
      <c r="J115">
        <f t="shared" si="5"/>
        <v>2007</v>
      </c>
      <c r="K115">
        <v>230.8</v>
      </c>
      <c r="L115">
        <v>235.35</v>
      </c>
      <c r="M115">
        <v>230.5</v>
      </c>
      <c r="N115">
        <v>235.35</v>
      </c>
      <c r="O115" s="3">
        <f t="shared" si="6"/>
        <v>4.5500030517578098</v>
      </c>
      <c r="P115">
        <f t="shared" si="7"/>
        <v>1.6265600058910696</v>
      </c>
    </row>
    <row r="116" spans="1:16" x14ac:dyDescent="0.3">
      <c r="A116">
        <v>-1</v>
      </c>
      <c r="B116" s="1">
        <v>39240</v>
      </c>
      <c r="C116" s="1">
        <v>39241</v>
      </c>
      <c r="D116">
        <v>231.7</v>
      </c>
      <c r="E116">
        <v>230.999993896484</v>
      </c>
      <c r="F116">
        <v>234.01859400272301</v>
      </c>
      <c r="G116">
        <v>-0.70000610351561898</v>
      </c>
      <c r="H116">
        <v>3.0759144981614699</v>
      </c>
      <c r="I116">
        <f t="shared" si="4"/>
        <v>6</v>
      </c>
      <c r="J116">
        <f t="shared" si="5"/>
        <v>2007</v>
      </c>
      <c r="K116">
        <v>231.7</v>
      </c>
      <c r="L116">
        <v>232.65</v>
      </c>
      <c r="M116">
        <v>230.2</v>
      </c>
      <c r="N116">
        <v>231</v>
      </c>
      <c r="O116" s="3">
        <f t="shared" si="6"/>
        <v>-0.70000610351561898</v>
      </c>
      <c r="P116">
        <f t="shared" si="7"/>
        <v>1.5897040952784838</v>
      </c>
    </row>
    <row r="117" spans="1:16" x14ac:dyDescent="0.3">
      <c r="A117">
        <v>-1</v>
      </c>
      <c r="B117" s="1">
        <v>39241</v>
      </c>
      <c r="C117" s="1">
        <v>39244</v>
      </c>
      <c r="D117">
        <v>232.7</v>
      </c>
      <c r="E117">
        <v>229.55000305175699</v>
      </c>
      <c r="F117">
        <v>230.74950158595999</v>
      </c>
      <c r="G117">
        <v>3.1499969482421699</v>
      </c>
      <c r="H117">
        <v>1.0253048327204799</v>
      </c>
      <c r="I117">
        <f t="shared" si="4"/>
        <v>6</v>
      </c>
      <c r="J117">
        <f t="shared" si="5"/>
        <v>2007</v>
      </c>
      <c r="K117">
        <v>232.7</v>
      </c>
      <c r="L117">
        <v>232.75</v>
      </c>
      <c r="M117">
        <v>229.1</v>
      </c>
      <c r="N117">
        <v>229.55</v>
      </c>
      <c r="O117" s="3">
        <f t="shared" si="6"/>
        <v>3.1499969482421699</v>
      </c>
      <c r="P117">
        <f t="shared" si="7"/>
        <v>1.7510995523713706</v>
      </c>
    </row>
    <row r="118" spans="1:16" x14ac:dyDescent="0.3">
      <c r="A118">
        <v>-1</v>
      </c>
      <c r="B118" s="1">
        <v>39244</v>
      </c>
      <c r="C118" s="1">
        <v>39245</v>
      </c>
      <c r="D118">
        <v>229.75</v>
      </c>
      <c r="E118">
        <v>231.19999389648399</v>
      </c>
      <c r="F118">
        <v>230.01466568112301</v>
      </c>
      <c r="G118">
        <v>1.4499938964843799</v>
      </c>
      <c r="H118">
        <v>1.16672618895778</v>
      </c>
      <c r="I118">
        <f t="shared" si="4"/>
        <v>6</v>
      </c>
      <c r="J118">
        <f t="shared" si="5"/>
        <v>2007</v>
      </c>
      <c r="K118">
        <v>229.75</v>
      </c>
      <c r="L118">
        <v>231.65</v>
      </c>
      <c r="M118">
        <v>229.15</v>
      </c>
      <c r="N118">
        <v>231.2</v>
      </c>
      <c r="O118" s="3">
        <f t="shared" si="6"/>
        <v>1.4499938964843799</v>
      </c>
      <c r="P118">
        <f t="shared" si="7"/>
        <v>1.8339858525805659</v>
      </c>
    </row>
    <row r="119" spans="1:16" x14ac:dyDescent="0.3">
      <c r="A119">
        <v>1</v>
      </c>
      <c r="B119" s="1">
        <v>39245</v>
      </c>
      <c r="C119" s="1">
        <v>39246</v>
      </c>
      <c r="D119">
        <v>230.3</v>
      </c>
      <c r="E119">
        <v>230.14999694824201</v>
      </c>
      <c r="F119">
        <v>230.61790974140101</v>
      </c>
      <c r="G119">
        <v>-0.15000305175783499</v>
      </c>
      <c r="H119">
        <v>0.742462120245862</v>
      </c>
      <c r="I119">
        <f t="shared" si="4"/>
        <v>6</v>
      </c>
      <c r="J119">
        <f t="shared" si="5"/>
        <v>2007</v>
      </c>
      <c r="K119">
        <v>230.3</v>
      </c>
      <c r="L119">
        <v>231.65</v>
      </c>
      <c r="M119">
        <v>229.55</v>
      </c>
      <c r="N119">
        <v>230.15</v>
      </c>
      <c r="O119" s="3">
        <f t="shared" si="6"/>
        <v>-0.15000305175783499</v>
      </c>
      <c r="P119">
        <f t="shared" si="7"/>
        <v>1.8250267728551715</v>
      </c>
    </row>
    <row r="120" spans="1:16" x14ac:dyDescent="0.3">
      <c r="A120">
        <v>-1</v>
      </c>
      <c r="B120" s="1">
        <v>39246</v>
      </c>
      <c r="C120" s="1">
        <v>39247</v>
      </c>
      <c r="D120">
        <v>232.7</v>
      </c>
      <c r="E120">
        <v>234.70000305175699</v>
      </c>
      <c r="F120">
        <v>230.76200904846101</v>
      </c>
      <c r="G120">
        <v>-2.0000030517578198</v>
      </c>
      <c r="H120">
        <v>3.2173358543987698</v>
      </c>
      <c r="I120">
        <f t="shared" si="4"/>
        <v>6</v>
      </c>
      <c r="J120">
        <f t="shared" si="5"/>
        <v>2007</v>
      </c>
      <c r="K120">
        <v>232.7</v>
      </c>
      <c r="L120">
        <v>234.8</v>
      </c>
      <c r="M120">
        <v>232.05</v>
      </c>
      <c r="N120">
        <v>234.7</v>
      </c>
      <c r="O120" s="3">
        <f t="shared" si="6"/>
        <v>-2.0000030517578198</v>
      </c>
      <c r="P120">
        <f t="shared" si="7"/>
        <v>1.7073841284014735</v>
      </c>
    </row>
    <row r="121" spans="1:16" x14ac:dyDescent="0.3">
      <c r="A121">
        <v>1</v>
      </c>
      <c r="B121" s="1">
        <v>39247</v>
      </c>
      <c r="C121" s="1">
        <v>39248</v>
      </c>
      <c r="D121">
        <v>235.05</v>
      </c>
      <c r="E121">
        <v>235.100009155273</v>
      </c>
      <c r="F121">
        <v>234.642903611809</v>
      </c>
      <c r="G121">
        <v>-5.00091552734147E-2</v>
      </c>
      <c r="H121">
        <v>0.282842712474623</v>
      </c>
      <c r="I121">
        <f t="shared" si="4"/>
        <v>6</v>
      </c>
      <c r="J121">
        <f t="shared" si="5"/>
        <v>2007</v>
      </c>
      <c r="K121">
        <v>235.05</v>
      </c>
      <c r="L121">
        <v>235.8</v>
      </c>
      <c r="M121">
        <v>234.2</v>
      </c>
      <c r="N121">
        <v>235.1</v>
      </c>
      <c r="O121" s="3">
        <f t="shared" si="6"/>
        <v>-5.00091552734147E-2</v>
      </c>
      <c r="P121">
        <f t="shared" si="7"/>
        <v>1.7046596600546773</v>
      </c>
    </row>
    <row r="122" spans="1:16" x14ac:dyDescent="0.3">
      <c r="A122">
        <v>-1</v>
      </c>
      <c r="B122" s="1">
        <v>39248</v>
      </c>
      <c r="C122" s="1">
        <v>39251</v>
      </c>
      <c r="D122">
        <v>236.75</v>
      </c>
      <c r="E122">
        <v>239.749993896484</v>
      </c>
      <c r="F122">
        <v>236.05599842071501</v>
      </c>
      <c r="G122">
        <v>-2.99999389648436</v>
      </c>
      <c r="H122">
        <v>3.2880465325174502</v>
      </c>
      <c r="I122">
        <f t="shared" si="4"/>
        <v>6</v>
      </c>
      <c r="J122">
        <f t="shared" si="5"/>
        <v>2007</v>
      </c>
      <c r="K122">
        <v>236.75</v>
      </c>
      <c r="L122">
        <v>239.95</v>
      </c>
      <c r="M122">
        <v>236.55</v>
      </c>
      <c r="N122">
        <v>239.75</v>
      </c>
      <c r="O122" s="3">
        <f t="shared" si="6"/>
        <v>-3</v>
      </c>
      <c r="P122">
        <f t="shared" si="7"/>
        <v>1.5426539901445178</v>
      </c>
    </row>
    <row r="123" spans="1:16" x14ac:dyDescent="0.3">
      <c r="A123">
        <v>1</v>
      </c>
      <c r="B123" s="1">
        <v>39251</v>
      </c>
      <c r="C123" s="1">
        <v>39252</v>
      </c>
      <c r="D123">
        <v>239.85</v>
      </c>
      <c r="E123">
        <v>239.5</v>
      </c>
      <c r="F123">
        <v>238.81477296352301</v>
      </c>
      <c r="G123">
        <v>0.34999999999999398</v>
      </c>
      <c r="H123">
        <v>0.17677669529663601</v>
      </c>
      <c r="I123">
        <f t="shared" si="4"/>
        <v>6</v>
      </c>
      <c r="J123">
        <f t="shared" si="5"/>
        <v>2007</v>
      </c>
      <c r="K123">
        <v>239.85</v>
      </c>
      <c r="L123">
        <v>240</v>
      </c>
      <c r="M123">
        <v>238.55</v>
      </c>
      <c r="N123">
        <v>239.5</v>
      </c>
      <c r="O123" s="3">
        <f t="shared" si="6"/>
        <v>0.34999999999999398</v>
      </c>
      <c r="P123">
        <f t="shared" si="7"/>
        <v>1.5595373202430349</v>
      </c>
    </row>
    <row r="124" spans="1:16" x14ac:dyDescent="0.3">
      <c r="A124">
        <v>-1</v>
      </c>
      <c r="B124" s="1">
        <v>39252</v>
      </c>
      <c r="C124" s="1">
        <v>39253</v>
      </c>
      <c r="D124">
        <v>239.85</v>
      </c>
      <c r="E124">
        <v>237</v>
      </c>
      <c r="F124">
        <v>239.37970946729101</v>
      </c>
      <c r="G124">
        <v>2.8499999999999899</v>
      </c>
      <c r="H124">
        <v>1.76776695296636</v>
      </c>
      <c r="I124">
        <f t="shared" si="4"/>
        <v>6</v>
      </c>
      <c r="J124">
        <f t="shared" si="5"/>
        <v>2007</v>
      </c>
      <c r="K124">
        <v>239.85</v>
      </c>
      <c r="L124">
        <v>239.95</v>
      </c>
      <c r="M124">
        <v>236.7</v>
      </c>
      <c r="N124">
        <v>237</v>
      </c>
      <c r="O124" s="3">
        <f t="shared" si="6"/>
        <v>2.8499999999999899</v>
      </c>
      <c r="P124">
        <f t="shared" si="7"/>
        <v>1.6985204773003406</v>
      </c>
    </row>
    <row r="125" spans="1:16" x14ac:dyDescent="0.3">
      <c r="A125">
        <v>-1</v>
      </c>
      <c r="B125" s="1">
        <v>39253</v>
      </c>
      <c r="C125" s="1">
        <v>39254</v>
      </c>
      <c r="D125">
        <v>236.2</v>
      </c>
      <c r="E125">
        <v>238.69999694824199</v>
      </c>
      <c r="F125">
        <v>236.74647232890101</v>
      </c>
      <c r="G125">
        <v>2.4999969482422002</v>
      </c>
      <c r="H125">
        <v>1.20208152801712</v>
      </c>
      <c r="I125">
        <f t="shared" si="4"/>
        <v>6</v>
      </c>
      <c r="J125">
        <f t="shared" si="5"/>
        <v>2007</v>
      </c>
      <c r="K125">
        <v>236.2</v>
      </c>
      <c r="L125">
        <v>240</v>
      </c>
      <c r="M125">
        <v>235.55</v>
      </c>
      <c r="N125">
        <v>238.7</v>
      </c>
      <c r="O125" s="3">
        <f t="shared" si="6"/>
        <v>2.4999969482422002</v>
      </c>
      <c r="P125">
        <f t="shared" si="7"/>
        <v>1.8333520610147056</v>
      </c>
    </row>
    <row r="126" spans="1:16" x14ac:dyDescent="0.3">
      <c r="A126">
        <v>-1</v>
      </c>
      <c r="B126" s="1">
        <v>39254</v>
      </c>
      <c r="C126" s="1">
        <v>39255</v>
      </c>
      <c r="D126">
        <v>238.85</v>
      </c>
      <c r="E126">
        <v>235.100009155273</v>
      </c>
      <c r="F126">
        <v>238.52776306569501</v>
      </c>
      <c r="G126">
        <v>3.7499908447265602</v>
      </c>
      <c r="H126">
        <v>2.5455844122715598</v>
      </c>
      <c r="I126">
        <f t="shared" si="4"/>
        <v>6</v>
      </c>
      <c r="J126">
        <f t="shared" si="5"/>
        <v>2007</v>
      </c>
      <c r="K126">
        <v>238.85</v>
      </c>
      <c r="L126">
        <v>239.05</v>
      </c>
      <c r="M126">
        <v>234.45</v>
      </c>
      <c r="N126">
        <v>235.1</v>
      </c>
      <c r="O126" s="3">
        <f t="shared" si="6"/>
        <v>3.7499908447265602</v>
      </c>
      <c r="P126">
        <f t="shared" si="7"/>
        <v>2.0492319053929466</v>
      </c>
    </row>
    <row r="127" spans="1:16" x14ac:dyDescent="0.3">
      <c r="A127">
        <v>-1</v>
      </c>
      <c r="B127" s="1">
        <v>39255</v>
      </c>
      <c r="C127" s="1">
        <v>39258</v>
      </c>
      <c r="D127">
        <v>234</v>
      </c>
      <c r="E127">
        <v>233.04999694824201</v>
      </c>
      <c r="F127">
        <v>234.050707554817</v>
      </c>
      <c r="G127">
        <v>-0.95000305175781796</v>
      </c>
      <c r="H127">
        <v>1.44956890143241</v>
      </c>
      <c r="I127">
        <f t="shared" si="4"/>
        <v>6</v>
      </c>
      <c r="J127">
        <f t="shared" si="5"/>
        <v>2007</v>
      </c>
      <c r="K127">
        <v>234</v>
      </c>
      <c r="L127">
        <v>238.05</v>
      </c>
      <c r="M127">
        <v>232.65</v>
      </c>
      <c r="N127">
        <v>233.05</v>
      </c>
      <c r="O127" s="3">
        <f t="shared" si="6"/>
        <v>-0.95000305175781796</v>
      </c>
      <c r="P127">
        <f t="shared" si="7"/>
        <v>1.9868352206531137</v>
      </c>
    </row>
    <row r="128" spans="1:16" x14ac:dyDescent="0.3">
      <c r="A128">
        <v>-1</v>
      </c>
      <c r="B128" s="1">
        <v>39258</v>
      </c>
      <c r="C128" s="1">
        <v>39259</v>
      </c>
      <c r="D128">
        <v>234.15</v>
      </c>
      <c r="E128">
        <v>233.100003051757</v>
      </c>
      <c r="F128">
        <v>232.89712012112099</v>
      </c>
      <c r="G128">
        <v>1.04999694824218</v>
      </c>
      <c r="H128">
        <v>3.5355339059315302E-2</v>
      </c>
      <c r="I128">
        <f t="shared" si="4"/>
        <v>6</v>
      </c>
      <c r="J128">
        <f t="shared" si="5"/>
        <v>2007</v>
      </c>
      <c r="K128">
        <v>234.15</v>
      </c>
      <c r="L128">
        <v>235.25</v>
      </c>
      <c r="M128">
        <v>230.9</v>
      </c>
      <c r="N128">
        <v>233.1</v>
      </c>
      <c r="O128" s="3">
        <f t="shared" si="6"/>
        <v>1.04999694824218</v>
      </c>
      <c r="P128">
        <f t="shared" si="7"/>
        <v>2.0536568387935956</v>
      </c>
    </row>
    <row r="129" spans="1:16" x14ac:dyDescent="0.3">
      <c r="A129">
        <v>-1</v>
      </c>
      <c r="B129" s="1">
        <v>39259</v>
      </c>
      <c r="C129" s="1">
        <v>39260</v>
      </c>
      <c r="D129">
        <v>232.2</v>
      </c>
      <c r="E129">
        <v>230.39998779296801</v>
      </c>
      <c r="F129">
        <v>231.729085540771</v>
      </c>
      <c r="G129">
        <v>1.8000122070312401</v>
      </c>
      <c r="H129">
        <v>1.9091883092036701</v>
      </c>
      <c r="I129">
        <f t="shared" si="4"/>
        <v>6</v>
      </c>
      <c r="J129">
        <f t="shared" si="5"/>
        <v>2007</v>
      </c>
      <c r="K129">
        <v>232.2</v>
      </c>
      <c r="L129">
        <v>232.75</v>
      </c>
      <c r="M129">
        <v>229.85</v>
      </c>
      <c r="N129">
        <v>230.4</v>
      </c>
      <c r="O129" s="3">
        <f t="shared" si="6"/>
        <v>1.8000122070312401</v>
      </c>
      <c r="P129">
        <f t="shared" si="7"/>
        <v>2.1730563019357678</v>
      </c>
    </row>
    <row r="130" spans="1:16" x14ac:dyDescent="0.3">
      <c r="A130">
        <v>-1</v>
      </c>
      <c r="B130" s="1">
        <v>39260</v>
      </c>
      <c r="C130" s="1">
        <v>39261</v>
      </c>
      <c r="D130">
        <v>232.4</v>
      </c>
      <c r="E130">
        <v>233.100012207031</v>
      </c>
      <c r="F130">
        <v>231.133382225036</v>
      </c>
      <c r="G130">
        <v>-0.70001220703125</v>
      </c>
      <c r="H130">
        <v>1.9091883092036701</v>
      </c>
      <c r="I130">
        <f t="shared" si="4"/>
        <v>6</v>
      </c>
      <c r="J130">
        <f t="shared" si="5"/>
        <v>2007</v>
      </c>
      <c r="K130">
        <v>232.4</v>
      </c>
      <c r="L130">
        <v>233.1</v>
      </c>
      <c r="M130">
        <v>231.3</v>
      </c>
      <c r="N130">
        <v>233.1</v>
      </c>
      <c r="O130" s="3">
        <f t="shared" si="6"/>
        <v>-0.70001220703125</v>
      </c>
      <c r="P130">
        <f t="shared" si="7"/>
        <v>2.1239653185691192</v>
      </c>
    </row>
    <row r="131" spans="1:16" x14ac:dyDescent="0.3">
      <c r="A131">
        <v>1</v>
      </c>
      <c r="B131" s="1">
        <v>39261</v>
      </c>
      <c r="C131" s="1">
        <v>39262</v>
      </c>
      <c r="D131">
        <v>234.2</v>
      </c>
      <c r="E131">
        <v>230.999993896484</v>
      </c>
      <c r="F131">
        <v>233.20837227106</v>
      </c>
      <c r="G131">
        <v>3.2000061035156202</v>
      </c>
      <c r="H131">
        <v>1.48492424049174</v>
      </c>
      <c r="I131">
        <f t="shared" ref="I131:I194" si="8">MONTH(C131)</f>
        <v>6</v>
      </c>
      <c r="J131">
        <f t="shared" ref="J131:J194" si="9">YEAR(C131)</f>
        <v>2007</v>
      </c>
      <c r="K131">
        <v>234.2</v>
      </c>
      <c r="L131">
        <v>235.2</v>
      </c>
      <c r="M131">
        <v>230.75</v>
      </c>
      <c r="N131">
        <v>231</v>
      </c>
      <c r="O131" s="3">
        <f t="shared" ref="O131:O194" si="10">IF(F131-D131&gt;0,IF(D131-M131&gt;3,-3,G131),IF(L131-D131&gt;3,-3,G131))</f>
        <v>3.2000061035156202</v>
      </c>
      <c r="P131">
        <f t="shared" si="7"/>
        <v>2.3416222992398068</v>
      </c>
    </row>
    <row r="132" spans="1:16" x14ac:dyDescent="0.3">
      <c r="A132">
        <v>1</v>
      </c>
      <c r="B132" s="1">
        <v>39262</v>
      </c>
      <c r="C132" s="1">
        <v>39265</v>
      </c>
      <c r="D132">
        <v>231.05</v>
      </c>
      <c r="E132">
        <v>235.25</v>
      </c>
      <c r="F132">
        <v>231.98795211315101</v>
      </c>
      <c r="G132">
        <v>4.1999999999999797</v>
      </c>
      <c r="H132">
        <v>3.0052038200428202</v>
      </c>
      <c r="I132">
        <f t="shared" si="8"/>
        <v>7</v>
      </c>
      <c r="J132">
        <f t="shared" si="9"/>
        <v>2007</v>
      </c>
      <c r="K132">
        <v>231.05</v>
      </c>
      <c r="L132">
        <v>235.55</v>
      </c>
      <c r="M132">
        <v>230.45</v>
      </c>
      <c r="N132">
        <v>235.25</v>
      </c>
      <c r="O132" s="3">
        <f t="shared" si="10"/>
        <v>4.1999999999999797</v>
      </c>
      <c r="P132">
        <f t="shared" ref="P132:P195" si="11">(O132/D132*$Q$2+1)*P131*$R$2+(1-$R$2)*P131</f>
        <v>2.6608653307310579</v>
      </c>
    </row>
    <row r="133" spans="1:16" x14ac:dyDescent="0.3">
      <c r="A133">
        <v>1</v>
      </c>
      <c r="B133" s="1">
        <v>39265</v>
      </c>
      <c r="C133" s="1">
        <v>39266</v>
      </c>
      <c r="D133">
        <v>237</v>
      </c>
      <c r="E133">
        <v>240.14999389648401</v>
      </c>
      <c r="F133">
        <v>234.867547780275</v>
      </c>
      <c r="G133">
        <v>-3.1499938964843701</v>
      </c>
      <c r="H133">
        <v>3.46482322781408</v>
      </c>
      <c r="I133">
        <f t="shared" si="8"/>
        <v>7</v>
      </c>
      <c r="J133">
        <f t="shared" si="9"/>
        <v>2007</v>
      </c>
      <c r="K133">
        <v>237</v>
      </c>
      <c r="L133">
        <v>240.2</v>
      </c>
      <c r="M133">
        <v>236.85</v>
      </c>
      <c r="N133">
        <v>240.15</v>
      </c>
      <c r="O133" s="3">
        <f t="shared" si="10"/>
        <v>-3</v>
      </c>
      <c r="P133">
        <f t="shared" si="11"/>
        <v>2.408251533509755</v>
      </c>
    </row>
    <row r="134" spans="1:16" x14ac:dyDescent="0.3">
      <c r="A134">
        <v>-1</v>
      </c>
      <c r="B134" s="1">
        <v>39266</v>
      </c>
      <c r="C134" s="1">
        <v>39267</v>
      </c>
      <c r="D134">
        <v>240.7</v>
      </c>
      <c r="E134">
        <v>244.100012207031</v>
      </c>
      <c r="F134">
        <v>239.88671889305101</v>
      </c>
      <c r="G134">
        <v>-3.4000122070312599</v>
      </c>
      <c r="H134">
        <v>2.7930717856868501</v>
      </c>
      <c r="I134">
        <f t="shared" si="8"/>
        <v>7</v>
      </c>
      <c r="J134">
        <f t="shared" si="9"/>
        <v>2007</v>
      </c>
      <c r="K134">
        <v>240.7</v>
      </c>
      <c r="L134">
        <v>244.2</v>
      </c>
      <c r="M134">
        <v>240.45</v>
      </c>
      <c r="N134">
        <v>244.1</v>
      </c>
      <c r="O134" s="3">
        <f t="shared" si="10"/>
        <v>-3</v>
      </c>
      <c r="P134">
        <f t="shared" si="11"/>
        <v>2.1831345434641816</v>
      </c>
    </row>
    <row r="135" spans="1:16" x14ac:dyDescent="0.3">
      <c r="A135">
        <v>-1</v>
      </c>
      <c r="B135" s="1">
        <v>39267</v>
      </c>
      <c r="C135" s="1">
        <v>39268</v>
      </c>
      <c r="D135">
        <v>244.2</v>
      </c>
      <c r="E135">
        <v>246.04999694824201</v>
      </c>
      <c r="F135">
        <v>244.06217201277599</v>
      </c>
      <c r="G135">
        <v>-1.8499969482421901</v>
      </c>
      <c r="H135">
        <v>1.3788582233137701</v>
      </c>
      <c r="I135">
        <f t="shared" si="8"/>
        <v>7</v>
      </c>
      <c r="J135">
        <f t="shared" si="9"/>
        <v>2007</v>
      </c>
      <c r="K135">
        <v>244.2</v>
      </c>
      <c r="L135">
        <v>247.5</v>
      </c>
      <c r="M135">
        <v>243.6</v>
      </c>
      <c r="N135">
        <v>246.05</v>
      </c>
      <c r="O135" s="3">
        <f t="shared" si="10"/>
        <v>-3</v>
      </c>
      <c r="P135">
        <f t="shared" si="11"/>
        <v>1.9819857833169903</v>
      </c>
    </row>
    <row r="136" spans="1:16" x14ac:dyDescent="0.3">
      <c r="A136">
        <v>-1</v>
      </c>
      <c r="B136" s="1">
        <v>39268</v>
      </c>
      <c r="C136" s="1">
        <v>39269</v>
      </c>
      <c r="D136">
        <v>247</v>
      </c>
      <c r="E136">
        <v>247.44999389648399</v>
      </c>
      <c r="F136">
        <v>245.60675205588299</v>
      </c>
      <c r="G136">
        <v>-0.44999389648438598</v>
      </c>
      <c r="H136">
        <v>0.98994949366115004</v>
      </c>
      <c r="I136">
        <f t="shared" si="8"/>
        <v>7</v>
      </c>
      <c r="J136">
        <f t="shared" si="9"/>
        <v>2007</v>
      </c>
      <c r="K136">
        <v>247</v>
      </c>
      <c r="L136">
        <v>247.45</v>
      </c>
      <c r="M136">
        <v>244.2</v>
      </c>
      <c r="N136">
        <v>247.45</v>
      </c>
      <c r="O136" s="3">
        <f t="shared" si="10"/>
        <v>-0.44999389648438598</v>
      </c>
      <c r="P136">
        <f t="shared" si="11"/>
        <v>1.9549043610878971</v>
      </c>
    </row>
    <row r="137" spans="1:16" x14ac:dyDescent="0.3">
      <c r="A137">
        <v>-1</v>
      </c>
      <c r="B137" s="1">
        <v>39269</v>
      </c>
      <c r="C137" s="1">
        <v>39272</v>
      </c>
      <c r="D137">
        <v>248.2</v>
      </c>
      <c r="E137">
        <v>250.00000305175701</v>
      </c>
      <c r="F137">
        <v>246.73156936168601</v>
      </c>
      <c r="G137">
        <v>-1.8000030517578101</v>
      </c>
      <c r="H137">
        <v>1.8031222920257</v>
      </c>
      <c r="I137">
        <f t="shared" si="8"/>
        <v>7</v>
      </c>
      <c r="J137">
        <f t="shared" si="9"/>
        <v>2007</v>
      </c>
      <c r="K137">
        <v>248.2</v>
      </c>
      <c r="L137">
        <v>251.1</v>
      </c>
      <c r="M137">
        <v>247.35</v>
      </c>
      <c r="N137">
        <v>250</v>
      </c>
      <c r="O137" s="3">
        <f t="shared" si="10"/>
        <v>-1.8000030517578101</v>
      </c>
      <c r="P137">
        <f t="shared" si="11"/>
        <v>1.8485737663300545</v>
      </c>
    </row>
    <row r="138" spans="1:16" x14ac:dyDescent="0.3">
      <c r="A138">
        <v>-1</v>
      </c>
      <c r="B138" s="1">
        <v>39272</v>
      </c>
      <c r="C138" s="1">
        <v>39273</v>
      </c>
      <c r="D138">
        <v>249.75</v>
      </c>
      <c r="E138">
        <v>251.5</v>
      </c>
      <c r="F138">
        <v>249.53823009133299</v>
      </c>
      <c r="G138">
        <v>-1.75</v>
      </c>
      <c r="H138">
        <v>1.0606601717798201</v>
      </c>
      <c r="I138">
        <f t="shared" si="8"/>
        <v>7</v>
      </c>
      <c r="J138">
        <f t="shared" si="9"/>
        <v>2007</v>
      </c>
      <c r="K138">
        <v>249.75</v>
      </c>
      <c r="L138">
        <v>251.65</v>
      </c>
      <c r="M138">
        <v>249.4</v>
      </c>
      <c r="N138">
        <v>251.5</v>
      </c>
      <c r="O138" s="3">
        <f t="shared" si="10"/>
        <v>-1.75</v>
      </c>
      <c r="P138">
        <f t="shared" si="11"/>
        <v>1.7514264963277244</v>
      </c>
    </row>
    <row r="139" spans="1:16" x14ac:dyDescent="0.3">
      <c r="A139">
        <v>-1</v>
      </c>
      <c r="B139" s="1">
        <v>39273</v>
      </c>
      <c r="C139" s="1">
        <v>39274</v>
      </c>
      <c r="D139">
        <v>248.95</v>
      </c>
      <c r="E139">
        <v>250.05000305175699</v>
      </c>
      <c r="F139">
        <v>250.89722275733899</v>
      </c>
      <c r="G139">
        <v>1.1000030517578201</v>
      </c>
      <c r="H139">
        <v>1.0253048327204799</v>
      </c>
      <c r="I139">
        <f t="shared" si="8"/>
        <v>7</v>
      </c>
      <c r="J139">
        <f t="shared" si="9"/>
        <v>2007</v>
      </c>
      <c r="K139">
        <v>248.95</v>
      </c>
      <c r="L139">
        <v>253.05</v>
      </c>
      <c r="M139">
        <v>248.85</v>
      </c>
      <c r="N139">
        <v>250.05</v>
      </c>
      <c r="O139" s="3">
        <f t="shared" si="10"/>
        <v>1.1000030517578201</v>
      </c>
      <c r="P139">
        <f t="shared" si="11"/>
        <v>1.8094675032836396</v>
      </c>
    </row>
    <row r="140" spans="1:16" x14ac:dyDescent="0.3">
      <c r="A140">
        <v>-1</v>
      </c>
      <c r="B140" s="1">
        <v>39274</v>
      </c>
      <c r="C140" s="1">
        <v>39275</v>
      </c>
      <c r="D140">
        <v>251.15</v>
      </c>
      <c r="E140">
        <v>253.3</v>
      </c>
      <c r="F140">
        <v>249.11726545095399</v>
      </c>
      <c r="G140">
        <v>-2.15</v>
      </c>
      <c r="H140">
        <v>2.2980970388562798</v>
      </c>
      <c r="I140">
        <f t="shared" si="8"/>
        <v>7</v>
      </c>
      <c r="J140">
        <f t="shared" si="9"/>
        <v>2007</v>
      </c>
      <c r="K140">
        <v>251.15</v>
      </c>
      <c r="L140">
        <v>254.95</v>
      </c>
      <c r="M140">
        <v>251.15</v>
      </c>
      <c r="N140">
        <v>253.3</v>
      </c>
      <c r="O140" s="3">
        <f t="shared" si="10"/>
        <v>-3</v>
      </c>
      <c r="P140">
        <f t="shared" si="11"/>
        <v>1.6473611173633453</v>
      </c>
    </row>
    <row r="141" spans="1:16" x14ac:dyDescent="0.3">
      <c r="A141">
        <v>-1</v>
      </c>
      <c r="B141" s="1">
        <v>39275</v>
      </c>
      <c r="C141" s="1">
        <v>39276</v>
      </c>
      <c r="D141">
        <v>257.89999999999998</v>
      </c>
      <c r="E141">
        <v>261.85000305175703</v>
      </c>
      <c r="F141">
        <v>254.24999235868401</v>
      </c>
      <c r="G141">
        <v>-3.9500030517578399</v>
      </c>
      <c r="H141">
        <v>6.0457629791449801</v>
      </c>
      <c r="I141">
        <f t="shared" si="8"/>
        <v>7</v>
      </c>
      <c r="J141">
        <f t="shared" si="9"/>
        <v>2007</v>
      </c>
      <c r="K141">
        <v>257.89999999999998</v>
      </c>
      <c r="L141">
        <v>261.85000000000002</v>
      </c>
      <c r="M141">
        <v>257.35000000000002</v>
      </c>
      <c r="N141">
        <v>261.85000000000002</v>
      </c>
      <c r="O141" s="3">
        <f t="shared" si="10"/>
        <v>-3</v>
      </c>
      <c r="P141">
        <f t="shared" si="11"/>
        <v>1.5036401978570435</v>
      </c>
    </row>
    <row r="142" spans="1:16" x14ac:dyDescent="0.3">
      <c r="A142">
        <v>1</v>
      </c>
      <c r="B142" s="1">
        <v>39276</v>
      </c>
      <c r="C142" s="1">
        <v>39279</v>
      </c>
      <c r="D142">
        <v>261.55</v>
      </c>
      <c r="E142">
        <v>257.999993896484</v>
      </c>
      <c r="F142">
        <v>262.73465398550002</v>
      </c>
      <c r="G142">
        <v>-3.5500061035156101</v>
      </c>
      <c r="H142">
        <v>2.7223611075682199</v>
      </c>
      <c r="I142">
        <f t="shared" si="8"/>
        <v>7</v>
      </c>
      <c r="J142">
        <f t="shared" si="9"/>
        <v>2007</v>
      </c>
      <c r="K142">
        <v>261.55</v>
      </c>
      <c r="L142">
        <v>261.60000000000002</v>
      </c>
      <c r="M142">
        <v>256.55</v>
      </c>
      <c r="N142">
        <v>258</v>
      </c>
      <c r="O142" s="3">
        <f t="shared" si="10"/>
        <v>-3</v>
      </c>
      <c r="P142">
        <f t="shared" si="11"/>
        <v>1.3742886228167701</v>
      </c>
    </row>
    <row r="143" spans="1:16" x14ac:dyDescent="0.3">
      <c r="A143">
        <v>1</v>
      </c>
      <c r="B143" s="1">
        <v>39279</v>
      </c>
      <c r="C143" s="1">
        <v>39280</v>
      </c>
      <c r="D143">
        <v>261.55</v>
      </c>
      <c r="E143">
        <v>258</v>
      </c>
      <c r="F143">
        <v>257.753309071064</v>
      </c>
      <c r="G143">
        <v>3.55000000000001</v>
      </c>
      <c r="H143">
        <v>0</v>
      </c>
      <c r="I143">
        <f t="shared" si="8"/>
        <v>7</v>
      </c>
      <c r="J143">
        <f t="shared" si="9"/>
        <v>2007</v>
      </c>
      <c r="K143">
        <v>261.55</v>
      </c>
      <c r="L143">
        <v>261.60000000000002</v>
      </c>
      <c r="M143">
        <v>256.55</v>
      </c>
      <c r="N143">
        <v>258</v>
      </c>
      <c r="O143" s="3">
        <f t="shared" si="10"/>
        <v>3.55000000000001</v>
      </c>
      <c r="P143">
        <f t="shared" si="11"/>
        <v>1.5141870536426032</v>
      </c>
    </row>
    <row r="144" spans="1:16" x14ac:dyDescent="0.3">
      <c r="A144">
        <v>-1</v>
      </c>
      <c r="B144" s="1">
        <v>39280</v>
      </c>
      <c r="C144" s="1">
        <v>39281</v>
      </c>
      <c r="D144">
        <v>258.39999999999998</v>
      </c>
      <c r="E144">
        <v>255</v>
      </c>
      <c r="F144">
        <v>257.68002498149798</v>
      </c>
      <c r="G144">
        <v>3.3999999999999702</v>
      </c>
      <c r="H144">
        <v>2.1213203435596402</v>
      </c>
      <c r="I144">
        <f t="shared" si="8"/>
        <v>7</v>
      </c>
      <c r="J144">
        <f t="shared" si="9"/>
        <v>2007</v>
      </c>
      <c r="K144">
        <v>258.39999999999998</v>
      </c>
      <c r="L144">
        <v>258.75</v>
      </c>
      <c r="M144">
        <v>254.9</v>
      </c>
      <c r="N144">
        <v>255</v>
      </c>
      <c r="O144" s="3">
        <f t="shared" si="10"/>
        <v>3.3999999999999702</v>
      </c>
      <c r="P144">
        <f t="shared" si="11"/>
        <v>1.6636134076204905</v>
      </c>
    </row>
    <row r="145" spans="1:16" x14ac:dyDescent="0.3">
      <c r="A145">
        <v>-1</v>
      </c>
      <c r="B145" s="1">
        <v>39281</v>
      </c>
      <c r="C145" s="1">
        <v>39282</v>
      </c>
      <c r="D145">
        <v>256.39999999999998</v>
      </c>
      <c r="E145">
        <v>256.75</v>
      </c>
      <c r="F145">
        <v>254.467733383178</v>
      </c>
      <c r="G145">
        <v>-0.35000000000002202</v>
      </c>
      <c r="H145">
        <v>1.23743686707645</v>
      </c>
      <c r="I145">
        <f t="shared" si="8"/>
        <v>7</v>
      </c>
      <c r="J145">
        <f t="shared" si="9"/>
        <v>2007</v>
      </c>
      <c r="K145">
        <v>256.39999999999998</v>
      </c>
      <c r="L145">
        <v>257.89999999999998</v>
      </c>
      <c r="M145">
        <v>253.9</v>
      </c>
      <c r="N145">
        <v>256.75</v>
      </c>
      <c r="O145" s="3">
        <f t="shared" si="10"/>
        <v>-0.35000000000002202</v>
      </c>
      <c r="P145">
        <f t="shared" si="11"/>
        <v>1.6465814840830333</v>
      </c>
    </row>
    <row r="146" spans="1:16" x14ac:dyDescent="0.3">
      <c r="A146">
        <v>-1</v>
      </c>
      <c r="B146" s="1">
        <v>39282</v>
      </c>
      <c r="C146" s="1">
        <v>39283</v>
      </c>
      <c r="D146">
        <v>257.45</v>
      </c>
      <c r="E146">
        <v>261.75</v>
      </c>
      <c r="F146">
        <v>256.78201506659298</v>
      </c>
      <c r="G146">
        <v>-4.3000000000000096</v>
      </c>
      <c r="H146">
        <v>3.5355339059327302</v>
      </c>
      <c r="I146">
        <f t="shared" si="8"/>
        <v>7</v>
      </c>
      <c r="J146">
        <f t="shared" si="9"/>
        <v>2007</v>
      </c>
      <c r="K146">
        <v>257.45</v>
      </c>
      <c r="L146">
        <v>262.55</v>
      </c>
      <c r="M146">
        <v>255.95</v>
      </c>
      <c r="N146">
        <v>261.75</v>
      </c>
      <c r="O146" s="3">
        <f t="shared" si="10"/>
        <v>-3</v>
      </c>
      <c r="P146">
        <f t="shared" si="11"/>
        <v>1.5026774895525681</v>
      </c>
    </row>
    <row r="147" spans="1:16" x14ac:dyDescent="0.3">
      <c r="A147">
        <v>1</v>
      </c>
      <c r="B147" s="1">
        <v>39283</v>
      </c>
      <c r="C147" s="1">
        <v>39286</v>
      </c>
      <c r="D147">
        <v>261</v>
      </c>
      <c r="E147">
        <v>262.600006103515</v>
      </c>
      <c r="F147">
        <v>259.37573361396699</v>
      </c>
      <c r="G147">
        <v>-1.6000061035156199</v>
      </c>
      <c r="H147">
        <v>0.60104076400858097</v>
      </c>
      <c r="I147">
        <f t="shared" si="8"/>
        <v>7</v>
      </c>
      <c r="J147">
        <f t="shared" si="9"/>
        <v>2007</v>
      </c>
      <c r="K147">
        <v>261</v>
      </c>
      <c r="L147">
        <v>263.3</v>
      </c>
      <c r="M147">
        <v>259.5</v>
      </c>
      <c r="N147">
        <v>262.60000000000002</v>
      </c>
      <c r="O147" s="3">
        <f t="shared" si="10"/>
        <v>-1.6000061035156199</v>
      </c>
      <c r="P147">
        <f t="shared" si="11"/>
        <v>1.4335886057910843</v>
      </c>
    </row>
    <row r="148" spans="1:16" x14ac:dyDescent="0.3">
      <c r="A148">
        <v>-1</v>
      </c>
      <c r="B148" s="1">
        <v>39286</v>
      </c>
      <c r="C148" s="1">
        <v>39287</v>
      </c>
      <c r="D148">
        <v>263.60000000000002</v>
      </c>
      <c r="E148">
        <v>262.95000610351502</v>
      </c>
      <c r="F148">
        <v>261.10682413578002</v>
      </c>
      <c r="G148">
        <v>0.649993896484375</v>
      </c>
      <c r="H148">
        <v>0.247487373415267</v>
      </c>
      <c r="I148">
        <f t="shared" si="8"/>
        <v>7</v>
      </c>
      <c r="J148">
        <f t="shared" si="9"/>
        <v>2007</v>
      </c>
      <c r="K148">
        <v>263.60000000000002</v>
      </c>
      <c r="L148">
        <v>263.89999999999998</v>
      </c>
      <c r="M148">
        <v>260.5</v>
      </c>
      <c r="N148">
        <v>262.95</v>
      </c>
      <c r="O148" s="3">
        <f t="shared" si="10"/>
        <v>0.649993896484375</v>
      </c>
      <c r="P148">
        <f t="shared" si="11"/>
        <v>1.4601010444434102</v>
      </c>
    </row>
    <row r="149" spans="1:16" x14ac:dyDescent="0.3">
      <c r="A149">
        <v>-1</v>
      </c>
      <c r="B149" s="1">
        <v>39287</v>
      </c>
      <c r="C149" s="1">
        <v>39288</v>
      </c>
      <c r="D149">
        <v>259.60000000000002</v>
      </c>
      <c r="E149">
        <v>264.59999389648402</v>
      </c>
      <c r="F149">
        <v>260.42964477538999</v>
      </c>
      <c r="G149">
        <v>4.99999389648434</v>
      </c>
      <c r="H149">
        <v>1.16672618895782</v>
      </c>
      <c r="I149">
        <f t="shared" si="8"/>
        <v>7</v>
      </c>
      <c r="J149">
        <f t="shared" si="9"/>
        <v>2007</v>
      </c>
      <c r="K149">
        <v>259.60000000000002</v>
      </c>
      <c r="L149">
        <v>265.7</v>
      </c>
      <c r="M149">
        <v>258.8</v>
      </c>
      <c r="N149">
        <v>264.60000000000002</v>
      </c>
      <c r="O149" s="3">
        <f t="shared" si="10"/>
        <v>4.99999389648434</v>
      </c>
      <c r="P149">
        <f t="shared" si="11"/>
        <v>1.6710167698999046</v>
      </c>
    </row>
    <row r="150" spans="1:16" x14ac:dyDescent="0.3">
      <c r="A150">
        <v>-1</v>
      </c>
      <c r="B150" s="1">
        <v>39288</v>
      </c>
      <c r="C150" s="1">
        <v>39289</v>
      </c>
      <c r="D150">
        <v>265</v>
      </c>
      <c r="E150">
        <v>258.35000000000002</v>
      </c>
      <c r="F150">
        <v>263.31790802478702</v>
      </c>
      <c r="G150">
        <v>6.6499999999999702</v>
      </c>
      <c r="H150">
        <v>4.4194173824159204</v>
      </c>
      <c r="I150">
        <f t="shared" si="8"/>
        <v>7</v>
      </c>
      <c r="J150">
        <f t="shared" si="9"/>
        <v>2007</v>
      </c>
      <c r="K150">
        <v>265</v>
      </c>
      <c r="L150">
        <v>265.85000000000002</v>
      </c>
      <c r="M150">
        <v>258.25</v>
      </c>
      <c r="N150">
        <v>258.35000000000002</v>
      </c>
      <c r="O150" s="3">
        <f t="shared" si="10"/>
        <v>6.6499999999999702</v>
      </c>
      <c r="P150">
        <f t="shared" si="11"/>
        <v>1.9855147374423854</v>
      </c>
    </row>
    <row r="151" spans="1:16" x14ac:dyDescent="0.3">
      <c r="A151">
        <v>-1</v>
      </c>
      <c r="B151" s="1">
        <v>39289</v>
      </c>
      <c r="C151" s="1">
        <v>39290</v>
      </c>
      <c r="D151">
        <v>252.8</v>
      </c>
      <c r="E151">
        <v>247.04999694824201</v>
      </c>
      <c r="F151">
        <v>256.34002194404599</v>
      </c>
      <c r="G151">
        <v>-5.7500030517577896</v>
      </c>
      <c r="H151">
        <v>7.9903066274079899</v>
      </c>
      <c r="I151">
        <f t="shared" si="8"/>
        <v>7</v>
      </c>
      <c r="J151">
        <f t="shared" si="9"/>
        <v>2007</v>
      </c>
      <c r="K151">
        <v>252.8</v>
      </c>
      <c r="L151">
        <v>253.65</v>
      </c>
      <c r="M151">
        <v>246.25</v>
      </c>
      <c r="N151">
        <v>247.05</v>
      </c>
      <c r="O151" s="3">
        <f t="shared" si="10"/>
        <v>-3</v>
      </c>
      <c r="P151">
        <f t="shared" si="11"/>
        <v>1.8087976425355277</v>
      </c>
    </row>
    <row r="152" spans="1:16" x14ac:dyDescent="0.3">
      <c r="A152">
        <v>-1</v>
      </c>
      <c r="B152" s="1">
        <v>39290</v>
      </c>
      <c r="C152" s="1">
        <v>39293</v>
      </c>
      <c r="D152">
        <v>246.2</v>
      </c>
      <c r="E152">
        <v>251.749996948242</v>
      </c>
      <c r="F152">
        <v>245.86584000587399</v>
      </c>
      <c r="G152">
        <v>-5.5499969482422102</v>
      </c>
      <c r="H152">
        <v>3.3234018715767601</v>
      </c>
      <c r="I152">
        <f t="shared" si="8"/>
        <v>7</v>
      </c>
      <c r="J152">
        <f t="shared" si="9"/>
        <v>2007</v>
      </c>
      <c r="K152">
        <v>246.2</v>
      </c>
      <c r="L152">
        <v>251.75</v>
      </c>
      <c r="M152">
        <v>245.25</v>
      </c>
      <c r="N152">
        <v>251.75</v>
      </c>
      <c r="O152" s="3">
        <f t="shared" si="10"/>
        <v>-3</v>
      </c>
      <c r="P152">
        <f t="shared" si="11"/>
        <v>1.6434932276003149</v>
      </c>
    </row>
    <row r="153" spans="1:16" x14ac:dyDescent="0.3">
      <c r="A153">
        <v>-1</v>
      </c>
      <c r="B153" s="1">
        <v>39293</v>
      </c>
      <c r="C153" s="1">
        <v>39294</v>
      </c>
      <c r="D153">
        <v>251.65</v>
      </c>
      <c r="E153">
        <v>254.5</v>
      </c>
      <c r="F153">
        <v>251.93677893280901</v>
      </c>
      <c r="G153">
        <v>2.8499999999999899</v>
      </c>
      <c r="H153">
        <v>1.9445436482630001</v>
      </c>
      <c r="I153">
        <f t="shared" si="8"/>
        <v>7</v>
      </c>
      <c r="J153">
        <f t="shared" si="9"/>
        <v>2007</v>
      </c>
      <c r="K153">
        <v>251.65</v>
      </c>
      <c r="L153">
        <v>254.5</v>
      </c>
      <c r="M153">
        <v>249.6</v>
      </c>
      <c r="N153">
        <v>254.5</v>
      </c>
      <c r="O153" s="3">
        <f t="shared" si="10"/>
        <v>2.8499999999999899</v>
      </c>
      <c r="P153">
        <f t="shared" si="11"/>
        <v>1.7830905561914399</v>
      </c>
    </row>
    <row r="154" spans="1:16" x14ac:dyDescent="0.3">
      <c r="A154">
        <v>1</v>
      </c>
      <c r="B154" s="1">
        <v>39294</v>
      </c>
      <c r="C154" s="1">
        <v>39295</v>
      </c>
      <c r="D154">
        <v>251.7</v>
      </c>
      <c r="E154">
        <v>240.94999694824199</v>
      </c>
      <c r="F154">
        <v>253.622360885143</v>
      </c>
      <c r="G154">
        <v>-10.750003051757799</v>
      </c>
      <c r="H154">
        <v>9.5812968850777196</v>
      </c>
      <c r="I154">
        <f t="shared" si="8"/>
        <v>8</v>
      </c>
      <c r="J154">
        <f t="shared" si="9"/>
        <v>2007</v>
      </c>
      <c r="K154">
        <v>251.7</v>
      </c>
      <c r="L154">
        <v>251.9</v>
      </c>
      <c r="M154">
        <v>239.65</v>
      </c>
      <c r="N154">
        <v>240.95</v>
      </c>
      <c r="O154" s="3">
        <f t="shared" si="10"/>
        <v>-3</v>
      </c>
      <c r="P154">
        <f t="shared" si="11"/>
        <v>1.6236962871635996</v>
      </c>
    </row>
    <row r="155" spans="1:16" x14ac:dyDescent="0.3">
      <c r="A155">
        <v>-1</v>
      </c>
      <c r="B155" s="1">
        <v>39295</v>
      </c>
      <c r="C155" s="1">
        <v>39296</v>
      </c>
      <c r="D155">
        <v>246.1</v>
      </c>
      <c r="E155">
        <v>242.850009155273</v>
      </c>
      <c r="F155">
        <v>241.00080590024501</v>
      </c>
      <c r="G155">
        <v>3.2499908447265602</v>
      </c>
      <c r="H155">
        <v>1.3435028842544401</v>
      </c>
      <c r="I155">
        <f t="shared" si="8"/>
        <v>8</v>
      </c>
      <c r="J155">
        <f t="shared" si="9"/>
        <v>2007</v>
      </c>
      <c r="K155">
        <v>246.1</v>
      </c>
      <c r="L155">
        <v>248.35</v>
      </c>
      <c r="M155">
        <v>236.9</v>
      </c>
      <c r="N155">
        <v>242.85</v>
      </c>
      <c r="O155" s="3">
        <f t="shared" si="10"/>
        <v>3.2499908447265602</v>
      </c>
      <c r="P155">
        <f t="shared" si="11"/>
        <v>1.7845150011385549</v>
      </c>
    </row>
    <row r="156" spans="1:16" x14ac:dyDescent="0.3">
      <c r="A156">
        <v>1</v>
      </c>
      <c r="B156" s="1">
        <v>39296</v>
      </c>
      <c r="C156" s="1">
        <v>39297</v>
      </c>
      <c r="D156">
        <v>246.7</v>
      </c>
      <c r="E156">
        <v>245.19999084472599</v>
      </c>
      <c r="F156">
        <v>243.38418743610299</v>
      </c>
      <c r="G156">
        <v>1.50000915527343</v>
      </c>
      <c r="H156">
        <v>1.6617009357883801</v>
      </c>
      <c r="I156">
        <f t="shared" si="8"/>
        <v>8</v>
      </c>
      <c r="J156">
        <f t="shared" si="9"/>
        <v>2007</v>
      </c>
      <c r="K156">
        <v>246.7</v>
      </c>
      <c r="L156">
        <v>247.9</v>
      </c>
      <c r="M156">
        <v>243.85</v>
      </c>
      <c r="N156">
        <v>245.2</v>
      </c>
      <c r="O156" s="3">
        <f t="shared" si="10"/>
        <v>1.50000915527343</v>
      </c>
      <c r="P156">
        <f t="shared" si="11"/>
        <v>1.8658928539789665</v>
      </c>
    </row>
    <row r="157" spans="1:16" x14ac:dyDescent="0.3">
      <c r="A157">
        <v>1</v>
      </c>
      <c r="B157" s="1">
        <v>39297</v>
      </c>
      <c r="C157" s="1">
        <v>39300</v>
      </c>
      <c r="D157">
        <v>238.2</v>
      </c>
      <c r="E157">
        <v>242.7</v>
      </c>
      <c r="F157">
        <v>245.17368784993801</v>
      </c>
      <c r="G157">
        <v>4.5</v>
      </c>
      <c r="H157">
        <v>1.76776695296636</v>
      </c>
      <c r="I157">
        <f t="shared" si="8"/>
        <v>8</v>
      </c>
      <c r="J157">
        <f t="shared" si="9"/>
        <v>2007</v>
      </c>
      <c r="K157">
        <v>238.2</v>
      </c>
      <c r="L157">
        <v>242.85</v>
      </c>
      <c r="M157">
        <v>237.75</v>
      </c>
      <c r="N157">
        <v>242.7</v>
      </c>
      <c r="O157" s="3">
        <f t="shared" si="10"/>
        <v>4.5</v>
      </c>
      <c r="P157">
        <f t="shared" si="11"/>
        <v>2.1302668414759864</v>
      </c>
    </row>
    <row r="158" spans="1:16" x14ac:dyDescent="0.3">
      <c r="A158">
        <v>-1</v>
      </c>
      <c r="B158" s="1">
        <v>39300</v>
      </c>
      <c r="C158" s="1">
        <v>39301</v>
      </c>
      <c r="D158">
        <v>247.55</v>
      </c>
      <c r="E158">
        <v>243.7</v>
      </c>
      <c r="F158">
        <v>243.07752580642699</v>
      </c>
      <c r="G158">
        <v>3.8500000000000201</v>
      </c>
      <c r="H158">
        <v>0.70710678118654702</v>
      </c>
      <c r="I158">
        <f t="shared" si="8"/>
        <v>8</v>
      </c>
      <c r="J158">
        <f t="shared" si="9"/>
        <v>2007</v>
      </c>
      <c r="K158">
        <v>247.55</v>
      </c>
      <c r="L158">
        <v>247.65</v>
      </c>
      <c r="M158">
        <v>241.5</v>
      </c>
      <c r="N158">
        <v>243.7</v>
      </c>
      <c r="O158" s="3">
        <f t="shared" si="10"/>
        <v>3.8500000000000201</v>
      </c>
      <c r="P158">
        <f t="shared" si="11"/>
        <v>2.3787477748131685</v>
      </c>
    </row>
    <row r="159" spans="1:16" x14ac:dyDescent="0.3">
      <c r="A159">
        <v>1</v>
      </c>
      <c r="B159" s="1">
        <v>39301</v>
      </c>
      <c r="C159" s="1">
        <v>39302</v>
      </c>
      <c r="D159">
        <v>247.2</v>
      </c>
      <c r="E159">
        <v>249.2</v>
      </c>
      <c r="F159">
        <v>243.49647617042001</v>
      </c>
      <c r="G159">
        <v>-2</v>
      </c>
      <c r="H159">
        <v>3.8890872965260099</v>
      </c>
      <c r="I159">
        <f t="shared" si="8"/>
        <v>8</v>
      </c>
      <c r="J159">
        <f t="shared" si="9"/>
        <v>2007</v>
      </c>
      <c r="K159">
        <v>247.2</v>
      </c>
      <c r="L159">
        <v>250.35</v>
      </c>
      <c r="M159">
        <v>245.35</v>
      </c>
      <c r="N159">
        <v>249.2</v>
      </c>
      <c r="O159" s="3">
        <f t="shared" si="10"/>
        <v>-3</v>
      </c>
      <c r="P159">
        <f t="shared" si="11"/>
        <v>2.1622355380279892</v>
      </c>
    </row>
    <row r="160" spans="1:16" x14ac:dyDescent="0.3">
      <c r="A160">
        <v>-1</v>
      </c>
      <c r="B160" s="1">
        <v>39302</v>
      </c>
      <c r="C160" s="1">
        <v>39303</v>
      </c>
      <c r="D160">
        <v>251.8</v>
      </c>
      <c r="E160">
        <v>249.100009155273</v>
      </c>
      <c r="F160">
        <v>249.384063136577</v>
      </c>
      <c r="G160">
        <v>2.6999908447265799</v>
      </c>
      <c r="H160">
        <v>7.0710678118650699E-2</v>
      </c>
      <c r="I160">
        <f t="shared" si="8"/>
        <v>8</v>
      </c>
      <c r="J160">
        <f t="shared" si="9"/>
        <v>2007</v>
      </c>
      <c r="K160">
        <v>251.8</v>
      </c>
      <c r="L160">
        <v>253.25</v>
      </c>
      <c r="M160">
        <v>249</v>
      </c>
      <c r="N160">
        <v>249.1</v>
      </c>
      <c r="O160" s="3">
        <f t="shared" si="10"/>
        <v>2.6999908447265799</v>
      </c>
      <c r="P160">
        <f t="shared" si="11"/>
        <v>2.3361240256218538</v>
      </c>
    </row>
    <row r="161" spans="1:16" x14ac:dyDescent="0.3">
      <c r="A161">
        <v>1</v>
      </c>
      <c r="B161" s="1">
        <v>39303</v>
      </c>
      <c r="C161" s="1">
        <v>39304</v>
      </c>
      <c r="D161">
        <v>242.3</v>
      </c>
      <c r="E161">
        <v>239.19999084472599</v>
      </c>
      <c r="F161">
        <v>247.59696350097599</v>
      </c>
      <c r="G161">
        <v>-3.1000091552734501</v>
      </c>
      <c r="H161">
        <v>7.00035713374682</v>
      </c>
      <c r="I161">
        <f t="shared" si="8"/>
        <v>8</v>
      </c>
      <c r="J161">
        <f t="shared" si="9"/>
        <v>2007</v>
      </c>
      <c r="K161">
        <v>242.3</v>
      </c>
      <c r="L161">
        <v>242.5</v>
      </c>
      <c r="M161">
        <v>237.15</v>
      </c>
      <c r="N161">
        <v>239.2</v>
      </c>
      <c r="O161" s="3">
        <f t="shared" si="10"/>
        <v>-3</v>
      </c>
      <c r="P161">
        <f t="shared" si="11"/>
        <v>2.1191913364906458</v>
      </c>
    </row>
    <row r="162" spans="1:16" x14ac:dyDescent="0.3">
      <c r="A162">
        <v>-1</v>
      </c>
      <c r="B162" s="1">
        <v>39304</v>
      </c>
      <c r="C162" s="1">
        <v>39307</v>
      </c>
      <c r="D162">
        <v>241.1</v>
      </c>
      <c r="E162">
        <v>242.95</v>
      </c>
      <c r="F162">
        <v>238.15000851154301</v>
      </c>
      <c r="G162">
        <v>-1.8499999999999901</v>
      </c>
      <c r="H162">
        <v>2.6516504294495502</v>
      </c>
      <c r="I162">
        <f t="shared" si="8"/>
        <v>8</v>
      </c>
      <c r="J162">
        <f t="shared" si="9"/>
        <v>2007</v>
      </c>
      <c r="K162">
        <v>241.1</v>
      </c>
      <c r="L162">
        <v>243.2</v>
      </c>
      <c r="M162">
        <v>238.3</v>
      </c>
      <c r="N162">
        <v>242.95</v>
      </c>
      <c r="O162" s="3">
        <f t="shared" si="10"/>
        <v>-1.8499999999999901</v>
      </c>
      <c r="P162">
        <f t="shared" si="11"/>
        <v>1.9972345559273625</v>
      </c>
    </row>
    <row r="163" spans="1:16" x14ac:dyDescent="0.3">
      <c r="A163">
        <v>-1</v>
      </c>
      <c r="B163" s="1">
        <v>39307</v>
      </c>
      <c r="C163" s="1">
        <v>39308</v>
      </c>
      <c r="D163">
        <v>240.65</v>
      </c>
      <c r="E163">
        <v>239.89999694824201</v>
      </c>
      <c r="F163">
        <v>242.507458519935</v>
      </c>
      <c r="G163">
        <v>-0.750003051757829</v>
      </c>
      <c r="H163">
        <v>2.1566756826189502</v>
      </c>
      <c r="I163">
        <f t="shared" si="8"/>
        <v>8</v>
      </c>
      <c r="J163">
        <f t="shared" si="9"/>
        <v>2007</v>
      </c>
      <c r="K163">
        <v>240.65</v>
      </c>
      <c r="L163">
        <v>243.65</v>
      </c>
      <c r="M163">
        <v>237.4</v>
      </c>
      <c r="N163">
        <v>239.9</v>
      </c>
      <c r="O163" s="3">
        <f t="shared" si="10"/>
        <v>-3</v>
      </c>
      <c r="P163">
        <f t="shared" si="11"/>
        <v>1.810499556931453</v>
      </c>
    </row>
    <row r="164" spans="1:16" x14ac:dyDescent="0.3">
      <c r="A164">
        <v>-1</v>
      </c>
      <c r="B164" s="1">
        <v>39308</v>
      </c>
      <c r="C164" s="1">
        <v>39309</v>
      </c>
      <c r="D164">
        <v>240.65</v>
      </c>
      <c r="E164">
        <v>239.9</v>
      </c>
      <c r="F164">
        <v>239.782100485265</v>
      </c>
      <c r="G164">
        <v>0.75</v>
      </c>
      <c r="H164">
        <v>0</v>
      </c>
      <c r="I164">
        <f t="shared" si="8"/>
        <v>8</v>
      </c>
      <c r="J164">
        <f t="shared" si="9"/>
        <v>2007</v>
      </c>
      <c r="K164">
        <v>240.65</v>
      </c>
      <c r="L164">
        <v>243.65</v>
      </c>
      <c r="M164">
        <v>237.4</v>
      </c>
      <c r="N164">
        <v>239.9</v>
      </c>
      <c r="O164" s="3">
        <f t="shared" si="10"/>
        <v>0.75</v>
      </c>
      <c r="P164">
        <f t="shared" si="11"/>
        <v>1.8528185264213319</v>
      </c>
    </row>
    <row r="165" spans="1:16" x14ac:dyDescent="0.3">
      <c r="A165">
        <v>-1</v>
      </c>
      <c r="B165" s="1">
        <v>39309</v>
      </c>
      <c r="C165" s="1">
        <v>39310</v>
      </c>
      <c r="D165">
        <v>229.9</v>
      </c>
      <c r="E165">
        <v>224.70000305175699</v>
      </c>
      <c r="F165">
        <v>239.08273079395201</v>
      </c>
      <c r="G165">
        <v>-5.1999969482421804</v>
      </c>
      <c r="H165">
        <v>10.748023074035499</v>
      </c>
      <c r="I165">
        <f t="shared" si="8"/>
        <v>8</v>
      </c>
      <c r="J165">
        <f t="shared" si="9"/>
        <v>2007</v>
      </c>
      <c r="K165">
        <v>229.9</v>
      </c>
      <c r="L165">
        <v>231.45</v>
      </c>
      <c r="M165">
        <v>223.7</v>
      </c>
      <c r="N165">
        <v>224.7</v>
      </c>
      <c r="O165" s="3">
        <f t="shared" si="10"/>
        <v>-3</v>
      </c>
      <c r="P165">
        <f t="shared" si="11"/>
        <v>1.6714856997815757</v>
      </c>
    </row>
    <row r="166" spans="1:16" x14ac:dyDescent="0.3">
      <c r="A166">
        <v>-1</v>
      </c>
      <c r="B166" s="1">
        <v>39310</v>
      </c>
      <c r="C166" s="1">
        <v>39311</v>
      </c>
      <c r="D166">
        <v>225.75</v>
      </c>
      <c r="E166">
        <v>216.7</v>
      </c>
      <c r="F166">
        <v>225.835763764381</v>
      </c>
      <c r="G166">
        <v>-9.0500000000000096</v>
      </c>
      <c r="H166">
        <v>5.6568542494923797</v>
      </c>
      <c r="I166">
        <f t="shared" si="8"/>
        <v>8</v>
      </c>
      <c r="J166">
        <f t="shared" si="9"/>
        <v>2007</v>
      </c>
      <c r="K166">
        <v>225.75</v>
      </c>
      <c r="L166">
        <v>226.85</v>
      </c>
      <c r="M166">
        <v>216.25</v>
      </c>
      <c r="N166">
        <v>216.7</v>
      </c>
      <c r="O166" s="3">
        <f t="shared" si="10"/>
        <v>-3</v>
      </c>
      <c r="P166">
        <f t="shared" si="11"/>
        <v>1.5048924406671329</v>
      </c>
    </row>
    <row r="167" spans="1:16" x14ac:dyDescent="0.3">
      <c r="A167">
        <v>1</v>
      </c>
      <c r="B167" s="1">
        <v>39311</v>
      </c>
      <c r="C167" s="1">
        <v>39314</v>
      </c>
      <c r="D167">
        <v>225.2</v>
      </c>
      <c r="E167">
        <v>229.600009155273</v>
      </c>
      <c r="F167">
        <v>219.52561755180301</v>
      </c>
      <c r="G167">
        <v>-4.4000091552734304</v>
      </c>
      <c r="H167">
        <v>9.1216774773064593</v>
      </c>
      <c r="I167">
        <f t="shared" si="8"/>
        <v>8</v>
      </c>
      <c r="J167">
        <f t="shared" si="9"/>
        <v>2007</v>
      </c>
      <c r="K167">
        <v>225.2</v>
      </c>
      <c r="L167">
        <v>229.6</v>
      </c>
      <c r="M167">
        <v>223.8</v>
      </c>
      <c r="N167">
        <v>229.6</v>
      </c>
      <c r="O167" s="3">
        <f t="shared" si="10"/>
        <v>-3</v>
      </c>
      <c r="P167">
        <f t="shared" si="11"/>
        <v>1.3545368460178857</v>
      </c>
    </row>
    <row r="168" spans="1:16" x14ac:dyDescent="0.3">
      <c r="A168">
        <v>1</v>
      </c>
      <c r="B168" s="1">
        <v>39314</v>
      </c>
      <c r="C168" s="1">
        <v>39315</v>
      </c>
      <c r="D168">
        <v>229.6</v>
      </c>
      <c r="E168">
        <v>228.79999694824201</v>
      </c>
      <c r="F168">
        <v>229.63309793025201</v>
      </c>
      <c r="G168">
        <v>-0.80000305175781194</v>
      </c>
      <c r="H168">
        <v>0.56568542494922502</v>
      </c>
      <c r="I168">
        <f t="shared" si="8"/>
        <v>8</v>
      </c>
      <c r="J168">
        <f t="shared" si="9"/>
        <v>2007</v>
      </c>
      <c r="K168">
        <v>229.6</v>
      </c>
      <c r="L168">
        <v>233.8</v>
      </c>
      <c r="M168">
        <v>227.4</v>
      </c>
      <c r="N168">
        <v>228.8</v>
      </c>
      <c r="O168" s="3">
        <f t="shared" si="10"/>
        <v>-0.80000305175781194</v>
      </c>
      <c r="P168">
        <f t="shared" si="11"/>
        <v>1.3191394066494393</v>
      </c>
    </row>
    <row r="169" spans="1:16" x14ac:dyDescent="0.3">
      <c r="A169">
        <v>1</v>
      </c>
      <c r="B169" s="1">
        <v>39315</v>
      </c>
      <c r="C169" s="1">
        <v>39316</v>
      </c>
      <c r="D169">
        <v>229.8</v>
      </c>
      <c r="E169">
        <v>232.600003051757</v>
      </c>
      <c r="F169">
        <v>227.73527603149401</v>
      </c>
      <c r="G169">
        <v>-2.8000030517578098</v>
      </c>
      <c r="H169">
        <v>2.6870057685088602</v>
      </c>
      <c r="I169">
        <f t="shared" si="8"/>
        <v>8</v>
      </c>
      <c r="J169">
        <f t="shared" si="9"/>
        <v>2007</v>
      </c>
      <c r="K169">
        <v>229.8</v>
      </c>
      <c r="L169">
        <v>233.55</v>
      </c>
      <c r="M169">
        <v>229.45</v>
      </c>
      <c r="N169">
        <v>232.6</v>
      </c>
      <c r="O169" s="3">
        <f t="shared" si="10"/>
        <v>-3</v>
      </c>
      <c r="P169">
        <f t="shared" si="11"/>
        <v>1.1899808485571313</v>
      </c>
    </row>
    <row r="170" spans="1:16" x14ac:dyDescent="0.3">
      <c r="A170">
        <v>-1</v>
      </c>
      <c r="B170" s="1">
        <v>39316</v>
      </c>
      <c r="C170" s="1">
        <v>39317</v>
      </c>
      <c r="D170">
        <v>238.7</v>
      </c>
      <c r="E170">
        <v>238.39998779296801</v>
      </c>
      <c r="F170">
        <v>233.19346115589099</v>
      </c>
      <c r="G170">
        <v>0.30001220703124398</v>
      </c>
      <c r="H170">
        <v>4.10121933088198</v>
      </c>
      <c r="I170">
        <f t="shared" si="8"/>
        <v>8</v>
      </c>
      <c r="J170">
        <f t="shared" si="9"/>
        <v>2007</v>
      </c>
      <c r="K170">
        <v>238.7</v>
      </c>
      <c r="L170">
        <v>240.55</v>
      </c>
      <c r="M170">
        <v>237.45</v>
      </c>
      <c r="N170">
        <v>238.4</v>
      </c>
      <c r="O170" s="3">
        <f t="shared" si="10"/>
        <v>0.30001220703124398</v>
      </c>
      <c r="P170">
        <f t="shared" si="11"/>
        <v>1.2011981332460884</v>
      </c>
    </row>
    <row r="171" spans="1:16" x14ac:dyDescent="0.3">
      <c r="A171">
        <v>1</v>
      </c>
      <c r="B171" s="1">
        <v>39317</v>
      </c>
      <c r="C171" s="1">
        <v>39318</v>
      </c>
      <c r="D171">
        <v>236.9</v>
      </c>
      <c r="E171">
        <v>236.55000915527299</v>
      </c>
      <c r="F171">
        <v>237.589442813396</v>
      </c>
      <c r="G171">
        <v>-0.349990844726562</v>
      </c>
      <c r="H171">
        <v>1.3081475451950999</v>
      </c>
      <c r="I171">
        <f t="shared" si="8"/>
        <v>8</v>
      </c>
      <c r="J171">
        <f t="shared" si="9"/>
        <v>2007</v>
      </c>
      <c r="K171">
        <v>236.9</v>
      </c>
      <c r="L171">
        <v>238.35</v>
      </c>
      <c r="M171">
        <v>234.45</v>
      </c>
      <c r="N171">
        <v>236.55</v>
      </c>
      <c r="O171" s="3">
        <f t="shared" si="10"/>
        <v>-0.349990844726562</v>
      </c>
      <c r="P171">
        <f t="shared" si="11"/>
        <v>1.1878884556604372</v>
      </c>
    </row>
    <row r="172" spans="1:16" x14ac:dyDescent="0.3">
      <c r="A172">
        <v>-1</v>
      </c>
      <c r="B172" s="1">
        <v>39318</v>
      </c>
      <c r="C172" s="1">
        <v>39321</v>
      </c>
      <c r="D172">
        <v>241.1</v>
      </c>
      <c r="E172">
        <v>238.499996948242</v>
      </c>
      <c r="F172">
        <v>237.91266958713501</v>
      </c>
      <c r="G172">
        <v>2.6000030517577901</v>
      </c>
      <c r="H172">
        <v>1.3788582233137501</v>
      </c>
      <c r="I172">
        <f t="shared" si="8"/>
        <v>8</v>
      </c>
      <c r="J172">
        <f t="shared" si="9"/>
        <v>2007</v>
      </c>
      <c r="K172">
        <v>241.1</v>
      </c>
      <c r="L172">
        <v>242.3</v>
      </c>
      <c r="M172">
        <v>237.6</v>
      </c>
      <c r="N172">
        <v>238.5</v>
      </c>
      <c r="O172" s="3">
        <f t="shared" si="10"/>
        <v>2.6000030517577901</v>
      </c>
      <c r="P172">
        <f t="shared" si="11"/>
        <v>1.283964158995101</v>
      </c>
    </row>
    <row r="173" spans="1:16" x14ac:dyDescent="0.3">
      <c r="A173">
        <v>1</v>
      </c>
      <c r="B173" s="1">
        <v>39321</v>
      </c>
      <c r="C173" s="1">
        <v>39322</v>
      </c>
      <c r="D173">
        <v>238.75</v>
      </c>
      <c r="E173">
        <v>242.55000305175699</v>
      </c>
      <c r="F173">
        <v>237.64779359102201</v>
      </c>
      <c r="G173">
        <v>-3.8000030517578098</v>
      </c>
      <c r="H173">
        <v>2.8637824638055198</v>
      </c>
      <c r="I173">
        <f t="shared" si="8"/>
        <v>8</v>
      </c>
      <c r="J173">
        <f t="shared" si="9"/>
        <v>2007</v>
      </c>
      <c r="K173">
        <v>238.75</v>
      </c>
      <c r="L173">
        <v>242.65</v>
      </c>
      <c r="M173">
        <v>236.95</v>
      </c>
      <c r="N173">
        <v>242.55</v>
      </c>
      <c r="O173" s="3">
        <f t="shared" si="10"/>
        <v>-3</v>
      </c>
      <c r="P173">
        <f t="shared" si="11"/>
        <v>1.1629623010793324</v>
      </c>
    </row>
    <row r="174" spans="1:16" x14ac:dyDescent="0.3">
      <c r="A174">
        <v>-1</v>
      </c>
      <c r="B174" s="1">
        <v>39322</v>
      </c>
      <c r="C174" s="1">
        <v>39323</v>
      </c>
      <c r="D174">
        <v>234.7</v>
      </c>
      <c r="E174">
        <v>242.89999084472601</v>
      </c>
      <c r="F174">
        <v>241.227913188934</v>
      </c>
      <c r="G174">
        <v>8.1999908447265799</v>
      </c>
      <c r="H174">
        <v>0.24748737341528701</v>
      </c>
      <c r="I174">
        <f t="shared" si="8"/>
        <v>8</v>
      </c>
      <c r="J174">
        <f t="shared" si="9"/>
        <v>2007</v>
      </c>
      <c r="K174">
        <v>234.7</v>
      </c>
      <c r="L174">
        <v>243.5</v>
      </c>
      <c r="M174">
        <v>234.7</v>
      </c>
      <c r="N174">
        <v>242.9</v>
      </c>
      <c r="O174" s="3">
        <f t="shared" si="10"/>
        <v>8.1999908447265799</v>
      </c>
      <c r="P174">
        <f t="shared" si="11"/>
        <v>1.4677006975944373</v>
      </c>
    </row>
    <row r="175" spans="1:16" x14ac:dyDescent="0.3">
      <c r="A175">
        <v>-1</v>
      </c>
      <c r="B175" s="1">
        <v>39323</v>
      </c>
      <c r="C175" s="1">
        <v>39324</v>
      </c>
      <c r="D175">
        <v>246.2</v>
      </c>
      <c r="E175">
        <v>245.100012207031</v>
      </c>
      <c r="F175">
        <v>243.573537373542</v>
      </c>
      <c r="G175">
        <v>1.0999877929687301</v>
      </c>
      <c r="H175">
        <v>1.5556349186103899</v>
      </c>
      <c r="I175">
        <f t="shared" si="8"/>
        <v>8</v>
      </c>
      <c r="J175">
        <f t="shared" si="9"/>
        <v>2007</v>
      </c>
      <c r="K175">
        <v>246.2</v>
      </c>
      <c r="L175">
        <v>247</v>
      </c>
      <c r="M175">
        <v>243.35</v>
      </c>
      <c r="N175">
        <v>245.1</v>
      </c>
      <c r="O175" s="3">
        <f t="shared" si="10"/>
        <v>1.0999877929687301</v>
      </c>
      <c r="P175">
        <f t="shared" si="11"/>
        <v>1.5168818364374177</v>
      </c>
    </row>
    <row r="176" spans="1:16" x14ac:dyDescent="0.3">
      <c r="A176">
        <v>1</v>
      </c>
      <c r="B176" s="1">
        <v>39324</v>
      </c>
      <c r="C176" s="1">
        <v>39325</v>
      </c>
      <c r="D176">
        <v>244.6</v>
      </c>
      <c r="E176">
        <v>248.19999084472599</v>
      </c>
      <c r="F176">
        <v>245.846515512466</v>
      </c>
      <c r="G176">
        <v>3.5999908447265598</v>
      </c>
      <c r="H176">
        <v>2.1920310216782899</v>
      </c>
      <c r="I176">
        <f t="shared" si="8"/>
        <v>8</v>
      </c>
      <c r="J176">
        <f t="shared" si="9"/>
        <v>2007</v>
      </c>
      <c r="K176">
        <v>244.6</v>
      </c>
      <c r="L176">
        <v>248.95</v>
      </c>
      <c r="M176">
        <v>244.4</v>
      </c>
      <c r="N176">
        <v>248.2</v>
      </c>
      <c r="O176" s="3">
        <f t="shared" si="10"/>
        <v>3.5999908447265598</v>
      </c>
      <c r="P176">
        <f t="shared" si="11"/>
        <v>1.6843213516778115</v>
      </c>
    </row>
    <row r="177" spans="1:16" x14ac:dyDescent="0.3">
      <c r="A177">
        <v>1</v>
      </c>
      <c r="B177" s="1">
        <v>39325</v>
      </c>
      <c r="C177" s="1">
        <v>39328</v>
      </c>
      <c r="D177">
        <v>248.15</v>
      </c>
      <c r="E177">
        <v>248.50000305175701</v>
      </c>
      <c r="F177">
        <v>247.92042456269201</v>
      </c>
      <c r="G177">
        <v>-0.350003051757795</v>
      </c>
      <c r="H177">
        <v>0.212132034355972</v>
      </c>
      <c r="I177">
        <f t="shared" si="8"/>
        <v>9</v>
      </c>
      <c r="J177">
        <f t="shared" si="9"/>
        <v>2007</v>
      </c>
      <c r="K177">
        <v>248.15</v>
      </c>
      <c r="L177">
        <v>248.95</v>
      </c>
      <c r="M177">
        <v>245.75</v>
      </c>
      <c r="N177">
        <v>248.5</v>
      </c>
      <c r="O177" s="3">
        <f t="shared" si="10"/>
        <v>-0.350003051757795</v>
      </c>
      <c r="P177">
        <f t="shared" si="11"/>
        <v>1.6665039746912698</v>
      </c>
    </row>
    <row r="178" spans="1:16" x14ac:dyDescent="0.3">
      <c r="A178">
        <v>-1</v>
      </c>
      <c r="B178" s="1">
        <v>39328</v>
      </c>
      <c r="C178" s="1">
        <v>39329</v>
      </c>
      <c r="D178">
        <v>248.35</v>
      </c>
      <c r="E178">
        <v>247.100006103515</v>
      </c>
      <c r="F178">
        <v>248.66982044279499</v>
      </c>
      <c r="G178">
        <v>-1.24999389648436</v>
      </c>
      <c r="H178">
        <v>0.98994949366117002</v>
      </c>
      <c r="I178">
        <f t="shared" si="8"/>
        <v>9</v>
      </c>
      <c r="J178">
        <f t="shared" si="9"/>
        <v>2007</v>
      </c>
      <c r="K178">
        <v>248.35</v>
      </c>
      <c r="L178">
        <v>251.25</v>
      </c>
      <c r="M178">
        <v>247.05</v>
      </c>
      <c r="N178">
        <v>247.1</v>
      </c>
      <c r="O178" s="3">
        <f t="shared" si="10"/>
        <v>-1.24999389648436</v>
      </c>
      <c r="P178">
        <f t="shared" si="11"/>
        <v>1.6035951827595902</v>
      </c>
    </row>
    <row r="179" spans="1:16" x14ac:dyDescent="0.3">
      <c r="A179">
        <v>1</v>
      </c>
      <c r="B179" s="1">
        <v>39329</v>
      </c>
      <c r="C179" s="1">
        <v>39330</v>
      </c>
      <c r="D179">
        <v>249.7</v>
      </c>
      <c r="E179">
        <v>245.19999084472599</v>
      </c>
      <c r="F179">
        <v>247.19512398391899</v>
      </c>
      <c r="G179">
        <v>4.50000915527343</v>
      </c>
      <c r="H179">
        <v>1.3435028842544401</v>
      </c>
      <c r="I179">
        <f t="shared" si="8"/>
        <v>9</v>
      </c>
      <c r="J179">
        <f t="shared" si="9"/>
        <v>2007</v>
      </c>
      <c r="K179">
        <v>249.7</v>
      </c>
      <c r="L179">
        <v>250.95</v>
      </c>
      <c r="M179">
        <v>245.05</v>
      </c>
      <c r="N179">
        <v>245.2</v>
      </c>
      <c r="O179" s="3">
        <f t="shared" si="10"/>
        <v>4.50000915527343</v>
      </c>
      <c r="P179">
        <f t="shared" si="11"/>
        <v>1.8203410679349166</v>
      </c>
    </row>
    <row r="180" spans="1:16" x14ac:dyDescent="0.3">
      <c r="A180">
        <v>1</v>
      </c>
      <c r="B180" s="1">
        <v>39330</v>
      </c>
      <c r="C180" s="1">
        <v>39331</v>
      </c>
      <c r="D180">
        <v>245.2</v>
      </c>
      <c r="E180">
        <v>249.30000610351499</v>
      </c>
      <c r="F180">
        <v>245.831023347377</v>
      </c>
      <c r="G180">
        <v>4.1000061035156197</v>
      </c>
      <c r="H180">
        <v>2.89913780286486</v>
      </c>
      <c r="I180">
        <f t="shared" si="8"/>
        <v>9</v>
      </c>
      <c r="J180">
        <f t="shared" si="9"/>
        <v>2007</v>
      </c>
      <c r="K180">
        <v>245.2</v>
      </c>
      <c r="L180">
        <v>250</v>
      </c>
      <c r="M180">
        <v>243.2</v>
      </c>
      <c r="N180">
        <v>249.3</v>
      </c>
      <c r="O180" s="3">
        <f t="shared" si="10"/>
        <v>4.1000061035156197</v>
      </c>
      <c r="P180">
        <f t="shared" si="11"/>
        <v>2.0486264315874441</v>
      </c>
    </row>
    <row r="181" spans="1:16" x14ac:dyDescent="0.3">
      <c r="A181">
        <v>1</v>
      </c>
      <c r="B181" s="1">
        <v>39331</v>
      </c>
      <c r="C181" s="1">
        <v>39332</v>
      </c>
      <c r="D181">
        <v>248.3</v>
      </c>
      <c r="E181">
        <v>248.14999084472601</v>
      </c>
      <c r="F181">
        <v>249.81900202035899</v>
      </c>
      <c r="G181">
        <v>-0.150009155273437</v>
      </c>
      <c r="H181">
        <v>0.81317279836453304</v>
      </c>
      <c r="I181">
        <f t="shared" si="8"/>
        <v>9</v>
      </c>
      <c r="J181">
        <f t="shared" si="9"/>
        <v>2007</v>
      </c>
      <c r="K181">
        <v>248.3</v>
      </c>
      <c r="L181">
        <v>250.6</v>
      </c>
      <c r="M181">
        <v>246.25</v>
      </c>
      <c r="N181">
        <v>248.15</v>
      </c>
      <c r="O181" s="3">
        <f t="shared" si="10"/>
        <v>-0.150009155273437</v>
      </c>
      <c r="P181">
        <f t="shared" si="11"/>
        <v>2.0393439289553479</v>
      </c>
    </row>
    <row r="182" spans="1:16" x14ac:dyDescent="0.3">
      <c r="A182">
        <v>1</v>
      </c>
      <c r="B182" s="1">
        <v>39332</v>
      </c>
      <c r="C182" s="1">
        <v>39335</v>
      </c>
      <c r="D182">
        <v>243.75</v>
      </c>
      <c r="E182">
        <v>241.20000305175699</v>
      </c>
      <c r="F182">
        <v>247.20922544002499</v>
      </c>
      <c r="G182">
        <v>-2.54999694824218</v>
      </c>
      <c r="H182">
        <v>4.9143921292465098</v>
      </c>
      <c r="I182">
        <f t="shared" si="8"/>
        <v>9</v>
      </c>
      <c r="J182">
        <f t="shared" si="9"/>
        <v>2007</v>
      </c>
      <c r="K182">
        <v>243.75</v>
      </c>
      <c r="L182">
        <v>243.8</v>
      </c>
      <c r="M182">
        <v>238.4</v>
      </c>
      <c r="N182">
        <v>241.2</v>
      </c>
      <c r="O182" s="3">
        <f t="shared" si="10"/>
        <v>-3</v>
      </c>
      <c r="P182">
        <f t="shared" si="11"/>
        <v>1.8510967970517773</v>
      </c>
    </row>
    <row r="183" spans="1:16" x14ac:dyDescent="0.3">
      <c r="A183">
        <v>-1</v>
      </c>
      <c r="B183" s="1">
        <v>39335</v>
      </c>
      <c r="C183" s="1">
        <v>39336</v>
      </c>
      <c r="D183">
        <v>242.6</v>
      </c>
      <c r="E183">
        <v>242.14999694824201</v>
      </c>
      <c r="F183">
        <v>241.326926288008</v>
      </c>
      <c r="G183">
        <v>0.45000305175781802</v>
      </c>
      <c r="H183">
        <v>0.67175144212723203</v>
      </c>
      <c r="I183">
        <f t="shared" si="8"/>
        <v>9</v>
      </c>
      <c r="J183">
        <f t="shared" si="9"/>
        <v>2007</v>
      </c>
      <c r="K183">
        <v>242.6</v>
      </c>
      <c r="L183">
        <v>244.25</v>
      </c>
      <c r="M183">
        <v>240.45</v>
      </c>
      <c r="N183">
        <v>242.15</v>
      </c>
      <c r="O183" s="3">
        <f t="shared" si="10"/>
        <v>0.45000305175781802</v>
      </c>
      <c r="P183">
        <f t="shared" si="11"/>
        <v>1.8768490396663411</v>
      </c>
    </row>
    <row r="184" spans="1:16" x14ac:dyDescent="0.3">
      <c r="A184">
        <v>1</v>
      </c>
      <c r="B184" s="1">
        <v>39336</v>
      </c>
      <c r="C184" s="1">
        <v>39337</v>
      </c>
      <c r="D184">
        <v>243.7</v>
      </c>
      <c r="E184">
        <v>238.850012207031</v>
      </c>
      <c r="F184">
        <v>243.00921829938801</v>
      </c>
      <c r="G184">
        <v>4.8499877929687303</v>
      </c>
      <c r="H184">
        <v>2.3334523779156102</v>
      </c>
      <c r="I184">
        <f t="shared" si="8"/>
        <v>9</v>
      </c>
      <c r="J184">
        <f t="shared" si="9"/>
        <v>2007</v>
      </c>
      <c r="K184">
        <v>243.7</v>
      </c>
      <c r="L184">
        <v>244</v>
      </c>
      <c r="M184">
        <v>238.15</v>
      </c>
      <c r="N184">
        <v>238.85</v>
      </c>
      <c r="O184" s="3">
        <f t="shared" si="10"/>
        <v>4.8499877929687303</v>
      </c>
      <c r="P184">
        <f t="shared" si="11"/>
        <v>2.1569894253339705</v>
      </c>
    </row>
    <row r="185" spans="1:16" x14ac:dyDescent="0.3">
      <c r="A185">
        <v>1</v>
      </c>
      <c r="B185" s="1">
        <v>39337</v>
      </c>
      <c r="C185" s="1">
        <v>39338</v>
      </c>
      <c r="D185">
        <v>239.7</v>
      </c>
      <c r="E185">
        <v>242.64998779296801</v>
      </c>
      <c r="F185">
        <v>239.94746766090299</v>
      </c>
      <c r="G185">
        <v>2.9499877929687499</v>
      </c>
      <c r="H185">
        <v>2.6870057685088802</v>
      </c>
      <c r="I185">
        <f t="shared" si="8"/>
        <v>9</v>
      </c>
      <c r="J185">
        <f t="shared" si="9"/>
        <v>2007</v>
      </c>
      <c r="K185">
        <v>239.7</v>
      </c>
      <c r="L185">
        <v>244.15</v>
      </c>
      <c r="M185">
        <v>237.45</v>
      </c>
      <c r="N185">
        <v>242.65</v>
      </c>
      <c r="O185" s="3">
        <f t="shared" si="10"/>
        <v>2.9499877929687499</v>
      </c>
      <c r="P185">
        <f t="shared" si="11"/>
        <v>2.3560849345422898</v>
      </c>
    </row>
    <row r="186" spans="1:16" x14ac:dyDescent="0.3">
      <c r="A186">
        <v>1</v>
      </c>
      <c r="B186" s="1">
        <v>39338</v>
      </c>
      <c r="C186" s="1">
        <v>39339</v>
      </c>
      <c r="D186">
        <v>242.65</v>
      </c>
      <c r="E186">
        <v>245.350012207031</v>
      </c>
      <c r="F186">
        <v>242.69679471999399</v>
      </c>
      <c r="G186">
        <v>2.70001220703125</v>
      </c>
      <c r="H186">
        <v>1.9091883092036701</v>
      </c>
      <c r="I186">
        <f t="shared" si="8"/>
        <v>9</v>
      </c>
      <c r="J186">
        <f t="shared" si="9"/>
        <v>2007</v>
      </c>
      <c r="K186">
        <v>242.65</v>
      </c>
      <c r="L186">
        <v>247.1</v>
      </c>
      <c r="M186">
        <v>242.05</v>
      </c>
      <c r="N186">
        <v>245.35</v>
      </c>
      <c r="O186" s="3">
        <f t="shared" si="10"/>
        <v>2.70001220703125</v>
      </c>
      <c r="P186">
        <f t="shared" si="11"/>
        <v>2.5527094374497681</v>
      </c>
    </row>
    <row r="187" spans="1:16" x14ac:dyDescent="0.3">
      <c r="A187">
        <v>1</v>
      </c>
      <c r="B187" s="1">
        <v>39339</v>
      </c>
      <c r="C187" s="1">
        <v>39342</v>
      </c>
      <c r="D187">
        <v>245.65</v>
      </c>
      <c r="E187">
        <v>245.64998779296801</v>
      </c>
      <c r="F187">
        <v>244.982124751806</v>
      </c>
      <c r="G187" s="2">
        <v>1.2207031261368601E-5</v>
      </c>
      <c r="H187">
        <v>0.212132034355972</v>
      </c>
      <c r="I187">
        <f t="shared" si="8"/>
        <v>9</v>
      </c>
      <c r="J187">
        <f t="shared" si="9"/>
        <v>2007</v>
      </c>
      <c r="K187">
        <v>245.65</v>
      </c>
      <c r="L187">
        <v>246.6</v>
      </c>
      <c r="M187">
        <v>242.95</v>
      </c>
      <c r="N187">
        <v>245.65</v>
      </c>
      <c r="O187" s="3">
        <f t="shared" si="10"/>
        <v>1.2207031261368601E-5</v>
      </c>
      <c r="P187">
        <f t="shared" si="11"/>
        <v>2.5527103888339702</v>
      </c>
    </row>
    <row r="188" spans="1:16" x14ac:dyDescent="0.3">
      <c r="A188">
        <v>-1</v>
      </c>
      <c r="B188" s="1">
        <v>39342</v>
      </c>
      <c r="C188" s="1">
        <v>39343</v>
      </c>
      <c r="D188">
        <v>245.35</v>
      </c>
      <c r="E188">
        <v>240.95000305175699</v>
      </c>
      <c r="F188">
        <v>244.92689665555901</v>
      </c>
      <c r="G188">
        <v>4.3999969482421699</v>
      </c>
      <c r="H188">
        <v>3.3234018715767801</v>
      </c>
      <c r="I188">
        <f t="shared" si="8"/>
        <v>9</v>
      </c>
      <c r="J188">
        <f t="shared" si="9"/>
        <v>2007</v>
      </c>
      <c r="K188">
        <v>245.35</v>
      </c>
      <c r="L188">
        <v>245.95</v>
      </c>
      <c r="M188">
        <v>240.5</v>
      </c>
      <c r="N188">
        <v>240.95</v>
      </c>
      <c r="O188" s="3">
        <f t="shared" si="10"/>
        <v>4.3999969482421699</v>
      </c>
      <c r="P188">
        <f t="shared" si="11"/>
        <v>2.8960541198493224</v>
      </c>
    </row>
    <row r="189" spans="1:16" x14ac:dyDescent="0.3">
      <c r="A189">
        <v>-1</v>
      </c>
      <c r="B189" s="1">
        <v>39343</v>
      </c>
      <c r="C189" s="1">
        <v>39344</v>
      </c>
      <c r="D189">
        <v>249.9</v>
      </c>
      <c r="E189">
        <v>252.350009155273</v>
      </c>
      <c r="F189">
        <v>243.369580459594</v>
      </c>
      <c r="G189">
        <v>-2.45000915527342</v>
      </c>
      <c r="H189">
        <v>8.0610173055266401</v>
      </c>
      <c r="I189">
        <f t="shared" si="8"/>
        <v>9</v>
      </c>
      <c r="J189">
        <f t="shared" si="9"/>
        <v>2007</v>
      </c>
      <c r="K189">
        <v>249.9</v>
      </c>
      <c r="L189">
        <v>252.35</v>
      </c>
      <c r="M189">
        <v>248.8</v>
      </c>
      <c r="N189">
        <v>252.35</v>
      </c>
      <c r="O189" s="3">
        <f t="shared" si="10"/>
        <v>-2.45000915527342</v>
      </c>
      <c r="P189">
        <f t="shared" si="11"/>
        <v>2.6831081682347322</v>
      </c>
    </row>
    <row r="190" spans="1:16" x14ac:dyDescent="0.3">
      <c r="A190">
        <v>1</v>
      </c>
      <c r="B190" s="1">
        <v>39344</v>
      </c>
      <c r="C190" s="1">
        <v>39345</v>
      </c>
      <c r="D190">
        <v>251.35</v>
      </c>
      <c r="E190">
        <v>251.999993896484</v>
      </c>
      <c r="F190">
        <v>252.51311086714199</v>
      </c>
      <c r="G190">
        <v>0.649993896484375</v>
      </c>
      <c r="H190">
        <v>0.24748737341528701</v>
      </c>
      <c r="I190">
        <f t="shared" si="8"/>
        <v>9</v>
      </c>
      <c r="J190">
        <f t="shared" si="9"/>
        <v>2007</v>
      </c>
      <c r="K190">
        <v>251.35</v>
      </c>
      <c r="L190">
        <v>253.7</v>
      </c>
      <c r="M190">
        <v>250.6</v>
      </c>
      <c r="N190">
        <v>252</v>
      </c>
      <c r="O190" s="3">
        <f t="shared" si="10"/>
        <v>0.649993896484375</v>
      </c>
      <c r="P190">
        <f t="shared" si="11"/>
        <v>2.7351472750467458</v>
      </c>
    </row>
    <row r="191" spans="1:16" x14ac:dyDescent="0.3">
      <c r="A191">
        <v>1</v>
      </c>
      <c r="B191" s="1">
        <v>39345</v>
      </c>
      <c r="C191" s="1">
        <v>39346</v>
      </c>
      <c r="D191">
        <v>252</v>
      </c>
      <c r="E191">
        <v>253.14999389648401</v>
      </c>
      <c r="F191">
        <v>251.58317947387599</v>
      </c>
      <c r="G191">
        <v>-1.1499938964843699</v>
      </c>
      <c r="H191">
        <v>0.81317279836453304</v>
      </c>
      <c r="I191">
        <f t="shared" si="8"/>
        <v>9</v>
      </c>
      <c r="J191">
        <f t="shared" si="9"/>
        <v>2007</v>
      </c>
      <c r="K191">
        <v>252</v>
      </c>
      <c r="L191">
        <v>254.45</v>
      </c>
      <c r="M191">
        <v>251.6</v>
      </c>
      <c r="N191">
        <v>253.15</v>
      </c>
      <c r="O191" s="3">
        <f t="shared" si="10"/>
        <v>-1.1499938964843699</v>
      </c>
      <c r="P191">
        <f t="shared" si="11"/>
        <v>2.6415341002762216</v>
      </c>
    </row>
    <row r="192" spans="1:16" x14ac:dyDescent="0.3">
      <c r="A192">
        <v>-1</v>
      </c>
      <c r="B192" s="1">
        <v>39346</v>
      </c>
      <c r="C192" s="1">
        <v>39349</v>
      </c>
      <c r="D192">
        <v>252</v>
      </c>
      <c r="E192">
        <v>253.15</v>
      </c>
      <c r="F192">
        <v>252.559049034118</v>
      </c>
      <c r="G192">
        <v>1.1499999999999999</v>
      </c>
      <c r="H192">
        <v>0</v>
      </c>
      <c r="I192">
        <f t="shared" si="8"/>
        <v>9</v>
      </c>
      <c r="J192">
        <f t="shared" si="9"/>
        <v>2007</v>
      </c>
      <c r="K192">
        <v>252</v>
      </c>
      <c r="L192">
        <v>254.45</v>
      </c>
      <c r="M192">
        <v>251.6</v>
      </c>
      <c r="N192">
        <v>253.15</v>
      </c>
      <c r="O192" s="3">
        <f t="shared" si="10"/>
        <v>1.1499999999999999</v>
      </c>
      <c r="P192">
        <f t="shared" si="11"/>
        <v>2.7319437495416281</v>
      </c>
    </row>
    <row r="193" spans="1:16" x14ac:dyDescent="0.3">
      <c r="A193">
        <v>-1</v>
      </c>
      <c r="B193" s="1">
        <v>39349</v>
      </c>
      <c r="C193" s="1">
        <v>39350</v>
      </c>
      <c r="D193">
        <v>252</v>
      </c>
      <c r="E193">
        <v>253.15</v>
      </c>
      <c r="F193">
        <v>252.66497319340601</v>
      </c>
      <c r="G193">
        <v>1.1499999999999999</v>
      </c>
      <c r="H193">
        <v>0</v>
      </c>
      <c r="I193">
        <f t="shared" si="8"/>
        <v>9</v>
      </c>
      <c r="J193">
        <f t="shared" si="9"/>
        <v>2007</v>
      </c>
      <c r="K193">
        <v>252</v>
      </c>
      <c r="L193">
        <v>254.45</v>
      </c>
      <c r="M193">
        <v>251.6</v>
      </c>
      <c r="N193">
        <v>253.15</v>
      </c>
      <c r="O193" s="3">
        <f t="shared" si="10"/>
        <v>1.1499999999999999</v>
      </c>
      <c r="P193">
        <f t="shared" si="11"/>
        <v>2.8254477766836779</v>
      </c>
    </row>
    <row r="194" spans="1:16" x14ac:dyDescent="0.3">
      <c r="A194">
        <v>-1</v>
      </c>
      <c r="B194" s="1">
        <v>39350</v>
      </c>
      <c r="C194" s="1">
        <v>39351</v>
      </c>
      <c r="D194">
        <v>252</v>
      </c>
      <c r="E194">
        <v>253.15</v>
      </c>
      <c r="F194">
        <v>252.75310831665999</v>
      </c>
      <c r="G194">
        <v>1.1499999999999999</v>
      </c>
      <c r="H194">
        <v>0</v>
      </c>
      <c r="I194">
        <f t="shared" si="8"/>
        <v>9</v>
      </c>
      <c r="J194">
        <f t="shared" si="9"/>
        <v>2007</v>
      </c>
      <c r="K194">
        <v>252</v>
      </c>
      <c r="L194">
        <v>254.45</v>
      </c>
      <c r="M194">
        <v>251.6</v>
      </c>
      <c r="N194">
        <v>253.15</v>
      </c>
      <c r="O194" s="3">
        <f t="shared" si="10"/>
        <v>1.1499999999999999</v>
      </c>
      <c r="P194">
        <f t="shared" si="11"/>
        <v>2.9221520904689822</v>
      </c>
    </row>
    <row r="195" spans="1:16" x14ac:dyDescent="0.3">
      <c r="A195">
        <v>-1</v>
      </c>
      <c r="B195" s="1">
        <v>39351</v>
      </c>
      <c r="C195" s="1">
        <v>39352</v>
      </c>
      <c r="D195">
        <v>259.39999999999998</v>
      </c>
      <c r="E195">
        <v>257.14999999999998</v>
      </c>
      <c r="F195">
        <v>252.663424009084</v>
      </c>
      <c r="G195">
        <v>2.25</v>
      </c>
      <c r="H195">
        <v>2.8284271247461699</v>
      </c>
      <c r="I195">
        <f t="shared" ref="I195:I258" si="12">MONTH(C195)</f>
        <v>9</v>
      </c>
      <c r="J195">
        <f t="shared" ref="J195:J258" si="13">YEAR(C195)</f>
        <v>2007</v>
      </c>
      <c r="K195">
        <v>259.39999999999998</v>
      </c>
      <c r="L195">
        <v>259.39999999999998</v>
      </c>
      <c r="M195">
        <v>255.95</v>
      </c>
      <c r="N195">
        <v>257.14999999999998</v>
      </c>
      <c r="O195" s="3">
        <f t="shared" ref="O195:O258" si="14">IF(F195-D195&gt;0,IF(D195-M195&gt;3,-3,G195),IF(L195-D195&gt;3,-3,G195))</f>
        <v>2.25</v>
      </c>
      <c r="P195">
        <f t="shared" si="11"/>
        <v>3.1122496869480263</v>
      </c>
    </row>
    <row r="196" spans="1:16" x14ac:dyDescent="0.3">
      <c r="A196">
        <v>-1</v>
      </c>
      <c r="B196" s="1">
        <v>39352</v>
      </c>
      <c r="C196" s="1">
        <v>39353</v>
      </c>
      <c r="D196">
        <v>257.7</v>
      </c>
      <c r="E196">
        <v>256.950018310546</v>
      </c>
      <c r="F196">
        <v>257.12978594526601</v>
      </c>
      <c r="G196">
        <v>0.74998168945313604</v>
      </c>
      <c r="H196">
        <v>0.14142135623730101</v>
      </c>
      <c r="I196">
        <f t="shared" si="12"/>
        <v>9</v>
      </c>
      <c r="J196">
        <f t="shared" si="13"/>
        <v>2007</v>
      </c>
      <c r="K196">
        <v>257.7</v>
      </c>
      <c r="L196">
        <v>258.2</v>
      </c>
      <c r="M196">
        <v>256.35000000000002</v>
      </c>
      <c r="N196">
        <v>256.95</v>
      </c>
      <c r="O196" s="3">
        <f t="shared" si="14"/>
        <v>0.74998168945313604</v>
      </c>
      <c r="P196">
        <f t="shared" ref="P196:P259" si="15">(O196/D196*$Q$2+1)*P195*$R$2+(1-$R$2)*P195</f>
        <v>3.1801813015643616</v>
      </c>
    </row>
    <row r="197" spans="1:16" x14ac:dyDescent="0.3">
      <c r="A197">
        <v>-1</v>
      </c>
      <c r="B197" s="1">
        <v>39353</v>
      </c>
      <c r="C197" s="1">
        <v>39356</v>
      </c>
      <c r="D197">
        <v>257.7</v>
      </c>
      <c r="E197">
        <v>260.399981689453</v>
      </c>
      <c r="F197">
        <v>255.48683686256399</v>
      </c>
      <c r="G197">
        <v>-2.6999816894531201</v>
      </c>
      <c r="H197">
        <v>2.4395183950935801</v>
      </c>
      <c r="I197">
        <f t="shared" si="12"/>
        <v>10</v>
      </c>
      <c r="J197">
        <f t="shared" si="13"/>
        <v>2007</v>
      </c>
      <c r="K197">
        <v>257.7</v>
      </c>
      <c r="L197">
        <v>261.2</v>
      </c>
      <c r="M197">
        <v>257.55</v>
      </c>
      <c r="N197">
        <v>260.39999999999998</v>
      </c>
      <c r="O197" s="3">
        <f t="shared" si="14"/>
        <v>-3</v>
      </c>
      <c r="P197">
        <f t="shared" si="15"/>
        <v>2.9025170435698016</v>
      </c>
    </row>
    <row r="198" spans="1:16" x14ac:dyDescent="0.3">
      <c r="A198">
        <v>-1</v>
      </c>
      <c r="B198" s="1">
        <v>39356</v>
      </c>
      <c r="C198" s="1">
        <v>39357</v>
      </c>
      <c r="D198">
        <v>263</v>
      </c>
      <c r="E198">
        <v>266.75000610351498</v>
      </c>
      <c r="F198">
        <v>260.23480913936999</v>
      </c>
      <c r="G198">
        <v>-3.7500061035156</v>
      </c>
      <c r="H198">
        <v>4.4901280605345901</v>
      </c>
      <c r="I198">
        <f t="shared" si="12"/>
        <v>10</v>
      </c>
      <c r="J198">
        <f t="shared" si="13"/>
        <v>2007</v>
      </c>
      <c r="K198">
        <v>263</v>
      </c>
      <c r="L198">
        <v>267.95</v>
      </c>
      <c r="M198">
        <v>262.45</v>
      </c>
      <c r="N198">
        <v>266.75</v>
      </c>
      <c r="O198" s="3">
        <f t="shared" si="14"/>
        <v>-3</v>
      </c>
      <c r="P198">
        <f t="shared" si="15"/>
        <v>2.654202847827138</v>
      </c>
    </row>
    <row r="199" spans="1:16" x14ac:dyDescent="0.3">
      <c r="A199">
        <v>-1</v>
      </c>
      <c r="B199" s="1">
        <v>39357</v>
      </c>
      <c r="C199" s="1">
        <v>39358</v>
      </c>
      <c r="D199">
        <v>263</v>
      </c>
      <c r="E199">
        <v>266.75</v>
      </c>
      <c r="F199">
        <v>266.680351659655</v>
      </c>
      <c r="G199">
        <v>3.75</v>
      </c>
      <c r="H199">
        <v>0</v>
      </c>
      <c r="I199">
        <f t="shared" si="12"/>
        <v>10</v>
      </c>
      <c r="J199">
        <f t="shared" si="13"/>
        <v>2007</v>
      </c>
      <c r="K199">
        <v>263</v>
      </c>
      <c r="L199">
        <v>267.95</v>
      </c>
      <c r="M199">
        <v>262.45</v>
      </c>
      <c r="N199">
        <v>266.75</v>
      </c>
      <c r="O199" s="3">
        <f t="shared" si="14"/>
        <v>3.75</v>
      </c>
      <c r="P199">
        <f t="shared" si="15"/>
        <v>2.9380410801280443</v>
      </c>
    </row>
    <row r="200" spans="1:16" x14ac:dyDescent="0.3">
      <c r="A200">
        <v>-1</v>
      </c>
      <c r="B200" s="1">
        <v>39358</v>
      </c>
      <c r="C200" s="1">
        <v>39359</v>
      </c>
      <c r="D200">
        <v>264.85000000000002</v>
      </c>
      <c r="E200">
        <v>265.70001220703102</v>
      </c>
      <c r="F200">
        <v>266.413426250219</v>
      </c>
      <c r="G200">
        <v>0.85001220703122704</v>
      </c>
      <c r="H200">
        <v>0.74246212024588198</v>
      </c>
      <c r="I200">
        <f t="shared" si="12"/>
        <v>10</v>
      </c>
      <c r="J200">
        <f t="shared" si="13"/>
        <v>2007</v>
      </c>
      <c r="K200">
        <v>264.85000000000002</v>
      </c>
      <c r="L200">
        <v>267.14999999999998</v>
      </c>
      <c r="M200">
        <v>264.39999999999998</v>
      </c>
      <c r="N200">
        <v>265.7</v>
      </c>
      <c r="O200" s="3">
        <f t="shared" si="14"/>
        <v>0.85001220703122704</v>
      </c>
      <c r="P200">
        <f t="shared" si="15"/>
        <v>3.0087614156821711</v>
      </c>
    </row>
    <row r="201" spans="1:16" x14ac:dyDescent="0.3">
      <c r="A201">
        <v>-1</v>
      </c>
      <c r="B201" s="1">
        <v>39359</v>
      </c>
      <c r="C201" s="1">
        <v>39360</v>
      </c>
      <c r="D201">
        <v>265.45</v>
      </c>
      <c r="E201">
        <v>264.7</v>
      </c>
      <c r="F201">
        <v>264.99352313280099</v>
      </c>
      <c r="G201">
        <v>0.75</v>
      </c>
      <c r="H201">
        <v>0.70710678118654702</v>
      </c>
      <c r="I201">
        <f t="shared" si="12"/>
        <v>10</v>
      </c>
      <c r="J201">
        <f t="shared" si="13"/>
        <v>2007</v>
      </c>
      <c r="K201">
        <v>265.45</v>
      </c>
      <c r="L201">
        <v>265.85000000000002</v>
      </c>
      <c r="M201">
        <v>263.5</v>
      </c>
      <c r="N201">
        <v>264.7</v>
      </c>
      <c r="O201" s="3">
        <f t="shared" si="14"/>
        <v>0.75</v>
      </c>
      <c r="P201">
        <f t="shared" si="15"/>
        <v>3.0725183678886592</v>
      </c>
    </row>
    <row r="202" spans="1:16" x14ac:dyDescent="0.3">
      <c r="A202">
        <v>-1</v>
      </c>
      <c r="B202" s="1">
        <v>39360</v>
      </c>
      <c r="C202" s="1">
        <v>39363</v>
      </c>
      <c r="D202">
        <v>267.14999999999998</v>
      </c>
      <c r="E202">
        <v>265.45</v>
      </c>
      <c r="F202">
        <v>264.45041344761802</v>
      </c>
      <c r="G202">
        <v>1.69999999999998</v>
      </c>
      <c r="H202">
        <v>0.53033008588991004</v>
      </c>
      <c r="I202">
        <f t="shared" si="12"/>
        <v>10</v>
      </c>
      <c r="J202">
        <f t="shared" si="13"/>
        <v>2007</v>
      </c>
      <c r="K202">
        <v>267.14999999999998</v>
      </c>
      <c r="L202">
        <v>267.2</v>
      </c>
      <c r="M202">
        <v>263.95</v>
      </c>
      <c r="N202">
        <v>265.45</v>
      </c>
      <c r="O202" s="3">
        <f t="shared" si="14"/>
        <v>1.69999999999998</v>
      </c>
      <c r="P202">
        <f t="shared" si="15"/>
        <v>3.2191573691635238</v>
      </c>
    </row>
    <row r="203" spans="1:16" x14ac:dyDescent="0.3">
      <c r="A203">
        <v>-1</v>
      </c>
      <c r="B203" s="1">
        <v>39363</v>
      </c>
      <c r="C203" s="1">
        <v>39364</v>
      </c>
      <c r="D203">
        <v>265.45</v>
      </c>
      <c r="E203">
        <v>266.149981689453</v>
      </c>
      <c r="F203">
        <v>265.20742943584901</v>
      </c>
      <c r="G203">
        <v>-0.699981689453125</v>
      </c>
      <c r="H203">
        <v>0.49497474683057502</v>
      </c>
      <c r="I203">
        <f t="shared" si="12"/>
        <v>10</v>
      </c>
      <c r="J203">
        <f t="shared" si="13"/>
        <v>2007</v>
      </c>
      <c r="K203">
        <v>265.45</v>
      </c>
      <c r="L203">
        <v>267.3</v>
      </c>
      <c r="M203">
        <v>263.60000000000002</v>
      </c>
      <c r="N203">
        <v>266.14999999999998</v>
      </c>
      <c r="O203" s="3">
        <f t="shared" si="14"/>
        <v>-0.699981689453125</v>
      </c>
      <c r="P203">
        <f t="shared" si="15"/>
        <v>3.1554913902442574</v>
      </c>
    </row>
    <row r="204" spans="1:16" x14ac:dyDescent="0.3">
      <c r="A204">
        <v>-1</v>
      </c>
      <c r="B204" s="1">
        <v>39364</v>
      </c>
      <c r="C204" s="1">
        <v>39365</v>
      </c>
      <c r="D204">
        <v>268.14999999999998</v>
      </c>
      <c r="E204">
        <v>269.200018310546</v>
      </c>
      <c r="F204">
        <v>265.65571709871199</v>
      </c>
      <c r="G204">
        <v>-1.0500183105468699</v>
      </c>
      <c r="H204">
        <v>2.1566756826189701</v>
      </c>
      <c r="I204">
        <f t="shared" si="12"/>
        <v>10</v>
      </c>
      <c r="J204">
        <f t="shared" si="13"/>
        <v>2007</v>
      </c>
      <c r="K204">
        <v>268.14999999999998</v>
      </c>
      <c r="L204">
        <v>270.45</v>
      </c>
      <c r="M204">
        <v>267.64999999999998</v>
      </c>
      <c r="N204">
        <v>269.2</v>
      </c>
      <c r="O204" s="3">
        <f t="shared" si="14"/>
        <v>-1.0500183105468699</v>
      </c>
      <c r="P204">
        <f t="shared" si="15"/>
        <v>3.0628196466717381</v>
      </c>
    </row>
    <row r="205" spans="1:16" x14ac:dyDescent="0.3">
      <c r="A205">
        <v>-1</v>
      </c>
      <c r="B205" s="1">
        <v>39365</v>
      </c>
      <c r="C205" s="1">
        <v>39366</v>
      </c>
      <c r="D205">
        <v>269.5</v>
      </c>
      <c r="E205">
        <v>272.34999389648402</v>
      </c>
      <c r="F205">
        <v>268.88384847044898</v>
      </c>
      <c r="G205">
        <v>-2.8499938964843601</v>
      </c>
      <c r="H205">
        <v>2.2273863607376398</v>
      </c>
      <c r="I205">
        <f t="shared" si="12"/>
        <v>10</v>
      </c>
      <c r="J205">
        <f t="shared" si="13"/>
        <v>2007</v>
      </c>
      <c r="K205">
        <v>269.5</v>
      </c>
      <c r="L205">
        <v>272.39999999999998</v>
      </c>
      <c r="M205">
        <v>269.05</v>
      </c>
      <c r="N205">
        <v>272.35000000000002</v>
      </c>
      <c r="O205" s="3">
        <f t="shared" si="14"/>
        <v>-2.8499938964843601</v>
      </c>
      <c r="P205">
        <f t="shared" si="15"/>
        <v>2.8198970873290619</v>
      </c>
    </row>
    <row r="206" spans="1:16" x14ac:dyDescent="0.3">
      <c r="A206">
        <v>-1</v>
      </c>
      <c r="B206" s="1">
        <v>39366</v>
      </c>
      <c r="C206" s="1">
        <v>39367</v>
      </c>
      <c r="D206">
        <v>271.14999999999998</v>
      </c>
      <c r="E206">
        <v>267.45000610351502</v>
      </c>
      <c r="F206">
        <v>271.50137702226601</v>
      </c>
      <c r="G206">
        <v>-3.6999938964843202</v>
      </c>
      <c r="H206">
        <v>3.4648232278141</v>
      </c>
      <c r="I206">
        <f t="shared" si="12"/>
        <v>10</v>
      </c>
      <c r="J206">
        <f t="shared" si="13"/>
        <v>2007</v>
      </c>
      <c r="K206">
        <v>271.14999999999998</v>
      </c>
      <c r="L206">
        <v>271.7</v>
      </c>
      <c r="M206">
        <v>266.25</v>
      </c>
      <c r="N206">
        <v>267.45</v>
      </c>
      <c r="O206" s="3">
        <f t="shared" si="14"/>
        <v>-3</v>
      </c>
      <c r="P206">
        <f t="shared" si="15"/>
        <v>2.5859023078162315</v>
      </c>
    </row>
    <row r="207" spans="1:16" x14ac:dyDescent="0.3">
      <c r="A207">
        <v>-1</v>
      </c>
      <c r="B207" s="1">
        <v>39367</v>
      </c>
      <c r="C207" s="1">
        <v>39370</v>
      </c>
      <c r="D207">
        <v>269.45</v>
      </c>
      <c r="E207">
        <v>266.95</v>
      </c>
      <c r="F207">
        <v>268.64985294342</v>
      </c>
      <c r="G207">
        <v>2.5</v>
      </c>
      <c r="H207">
        <v>0.35355339059327301</v>
      </c>
      <c r="I207">
        <f t="shared" si="12"/>
        <v>10</v>
      </c>
      <c r="J207">
        <f t="shared" si="13"/>
        <v>2007</v>
      </c>
      <c r="K207">
        <v>269.45</v>
      </c>
      <c r="L207">
        <v>269.8</v>
      </c>
      <c r="M207">
        <v>264.10000000000002</v>
      </c>
      <c r="N207">
        <v>266.95</v>
      </c>
      <c r="O207" s="3">
        <f t="shared" si="14"/>
        <v>2.5</v>
      </c>
      <c r="P207">
        <f t="shared" si="15"/>
        <v>2.7658454077292185</v>
      </c>
    </row>
    <row r="208" spans="1:16" x14ac:dyDescent="0.3">
      <c r="A208">
        <v>1</v>
      </c>
      <c r="B208" s="1">
        <v>39370</v>
      </c>
      <c r="C208" s="1">
        <v>39371</v>
      </c>
      <c r="D208">
        <v>264.95</v>
      </c>
      <c r="E208">
        <v>262.54997558593698</v>
      </c>
      <c r="F208">
        <v>267.745187294483</v>
      </c>
      <c r="G208">
        <v>-2.4000244140625</v>
      </c>
      <c r="H208">
        <v>3.1112698372207901</v>
      </c>
      <c r="I208">
        <f t="shared" si="12"/>
        <v>10</v>
      </c>
      <c r="J208">
        <f t="shared" si="13"/>
        <v>2007</v>
      </c>
      <c r="K208">
        <v>264.95</v>
      </c>
      <c r="L208">
        <v>268.25</v>
      </c>
      <c r="M208">
        <v>262.39999999999998</v>
      </c>
      <c r="N208">
        <v>262.55</v>
      </c>
      <c r="O208" s="3">
        <f t="shared" si="14"/>
        <v>-2.4000244140625</v>
      </c>
      <c r="P208">
        <f t="shared" si="15"/>
        <v>2.5779392979706004</v>
      </c>
    </row>
    <row r="209" spans="1:16" x14ac:dyDescent="0.3">
      <c r="A209">
        <v>1</v>
      </c>
      <c r="B209" s="1">
        <v>39371</v>
      </c>
      <c r="C209" s="1">
        <v>39372</v>
      </c>
      <c r="D209">
        <v>262.55</v>
      </c>
      <c r="E209">
        <v>259.10001831054598</v>
      </c>
      <c r="F209">
        <v>262.31937682926599</v>
      </c>
      <c r="G209">
        <v>3.4499816894531201</v>
      </c>
      <c r="H209">
        <v>2.4395183950935801</v>
      </c>
      <c r="I209">
        <f t="shared" si="12"/>
        <v>10</v>
      </c>
      <c r="J209">
        <f t="shared" si="13"/>
        <v>2007</v>
      </c>
      <c r="K209">
        <v>262.55</v>
      </c>
      <c r="L209">
        <v>263.75</v>
      </c>
      <c r="M209">
        <v>253.45</v>
      </c>
      <c r="N209">
        <v>259.10000000000002</v>
      </c>
      <c r="O209" s="3">
        <f t="shared" si="14"/>
        <v>3.4499816894531201</v>
      </c>
      <c r="P209">
        <f t="shared" si="15"/>
        <v>2.8320007160201208</v>
      </c>
    </row>
    <row r="210" spans="1:16" x14ac:dyDescent="0.3">
      <c r="A210">
        <v>-1</v>
      </c>
      <c r="B210" s="1">
        <v>39372</v>
      </c>
      <c r="C210" s="1">
        <v>39373</v>
      </c>
      <c r="D210">
        <v>259.39999999999998</v>
      </c>
      <c r="E210">
        <v>260.749993896484</v>
      </c>
      <c r="F210">
        <v>259.64593873023898</v>
      </c>
      <c r="G210">
        <v>1.34999389648442</v>
      </c>
      <c r="H210">
        <v>1.16672618895778</v>
      </c>
      <c r="I210">
        <f t="shared" si="12"/>
        <v>10</v>
      </c>
      <c r="J210">
        <f t="shared" si="13"/>
        <v>2007</v>
      </c>
      <c r="K210">
        <v>259.39999999999998</v>
      </c>
      <c r="L210">
        <v>262.75</v>
      </c>
      <c r="M210">
        <v>257.85000000000002</v>
      </c>
      <c r="N210">
        <v>260.75</v>
      </c>
      <c r="O210" s="3">
        <f t="shared" si="14"/>
        <v>1.34999389648442</v>
      </c>
      <c r="P210">
        <f t="shared" si="15"/>
        <v>2.9425399512205832</v>
      </c>
    </row>
    <row r="211" spans="1:16" x14ac:dyDescent="0.3">
      <c r="A211">
        <v>1</v>
      </c>
      <c r="B211" s="1">
        <v>39373</v>
      </c>
      <c r="C211" s="1">
        <v>39374</v>
      </c>
      <c r="D211">
        <v>261.3</v>
      </c>
      <c r="E211">
        <v>255.94999694824199</v>
      </c>
      <c r="F211">
        <v>261.623992085456</v>
      </c>
      <c r="G211">
        <v>-5.3500030517578203</v>
      </c>
      <c r="H211">
        <v>3.3941125496954299</v>
      </c>
      <c r="I211">
        <f t="shared" si="12"/>
        <v>10</v>
      </c>
      <c r="J211">
        <f t="shared" si="13"/>
        <v>2007</v>
      </c>
      <c r="K211">
        <v>261.3</v>
      </c>
      <c r="L211">
        <v>261.39999999999998</v>
      </c>
      <c r="M211">
        <v>255.95</v>
      </c>
      <c r="N211">
        <v>255.95</v>
      </c>
      <c r="O211" s="3">
        <f t="shared" si="14"/>
        <v>-3</v>
      </c>
      <c r="P211">
        <f t="shared" si="15"/>
        <v>2.6891639508284548</v>
      </c>
    </row>
    <row r="212" spans="1:16" x14ac:dyDescent="0.3">
      <c r="A212">
        <v>1</v>
      </c>
      <c r="B212" s="1">
        <v>39374</v>
      </c>
      <c r="C212" s="1">
        <v>39377</v>
      </c>
      <c r="D212">
        <v>245.4</v>
      </c>
      <c r="E212">
        <v>247.2</v>
      </c>
      <c r="F212">
        <v>254.85055215358699</v>
      </c>
      <c r="G212">
        <v>1.7999999999999801</v>
      </c>
      <c r="H212">
        <v>6.1871843353822902</v>
      </c>
      <c r="I212">
        <f t="shared" si="12"/>
        <v>10</v>
      </c>
      <c r="J212">
        <f t="shared" si="13"/>
        <v>2007</v>
      </c>
      <c r="K212">
        <v>245.4</v>
      </c>
      <c r="L212">
        <v>249.25</v>
      </c>
      <c r="M212">
        <v>245.35</v>
      </c>
      <c r="N212">
        <v>247.2</v>
      </c>
      <c r="O212" s="3">
        <f t="shared" si="14"/>
        <v>1.7999999999999801</v>
      </c>
      <c r="P212">
        <f t="shared" si="15"/>
        <v>2.8371008429889426</v>
      </c>
    </row>
    <row r="213" spans="1:16" x14ac:dyDescent="0.3">
      <c r="A213">
        <v>-1</v>
      </c>
      <c r="B213" s="1">
        <v>39377</v>
      </c>
      <c r="C213" s="1">
        <v>39378</v>
      </c>
      <c r="D213">
        <v>250.85</v>
      </c>
      <c r="E213">
        <v>253.75000305175701</v>
      </c>
      <c r="F213">
        <v>247.768389356136</v>
      </c>
      <c r="G213">
        <v>-2.9000030517578002</v>
      </c>
      <c r="H213">
        <v>4.6315494167718896</v>
      </c>
      <c r="I213">
        <f t="shared" si="12"/>
        <v>10</v>
      </c>
      <c r="J213">
        <f t="shared" si="13"/>
        <v>2007</v>
      </c>
      <c r="K213">
        <v>250.85</v>
      </c>
      <c r="L213">
        <v>253.75</v>
      </c>
      <c r="M213">
        <v>248.25</v>
      </c>
      <c r="N213">
        <v>253.75</v>
      </c>
      <c r="O213" s="3">
        <f t="shared" si="14"/>
        <v>-2.9000030517578002</v>
      </c>
      <c r="P213">
        <f t="shared" si="15"/>
        <v>2.5911091815534464</v>
      </c>
    </row>
    <row r="214" spans="1:16" x14ac:dyDescent="0.3">
      <c r="A214">
        <v>1</v>
      </c>
      <c r="B214" s="1">
        <v>39378</v>
      </c>
      <c r="C214" s="1">
        <v>39379</v>
      </c>
      <c r="D214">
        <v>254.45</v>
      </c>
      <c r="E214">
        <v>251.64999389648401</v>
      </c>
      <c r="F214">
        <v>253.855204336345</v>
      </c>
      <c r="G214">
        <v>2.8000061035156101</v>
      </c>
      <c r="H214">
        <v>1.48492424049174</v>
      </c>
      <c r="I214">
        <f t="shared" si="12"/>
        <v>10</v>
      </c>
      <c r="J214">
        <f t="shared" si="13"/>
        <v>2007</v>
      </c>
      <c r="K214">
        <v>254.45</v>
      </c>
      <c r="L214">
        <v>261</v>
      </c>
      <c r="M214">
        <v>249.85</v>
      </c>
      <c r="N214">
        <v>251.65</v>
      </c>
      <c r="O214" s="3">
        <f t="shared" si="14"/>
        <v>-3</v>
      </c>
      <c r="P214">
        <f t="shared" si="15"/>
        <v>2.3619877172777435</v>
      </c>
    </row>
    <row r="215" spans="1:16" x14ac:dyDescent="0.3">
      <c r="A215">
        <v>1</v>
      </c>
      <c r="B215" s="1">
        <v>39379</v>
      </c>
      <c r="C215" s="1">
        <v>39380</v>
      </c>
      <c r="D215">
        <v>255.65</v>
      </c>
      <c r="E215">
        <v>257.54999389648401</v>
      </c>
      <c r="F215">
        <v>251.89355770647501</v>
      </c>
      <c r="G215">
        <v>-1.8999938964843399</v>
      </c>
      <c r="H215">
        <v>4.1719300090006302</v>
      </c>
      <c r="I215">
        <f t="shared" si="12"/>
        <v>10</v>
      </c>
      <c r="J215">
        <f t="shared" si="13"/>
        <v>2007</v>
      </c>
      <c r="K215">
        <v>255.65</v>
      </c>
      <c r="L215">
        <v>258.05</v>
      </c>
      <c r="M215">
        <v>252.5</v>
      </c>
      <c r="N215">
        <v>257.55</v>
      </c>
      <c r="O215" s="3">
        <f t="shared" si="14"/>
        <v>-1.8999938964843399</v>
      </c>
      <c r="P215">
        <f t="shared" si="15"/>
        <v>2.2303303073501466</v>
      </c>
    </row>
    <row r="216" spans="1:16" x14ac:dyDescent="0.3">
      <c r="A216">
        <v>1</v>
      </c>
      <c r="B216" s="1">
        <v>39380</v>
      </c>
      <c r="C216" s="1">
        <v>39381</v>
      </c>
      <c r="D216">
        <v>259.05</v>
      </c>
      <c r="E216">
        <v>263.950024414062</v>
      </c>
      <c r="F216">
        <v>257.958015280962</v>
      </c>
      <c r="G216">
        <v>-4.9000244140625</v>
      </c>
      <c r="H216">
        <v>4.5254833995938801</v>
      </c>
      <c r="I216">
        <f t="shared" si="12"/>
        <v>10</v>
      </c>
      <c r="J216">
        <f t="shared" si="13"/>
        <v>2007</v>
      </c>
      <c r="K216">
        <v>259.05</v>
      </c>
      <c r="L216">
        <v>264.3</v>
      </c>
      <c r="M216">
        <v>256.25</v>
      </c>
      <c r="N216">
        <v>263.95</v>
      </c>
      <c r="O216" s="3">
        <f t="shared" si="14"/>
        <v>-3</v>
      </c>
      <c r="P216">
        <f t="shared" si="15"/>
        <v>2.0366131411066482</v>
      </c>
    </row>
    <row r="217" spans="1:16" x14ac:dyDescent="0.3">
      <c r="A217">
        <v>1</v>
      </c>
      <c r="B217" s="1">
        <v>39381</v>
      </c>
      <c r="C217" s="1">
        <v>39384</v>
      </c>
      <c r="D217">
        <v>266.85000000000002</v>
      </c>
      <c r="E217">
        <v>268.999987792968</v>
      </c>
      <c r="F217">
        <v>263.89068802148103</v>
      </c>
      <c r="G217">
        <v>-2.1499877929687101</v>
      </c>
      <c r="H217">
        <v>3.5708892449920699</v>
      </c>
      <c r="I217">
        <f t="shared" si="12"/>
        <v>10</v>
      </c>
      <c r="J217">
        <f t="shared" si="13"/>
        <v>2007</v>
      </c>
      <c r="K217">
        <v>266.85000000000002</v>
      </c>
      <c r="L217">
        <v>270.55</v>
      </c>
      <c r="M217">
        <v>266.05</v>
      </c>
      <c r="N217">
        <v>269</v>
      </c>
      <c r="O217" s="3">
        <f t="shared" si="14"/>
        <v>-3</v>
      </c>
      <c r="P217">
        <f t="shared" si="15"/>
        <v>1.8648919656339122</v>
      </c>
    </row>
    <row r="218" spans="1:16" x14ac:dyDescent="0.3">
      <c r="A218">
        <v>-1</v>
      </c>
      <c r="B218" s="1">
        <v>39384</v>
      </c>
      <c r="C218" s="1">
        <v>39385</v>
      </c>
      <c r="D218">
        <v>268.25</v>
      </c>
      <c r="E218">
        <v>268.14999389648398</v>
      </c>
      <c r="F218">
        <v>268.869478240609</v>
      </c>
      <c r="G218">
        <v>-0.100006103515625</v>
      </c>
      <c r="H218">
        <v>0.60104076400858097</v>
      </c>
      <c r="I218">
        <f t="shared" si="12"/>
        <v>10</v>
      </c>
      <c r="J218">
        <f t="shared" si="13"/>
        <v>2007</v>
      </c>
      <c r="K218">
        <v>268.25</v>
      </c>
      <c r="L218">
        <v>269.5</v>
      </c>
      <c r="M218">
        <v>265.45</v>
      </c>
      <c r="N218">
        <v>268.14999999999998</v>
      </c>
      <c r="O218" s="3">
        <f t="shared" si="14"/>
        <v>-0.100006103515625</v>
      </c>
      <c r="P218">
        <f t="shared" si="15"/>
        <v>1.8596775971634376</v>
      </c>
    </row>
    <row r="219" spans="1:16" x14ac:dyDescent="0.3">
      <c r="A219">
        <v>-1</v>
      </c>
      <c r="B219" s="1">
        <v>39385</v>
      </c>
      <c r="C219" s="1">
        <v>39386</v>
      </c>
      <c r="D219">
        <v>267.39999999999998</v>
      </c>
      <c r="E219">
        <v>269.14999999999998</v>
      </c>
      <c r="F219">
        <v>267.20934596061699</v>
      </c>
      <c r="G219">
        <v>-1.75</v>
      </c>
      <c r="H219">
        <v>0.70710678118654702</v>
      </c>
      <c r="I219">
        <f t="shared" si="12"/>
        <v>10</v>
      </c>
      <c r="J219">
        <f t="shared" si="13"/>
        <v>2007</v>
      </c>
      <c r="K219">
        <v>267.39999999999998</v>
      </c>
      <c r="L219">
        <v>269.55</v>
      </c>
      <c r="M219">
        <v>266.89999999999998</v>
      </c>
      <c r="N219">
        <v>269.14999999999998</v>
      </c>
      <c r="O219" s="3">
        <f t="shared" si="14"/>
        <v>-1.75</v>
      </c>
      <c r="P219">
        <f t="shared" si="15"/>
        <v>1.7683976103916721</v>
      </c>
    </row>
    <row r="220" spans="1:16" x14ac:dyDescent="0.3">
      <c r="A220">
        <v>-1</v>
      </c>
      <c r="B220" s="1">
        <v>39386</v>
      </c>
      <c r="C220" s="1">
        <v>39387</v>
      </c>
      <c r="D220">
        <v>272.3</v>
      </c>
      <c r="E220">
        <v>270.75000610351498</v>
      </c>
      <c r="F220">
        <v>269.97852691411902</v>
      </c>
      <c r="G220">
        <v>1.5499938964844</v>
      </c>
      <c r="H220">
        <v>1.13137084989849</v>
      </c>
      <c r="I220">
        <f t="shared" si="12"/>
        <v>11</v>
      </c>
      <c r="J220">
        <f t="shared" si="13"/>
        <v>2007</v>
      </c>
      <c r="K220">
        <v>272.3</v>
      </c>
      <c r="L220">
        <v>272.3</v>
      </c>
      <c r="M220">
        <v>267.75</v>
      </c>
      <c r="N220">
        <v>270.75</v>
      </c>
      <c r="O220" s="3">
        <f t="shared" si="14"/>
        <v>1.5499938964844</v>
      </c>
      <c r="P220">
        <f t="shared" si="15"/>
        <v>1.8438935386692525</v>
      </c>
    </row>
    <row r="221" spans="1:16" x14ac:dyDescent="0.3">
      <c r="A221">
        <v>1</v>
      </c>
      <c r="B221" s="1">
        <v>39387</v>
      </c>
      <c r="C221" s="1">
        <v>39388</v>
      </c>
      <c r="D221">
        <v>264.05</v>
      </c>
      <c r="E221">
        <v>261.70001220703102</v>
      </c>
      <c r="F221">
        <v>269.23057532310401</v>
      </c>
      <c r="G221">
        <v>-2.34998779296876</v>
      </c>
      <c r="H221">
        <v>6.3993163697382602</v>
      </c>
      <c r="I221">
        <f t="shared" si="12"/>
        <v>11</v>
      </c>
      <c r="J221">
        <f t="shared" si="13"/>
        <v>2007</v>
      </c>
      <c r="K221">
        <v>264.05</v>
      </c>
      <c r="L221">
        <v>267.8</v>
      </c>
      <c r="M221">
        <v>261.7</v>
      </c>
      <c r="N221">
        <v>261.7</v>
      </c>
      <c r="O221" s="3">
        <f t="shared" si="14"/>
        <v>-2.34998779296876</v>
      </c>
      <c r="P221">
        <f t="shared" si="15"/>
        <v>1.7208166410909516</v>
      </c>
    </row>
    <row r="222" spans="1:16" x14ac:dyDescent="0.3">
      <c r="A222">
        <v>-1</v>
      </c>
      <c r="B222" s="1">
        <v>39388</v>
      </c>
      <c r="C222" s="1">
        <v>39391</v>
      </c>
      <c r="D222">
        <v>262.55</v>
      </c>
      <c r="E222">
        <v>261.749987792968</v>
      </c>
      <c r="F222">
        <v>261.81125560849898</v>
      </c>
      <c r="G222">
        <v>0.80001220703127196</v>
      </c>
      <c r="H222">
        <v>3.5355339059335397E-2</v>
      </c>
      <c r="I222">
        <f t="shared" si="12"/>
        <v>11</v>
      </c>
      <c r="J222">
        <f t="shared" si="13"/>
        <v>2007</v>
      </c>
      <c r="K222">
        <v>262.55</v>
      </c>
      <c r="L222">
        <v>263.25</v>
      </c>
      <c r="M222">
        <v>258.64999999999998</v>
      </c>
      <c r="N222">
        <v>261.75</v>
      </c>
      <c r="O222" s="3">
        <f t="shared" si="14"/>
        <v>0.80001220703127196</v>
      </c>
      <c r="P222">
        <f t="shared" si="15"/>
        <v>1.7601427023821907</v>
      </c>
    </row>
    <row r="223" spans="1:16" x14ac:dyDescent="0.3">
      <c r="A223">
        <v>1</v>
      </c>
      <c r="B223" s="1">
        <v>39391</v>
      </c>
      <c r="C223" s="1">
        <v>39392</v>
      </c>
      <c r="D223">
        <v>262.60000000000002</v>
      </c>
      <c r="E223">
        <v>267.850006103515</v>
      </c>
      <c r="F223">
        <v>261.19978314638098</v>
      </c>
      <c r="G223">
        <v>-5.2500061035155996</v>
      </c>
      <c r="H223">
        <v>4.31335136523795</v>
      </c>
      <c r="I223">
        <f t="shared" si="12"/>
        <v>11</v>
      </c>
      <c r="J223">
        <f t="shared" si="13"/>
        <v>2007</v>
      </c>
      <c r="K223">
        <v>262.60000000000002</v>
      </c>
      <c r="L223">
        <v>268.3</v>
      </c>
      <c r="M223">
        <v>262.60000000000002</v>
      </c>
      <c r="N223">
        <v>267.85000000000002</v>
      </c>
      <c r="O223" s="3">
        <f t="shared" si="14"/>
        <v>-3</v>
      </c>
      <c r="P223">
        <f t="shared" si="15"/>
        <v>1.609330780053176</v>
      </c>
    </row>
    <row r="224" spans="1:16" x14ac:dyDescent="0.3">
      <c r="A224">
        <v>-1</v>
      </c>
      <c r="B224" s="1">
        <v>39392</v>
      </c>
      <c r="C224" s="1">
        <v>39393</v>
      </c>
      <c r="D224">
        <v>269.39999999999998</v>
      </c>
      <c r="E224">
        <v>267.499993896484</v>
      </c>
      <c r="F224">
        <v>267.871925883367</v>
      </c>
      <c r="G224">
        <v>1.90000610351557</v>
      </c>
      <c r="H224">
        <v>0.24748737341530699</v>
      </c>
      <c r="I224">
        <f t="shared" si="12"/>
        <v>11</v>
      </c>
      <c r="J224">
        <f t="shared" si="13"/>
        <v>2007</v>
      </c>
      <c r="K224">
        <v>269.39999999999998</v>
      </c>
      <c r="L224">
        <v>272.85000000000002</v>
      </c>
      <c r="M224">
        <v>266.64999999999998</v>
      </c>
      <c r="N224">
        <v>267.5</v>
      </c>
      <c r="O224" s="3">
        <f t="shared" si="14"/>
        <v>-3</v>
      </c>
      <c r="P224">
        <f t="shared" si="15"/>
        <v>1.4749211937458393</v>
      </c>
    </row>
    <row r="225" spans="1:16" x14ac:dyDescent="0.3">
      <c r="A225">
        <v>1</v>
      </c>
      <c r="B225" s="1">
        <v>39393</v>
      </c>
      <c r="C225" s="1">
        <v>39394</v>
      </c>
      <c r="D225">
        <v>261.85000000000002</v>
      </c>
      <c r="E225">
        <v>258.5</v>
      </c>
      <c r="F225">
        <v>265.196555376052</v>
      </c>
      <c r="G225">
        <v>-3.3500000000000201</v>
      </c>
      <c r="H225">
        <v>6.3639610306789196</v>
      </c>
      <c r="I225">
        <f t="shared" si="12"/>
        <v>11</v>
      </c>
      <c r="J225">
        <f t="shared" si="13"/>
        <v>2007</v>
      </c>
      <c r="K225">
        <v>261.85000000000002</v>
      </c>
      <c r="L225">
        <v>263.8</v>
      </c>
      <c r="M225">
        <v>257.05</v>
      </c>
      <c r="N225">
        <v>258.5</v>
      </c>
      <c r="O225" s="3">
        <f t="shared" si="14"/>
        <v>-3</v>
      </c>
      <c r="P225">
        <f t="shared" si="15"/>
        <v>1.3481855555587803</v>
      </c>
    </row>
    <row r="226" spans="1:16" x14ac:dyDescent="0.3">
      <c r="A226">
        <v>-1</v>
      </c>
      <c r="B226" s="1">
        <v>39394</v>
      </c>
      <c r="C226" s="1">
        <v>39395</v>
      </c>
      <c r="D226">
        <v>260.75</v>
      </c>
      <c r="E226">
        <v>260.350006103515</v>
      </c>
      <c r="F226">
        <v>257.831259310245</v>
      </c>
      <c r="G226">
        <v>0.399993896484375</v>
      </c>
      <c r="H226">
        <v>1.3081475451951201</v>
      </c>
      <c r="I226">
        <f t="shared" si="12"/>
        <v>11</v>
      </c>
      <c r="J226">
        <f t="shared" si="13"/>
        <v>2007</v>
      </c>
      <c r="K226">
        <v>260.75</v>
      </c>
      <c r="L226">
        <v>263.55</v>
      </c>
      <c r="M226">
        <v>257.39999999999998</v>
      </c>
      <c r="N226">
        <v>260.35000000000002</v>
      </c>
      <c r="O226" s="3">
        <f t="shared" si="14"/>
        <v>0.399993896484375</v>
      </c>
      <c r="P226">
        <f t="shared" si="15"/>
        <v>1.3636965620847221</v>
      </c>
    </row>
    <row r="227" spans="1:16" x14ac:dyDescent="0.3">
      <c r="A227">
        <v>-1</v>
      </c>
      <c r="B227" s="1">
        <v>39395</v>
      </c>
      <c r="C227" s="1">
        <v>39398</v>
      </c>
      <c r="D227">
        <v>255.7</v>
      </c>
      <c r="E227">
        <v>252.249993896484</v>
      </c>
      <c r="F227">
        <v>259.46648803949302</v>
      </c>
      <c r="G227">
        <v>-3.45000610351559</v>
      </c>
      <c r="H227">
        <v>5.7275649276110396</v>
      </c>
      <c r="I227">
        <f t="shared" si="12"/>
        <v>11</v>
      </c>
      <c r="J227">
        <f t="shared" si="13"/>
        <v>2007</v>
      </c>
      <c r="K227">
        <v>255.7</v>
      </c>
      <c r="L227">
        <v>256.14999999999998</v>
      </c>
      <c r="M227">
        <v>249.85</v>
      </c>
      <c r="N227">
        <v>252.25</v>
      </c>
      <c r="O227" s="3">
        <f t="shared" si="14"/>
        <v>-3</v>
      </c>
      <c r="P227">
        <f t="shared" si="15"/>
        <v>1.2436997977245101</v>
      </c>
    </row>
    <row r="228" spans="1:16" x14ac:dyDescent="0.3">
      <c r="A228">
        <v>-1</v>
      </c>
      <c r="B228" s="1">
        <v>39398</v>
      </c>
      <c r="C228" s="1">
        <v>39399</v>
      </c>
      <c r="D228">
        <v>252.45</v>
      </c>
      <c r="E228">
        <v>252.89999389648401</v>
      </c>
      <c r="F228">
        <v>251.188055753707</v>
      </c>
      <c r="G228">
        <v>-0.44999389648438598</v>
      </c>
      <c r="H228">
        <v>0.45961940777125898</v>
      </c>
      <c r="I228">
        <f t="shared" si="12"/>
        <v>11</v>
      </c>
      <c r="J228">
        <f t="shared" si="13"/>
        <v>2007</v>
      </c>
      <c r="K228">
        <v>252.45</v>
      </c>
      <c r="L228">
        <v>253.45</v>
      </c>
      <c r="M228">
        <v>248</v>
      </c>
      <c r="N228">
        <v>252.9</v>
      </c>
      <c r="O228" s="3">
        <f t="shared" si="14"/>
        <v>-0.44999389648438598</v>
      </c>
      <c r="P228">
        <f t="shared" si="15"/>
        <v>1.2270730205992904</v>
      </c>
    </row>
    <row r="229" spans="1:16" x14ac:dyDescent="0.3">
      <c r="A229">
        <v>-1</v>
      </c>
      <c r="B229" s="1">
        <v>39399</v>
      </c>
      <c r="C229" s="1">
        <v>39400</v>
      </c>
      <c r="D229">
        <v>259.35000000000002</v>
      </c>
      <c r="E229">
        <v>258.64999999999998</v>
      </c>
      <c r="F229">
        <v>253.09067503511901</v>
      </c>
      <c r="G229">
        <v>0.70000000000004503</v>
      </c>
      <c r="H229">
        <v>4.0658639918226198</v>
      </c>
      <c r="I229">
        <f t="shared" si="12"/>
        <v>11</v>
      </c>
      <c r="J229">
        <f t="shared" si="13"/>
        <v>2007</v>
      </c>
      <c r="K229">
        <v>259.35000000000002</v>
      </c>
      <c r="L229">
        <v>259.75</v>
      </c>
      <c r="M229">
        <v>256.35000000000002</v>
      </c>
      <c r="N229">
        <v>258.64999999999998</v>
      </c>
      <c r="O229" s="3">
        <f t="shared" si="14"/>
        <v>0.70000000000004503</v>
      </c>
      <c r="P229">
        <f t="shared" si="15"/>
        <v>1.251912555429237</v>
      </c>
    </row>
    <row r="230" spans="1:16" x14ac:dyDescent="0.3">
      <c r="A230">
        <v>1</v>
      </c>
      <c r="B230" s="1">
        <v>39400</v>
      </c>
      <c r="C230" s="1">
        <v>39401</v>
      </c>
      <c r="D230">
        <v>258</v>
      </c>
      <c r="E230">
        <v>255.20000305175699</v>
      </c>
      <c r="F230">
        <v>258.55820208191801</v>
      </c>
      <c r="G230">
        <v>-2.7999969482422098</v>
      </c>
      <c r="H230">
        <v>2.4395183950935801</v>
      </c>
      <c r="I230">
        <f t="shared" si="12"/>
        <v>11</v>
      </c>
      <c r="J230">
        <f t="shared" si="13"/>
        <v>2007</v>
      </c>
      <c r="K230">
        <v>258</v>
      </c>
      <c r="L230">
        <v>260.55</v>
      </c>
      <c r="M230">
        <v>253.85</v>
      </c>
      <c r="N230">
        <v>255.2</v>
      </c>
      <c r="O230" s="3">
        <f t="shared" si="14"/>
        <v>-3</v>
      </c>
      <c r="P230">
        <f t="shared" si="15"/>
        <v>1.1427341348976174</v>
      </c>
    </row>
    <row r="231" spans="1:16" x14ac:dyDescent="0.3">
      <c r="A231">
        <v>-1</v>
      </c>
      <c r="B231" s="1">
        <v>39401</v>
      </c>
      <c r="C231" s="1">
        <v>39402</v>
      </c>
      <c r="D231">
        <v>250.95</v>
      </c>
      <c r="E231">
        <v>251.55000610351499</v>
      </c>
      <c r="F231">
        <v>255.611025226116</v>
      </c>
      <c r="G231">
        <v>0.600006103515625</v>
      </c>
      <c r="H231">
        <v>2.58093975133088</v>
      </c>
      <c r="I231">
        <f t="shared" si="12"/>
        <v>11</v>
      </c>
      <c r="J231">
        <f t="shared" si="13"/>
        <v>2007</v>
      </c>
      <c r="K231">
        <v>250.95</v>
      </c>
      <c r="L231">
        <v>252.5</v>
      </c>
      <c r="M231">
        <v>247.9</v>
      </c>
      <c r="N231">
        <v>251.55</v>
      </c>
      <c r="O231" s="3">
        <f t="shared" si="14"/>
        <v>-3</v>
      </c>
      <c r="P231">
        <f t="shared" si="15"/>
        <v>1.0402773983556912</v>
      </c>
    </row>
    <row r="232" spans="1:16" x14ac:dyDescent="0.3">
      <c r="A232">
        <v>1</v>
      </c>
      <c r="B232" s="1">
        <v>39402</v>
      </c>
      <c r="C232" s="1">
        <v>39405</v>
      </c>
      <c r="D232">
        <v>252.65</v>
      </c>
      <c r="E232">
        <v>246.999996948242</v>
      </c>
      <c r="F232">
        <v>252.418624448776</v>
      </c>
      <c r="G232">
        <v>5.6500030517577997</v>
      </c>
      <c r="H232">
        <v>3.2173358543987902</v>
      </c>
      <c r="I232">
        <f t="shared" si="12"/>
        <v>11</v>
      </c>
      <c r="J232">
        <f t="shared" si="13"/>
        <v>2007</v>
      </c>
      <c r="K232">
        <v>252.65</v>
      </c>
      <c r="L232">
        <v>253.1</v>
      </c>
      <c r="M232">
        <v>247</v>
      </c>
      <c r="N232">
        <v>247</v>
      </c>
      <c r="O232" s="3">
        <f t="shared" si="14"/>
        <v>5.6500030517577997</v>
      </c>
      <c r="P232">
        <f t="shared" si="15"/>
        <v>1.2147550495149328</v>
      </c>
    </row>
    <row r="233" spans="1:16" x14ac:dyDescent="0.3">
      <c r="A233">
        <v>1</v>
      </c>
      <c r="B233" s="1">
        <v>39405</v>
      </c>
      <c r="C233" s="1">
        <v>39406</v>
      </c>
      <c r="D233">
        <v>242.85</v>
      </c>
      <c r="E233">
        <v>244.100006103515</v>
      </c>
      <c r="F233">
        <v>246.10492038726801</v>
      </c>
      <c r="G233">
        <v>1.25000610351563</v>
      </c>
      <c r="H233">
        <v>2.05060966544099</v>
      </c>
      <c r="I233">
        <f t="shared" si="12"/>
        <v>11</v>
      </c>
      <c r="J233">
        <f t="shared" si="13"/>
        <v>2007</v>
      </c>
      <c r="K233">
        <v>242.85</v>
      </c>
      <c r="L233">
        <v>245.5</v>
      </c>
      <c r="M233">
        <v>238.25</v>
      </c>
      <c r="N233">
        <v>244.1</v>
      </c>
      <c r="O233" s="3">
        <f t="shared" si="14"/>
        <v>-3</v>
      </c>
      <c r="P233">
        <f t="shared" si="15"/>
        <v>1.1022082567865572</v>
      </c>
    </row>
    <row r="234" spans="1:16" x14ac:dyDescent="0.3">
      <c r="A234">
        <v>-1</v>
      </c>
      <c r="B234" s="1">
        <v>39406</v>
      </c>
      <c r="C234" s="1">
        <v>39407</v>
      </c>
      <c r="D234">
        <v>242.65</v>
      </c>
      <c r="E234">
        <v>235.6</v>
      </c>
      <c r="F234">
        <v>243.57832101583401</v>
      </c>
      <c r="G234">
        <v>-7.0500000000000096</v>
      </c>
      <c r="H234">
        <v>6.0104076400856501</v>
      </c>
      <c r="I234">
        <f t="shared" si="12"/>
        <v>11</v>
      </c>
      <c r="J234">
        <f t="shared" si="13"/>
        <v>2007</v>
      </c>
      <c r="K234">
        <v>242.65</v>
      </c>
      <c r="L234">
        <v>245.1</v>
      </c>
      <c r="M234">
        <v>235.6</v>
      </c>
      <c r="N234">
        <v>235.6</v>
      </c>
      <c r="O234" s="3">
        <f t="shared" si="14"/>
        <v>-3</v>
      </c>
      <c r="P234">
        <f t="shared" si="15"/>
        <v>1.000004729987886</v>
      </c>
    </row>
    <row r="235" spans="1:16" x14ac:dyDescent="0.3">
      <c r="A235">
        <v>-1</v>
      </c>
      <c r="B235" s="1">
        <v>39407</v>
      </c>
      <c r="C235" s="1">
        <v>39408</v>
      </c>
      <c r="D235">
        <v>234.85</v>
      </c>
      <c r="E235">
        <v>236.249993896484</v>
      </c>
      <c r="F235">
        <v>236.21606258153901</v>
      </c>
      <c r="G235">
        <v>1.3999938964843699</v>
      </c>
      <c r="H235">
        <v>0.45961940777125898</v>
      </c>
      <c r="I235">
        <f t="shared" si="12"/>
        <v>11</v>
      </c>
      <c r="J235">
        <f t="shared" si="13"/>
        <v>2007</v>
      </c>
      <c r="K235">
        <v>234.85</v>
      </c>
      <c r="L235">
        <v>238.35</v>
      </c>
      <c r="M235">
        <v>232.4</v>
      </c>
      <c r="N235">
        <v>236.25</v>
      </c>
      <c r="O235" s="3">
        <f t="shared" si="14"/>
        <v>1.3999938964843699</v>
      </c>
      <c r="P235">
        <f t="shared" si="15"/>
        <v>1.044714135516049</v>
      </c>
    </row>
    <row r="236" spans="1:16" x14ac:dyDescent="0.3">
      <c r="A236">
        <v>1</v>
      </c>
      <c r="B236" s="1">
        <v>39408</v>
      </c>
      <c r="C236" s="1">
        <v>39409</v>
      </c>
      <c r="D236">
        <v>236.35</v>
      </c>
      <c r="E236">
        <v>231.25</v>
      </c>
      <c r="F236">
        <v>236.48001356422901</v>
      </c>
      <c r="G236">
        <v>-5.0999999999999899</v>
      </c>
      <c r="H236">
        <v>3.5355339059327302</v>
      </c>
      <c r="I236">
        <f t="shared" si="12"/>
        <v>11</v>
      </c>
      <c r="J236">
        <f t="shared" si="13"/>
        <v>2007</v>
      </c>
      <c r="K236">
        <v>236.35</v>
      </c>
      <c r="L236">
        <v>238.8</v>
      </c>
      <c r="M236">
        <v>230.4</v>
      </c>
      <c r="N236">
        <v>231.25</v>
      </c>
      <c r="O236" s="3">
        <f t="shared" si="14"/>
        <v>-3</v>
      </c>
      <c r="P236">
        <f t="shared" si="15"/>
        <v>0.94525964831862519</v>
      </c>
    </row>
    <row r="237" spans="1:16" x14ac:dyDescent="0.3">
      <c r="A237">
        <v>1</v>
      </c>
      <c r="B237" s="1">
        <v>39409</v>
      </c>
      <c r="C237" s="1">
        <v>39412</v>
      </c>
      <c r="D237">
        <v>236.35</v>
      </c>
      <c r="E237">
        <v>244.850006103515</v>
      </c>
      <c r="F237">
        <v>232.30390059947899</v>
      </c>
      <c r="G237">
        <v>-8.50000610351562</v>
      </c>
      <c r="H237">
        <v>9.6166522241370398</v>
      </c>
      <c r="I237">
        <f t="shared" si="12"/>
        <v>11</v>
      </c>
      <c r="J237">
        <f t="shared" si="13"/>
        <v>2007</v>
      </c>
      <c r="K237">
        <v>236.35</v>
      </c>
      <c r="L237">
        <v>244.85</v>
      </c>
      <c r="M237">
        <v>235.6</v>
      </c>
      <c r="N237">
        <v>244.85</v>
      </c>
      <c r="O237" s="3">
        <f t="shared" si="14"/>
        <v>-3</v>
      </c>
      <c r="P237">
        <f t="shared" si="15"/>
        <v>0.85527300948990048</v>
      </c>
    </row>
    <row r="238" spans="1:16" x14ac:dyDescent="0.3">
      <c r="A238">
        <v>1</v>
      </c>
      <c r="B238" s="1">
        <v>39412</v>
      </c>
      <c r="C238" s="1">
        <v>39413</v>
      </c>
      <c r="D238">
        <v>238.15</v>
      </c>
      <c r="E238">
        <v>245.14998779296801</v>
      </c>
      <c r="F238">
        <v>243.497951126098</v>
      </c>
      <c r="G238">
        <v>6.9999877929687297</v>
      </c>
      <c r="H238">
        <v>0.212132034355972</v>
      </c>
      <c r="I238">
        <f t="shared" si="12"/>
        <v>11</v>
      </c>
      <c r="J238">
        <f t="shared" si="13"/>
        <v>2007</v>
      </c>
      <c r="K238">
        <v>238.15</v>
      </c>
      <c r="L238">
        <v>245.45</v>
      </c>
      <c r="M238">
        <v>234.5</v>
      </c>
      <c r="N238">
        <v>245.15</v>
      </c>
      <c r="O238" s="3">
        <f t="shared" si="14"/>
        <v>-3</v>
      </c>
      <c r="P238">
        <f t="shared" si="15"/>
        <v>0.77446829517739668</v>
      </c>
    </row>
    <row r="239" spans="1:16" x14ac:dyDescent="0.3">
      <c r="A239">
        <v>-1</v>
      </c>
      <c r="B239" s="1">
        <v>39413</v>
      </c>
      <c r="C239" s="1">
        <v>39414</v>
      </c>
      <c r="D239">
        <v>246.05</v>
      </c>
      <c r="E239">
        <v>240.75000610351501</v>
      </c>
      <c r="F239">
        <v>243.93527092933601</v>
      </c>
      <c r="G239">
        <v>5.2999938964843798</v>
      </c>
      <c r="H239">
        <v>3.1112698372208101</v>
      </c>
      <c r="I239">
        <f t="shared" si="12"/>
        <v>11</v>
      </c>
      <c r="J239">
        <f t="shared" si="13"/>
        <v>2007</v>
      </c>
      <c r="K239">
        <v>246.05</v>
      </c>
      <c r="L239">
        <v>246.55</v>
      </c>
      <c r="M239">
        <v>239.55</v>
      </c>
      <c r="N239">
        <v>240.75</v>
      </c>
      <c r="O239" s="3">
        <f t="shared" si="14"/>
        <v>5.2999938964843798</v>
      </c>
      <c r="P239">
        <f t="shared" si="15"/>
        <v>0.89958546356169455</v>
      </c>
    </row>
    <row r="240" spans="1:16" x14ac:dyDescent="0.3">
      <c r="A240">
        <v>-1</v>
      </c>
      <c r="B240" s="1">
        <v>39414</v>
      </c>
      <c r="C240" s="1">
        <v>39415</v>
      </c>
      <c r="D240">
        <v>247.8</v>
      </c>
      <c r="E240">
        <v>246.850006103515</v>
      </c>
      <c r="F240">
        <v>243.22439312934799</v>
      </c>
      <c r="G240">
        <v>0.94999389648438604</v>
      </c>
      <c r="H240">
        <v>4.3133513652379296</v>
      </c>
      <c r="I240">
        <f t="shared" si="12"/>
        <v>11</v>
      </c>
      <c r="J240">
        <f t="shared" si="13"/>
        <v>2007</v>
      </c>
      <c r="K240">
        <v>247.8</v>
      </c>
      <c r="L240">
        <v>248.5</v>
      </c>
      <c r="M240">
        <v>245.6</v>
      </c>
      <c r="N240">
        <v>246.85</v>
      </c>
      <c r="O240" s="3">
        <f t="shared" si="14"/>
        <v>0.94999389648438604</v>
      </c>
      <c r="P240">
        <f t="shared" si="15"/>
        <v>0.92545110217397331</v>
      </c>
    </row>
    <row r="241" spans="1:16" x14ac:dyDescent="0.3">
      <c r="A241">
        <v>1</v>
      </c>
      <c r="B241" s="1">
        <v>39415</v>
      </c>
      <c r="C241" s="1">
        <v>39416</v>
      </c>
      <c r="D241">
        <v>246.85</v>
      </c>
      <c r="E241">
        <v>250.1</v>
      </c>
      <c r="F241">
        <v>245.45330855846399</v>
      </c>
      <c r="G241">
        <v>-3.25</v>
      </c>
      <c r="H241">
        <v>2.2980970388562798</v>
      </c>
      <c r="I241">
        <f t="shared" si="12"/>
        <v>11</v>
      </c>
      <c r="J241">
        <f t="shared" si="13"/>
        <v>2007</v>
      </c>
      <c r="K241">
        <v>246.85</v>
      </c>
      <c r="L241">
        <v>252.3</v>
      </c>
      <c r="M241">
        <v>246.75</v>
      </c>
      <c r="N241">
        <v>250.1</v>
      </c>
      <c r="O241" s="3">
        <f t="shared" si="14"/>
        <v>-3</v>
      </c>
      <c r="P241">
        <f t="shared" si="15"/>
        <v>0.84109764947429977</v>
      </c>
    </row>
    <row r="242" spans="1:16" x14ac:dyDescent="0.3">
      <c r="A242">
        <v>-1</v>
      </c>
      <c r="B242" s="1">
        <v>39416</v>
      </c>
      <c r="C242" s="1">
        <v>39419</v>
      </c>
      <c r="D242">
        <v>250.05</v>
      </c>
      <c r="E242">
        <v>250.35</v>
      </c>
      <c r="F242">
        <v>249.75625691413799</v>
      </c>
      <c r="G242">
        <v>-0.299999999999982</v>
      </c>
      <c r="H242">
        <v>0.17677669529663601</v>
      </c>
      <c r="I242">
        <f t="shared" si="12"/>
        <v>12</v>
      </c>
      <c r="J242">
        <f t="shared" si="13"/>
        <v>2007</v>
      </c>
      <c r="K242">
        <v>250.05</v>
      </c>
      <c r="L242">
        <v>250.4</v>
      </c>
      <c r="M242">
        <v>247.25</v>
      </c>
      <c r="N242">
        <v>250.35</v>
      </c>
      <c r="O242" s="3">
        <f t="shared" si="14"/>
        <v>-0.299999999999982</v>
      </c>
      <c r="P242">
        <f t="shared" si="15"/>
        <v>0.83352928430206596</v>
      </c>
    </row>
    <row r="243" spans="1:16" x14ac:dyDescent="0.3">
      <c r="A243">
        <v>-1</v>
      </c>
      <c r="B243" s="1">
        <v>39419</v>
      </c>
      <c r="C243" s="1">
        <v>39420</v>
      </c>
      <c r="D243">
        <v>250.5</v>
      </c>
      <c r="E243">
        <v>251.44999084472599</v>
      </c>
      <c r="F243">
        <v>250.17277950644399</v>
      </c>
      <c r="G243">
        <v>-0.94999084472655604</v>
      </c>
      <c r="H243">
        <v>0.77781745930519797</v>
      </c>
      <c r="I243">
        <f t="shared" si="12"/>
        <v>12</v>
      </c>
      <c r="J243">
        <f t="shared" si="13"/>
        <v>2007</v>
      </c>
      <c r="K243">
        <v>250.5</v>
      </c>
      <c r="L243">
        <v>252.65</v>
      </c>
      <c r="M243">
        <v>249.75</v>
      </c>
      <c r="N243">
        <v>251.45</v>
      </c>
      <c r="O243" s="3">
        <f t="shared" si="14"/>
        <v>-0.94999084472655604</v>
      </c>
      <c r="P243">
        <f t="shared" si="15"/>
        <v>0.80982134451468746</v>
      </c>
    </row>
    <row r="244" spans="1:16" x14ac:dyDescent="0.3">
      <c r="A244">
        <v>-1</v>
      </c>
      <c r="B244" s="1">
        <v>39420</v>
      </c>
      <c r="C244" s="1">
        <v>39421</v>
      </c>
      <c r="D244">
        <v>250.6</v>
      </c>
      <c r="E244">
        <v>255.350009155273</v>
      </c>
      <c r="F244">
        <v>249.86367006301799</v>
      </c>
      <c r="G244">
        <v>-4.75000915527343</v>
      </c>
      <c r="H244">
        <v>2.7577164466275299</v>
      </c>
      <c r="I244">
        <f t="shared" si="12"/>
        <v>12</v>
      </c>
      <c r="J244">
        <f t="shared" si="13"/>
        <v>2007</v>
      </c>
      <c r="K244">
        <v>250.6</v>
      </c>
      <c r="L244">
        <v>256.3</v>
      </c>
      <c r="M244">
        <v>250.2</v>
      </c>
      <c r="N244">
        <v>255.35</v>
      </c>
      <c r="O244" s="3">
        <f t="shared" si="14"/>
        <v>-3</v>
      </c>
      <c r="P244">
        <f t="shared" si="15"/>
        <v>0.73711192611253074</v>
      </c>
    </row>
    <row r="245" spans="1:16" x14ac:dyDescent="0.3">
      <c r="A245">
        <v>-1</v>
      </c>
      <c r="B245" s="1">
        <v>39421</v>
      </c>
      <c r="C245" s="1">
        <v>39422</v>
      </c>
      <c r="D245">
        <v>258.35000000000002</v>
      </c>
      <c r="E245">
        <v>258.20000610351502</v>
      </c>
      <c r="F245">
        <v>255.12663622796501</v>
      </c>
      <c r="G245">
        <v>0.149993896484375</v>
      </c>
      <c r="H245">
        <v>2.0152543263816498</v>
      </c>
      <c r="I245">
        <f t="shared" si="12"/>
        <v>12</v>
      </c>
      <c r="J245">
        <f t="shared" si="13"/>
        <v>2007</v>
      </c>
      <c r="K245">
        <v>258.35000000000002</v>
      </c>
      <c r="L245">
        <v>259.8</v>
      </c>
      <c r="M245">
        <v>256.89999999999998</v>
      </c>
      <c r="N245">
        <v>258.2</v>
      </c>
      <c r="O245" s="3">
        <f t="shared" si="14"/>
        <v>0.149993896484375</v>
      </c>
      <c r="P245">
        <f t="shared" si="15"/>
        <v>0.7403215919711349</v>
      </c>
    </row>
    <row r="246" spans="1:16" x14ac:dyDescent="0.3">
      <c r="A246">
        <v>-1</v>
      </c>
      <c r="B246" s="1">
        <v>39422</v>
      </c>
      <c r="C246" s="1">
        <v>39423</v>
      </c>
      <c r="D246">
        <v>258.89999999999998</v>
      </c>
      <c r="E246">
        <v>255.54999084472601</v>
      </c>
      <c r="F246">
        <v>257.81745658516797</v>
      </c>
      <c r="G246">
        <v>3.3500091552734199</v>
      </c>
      <c r="H246">
        <v>1.8738329701443299</v>
      </c>
      <c r="I246">
        <f t="shared" si="12"/>
        <v>12</v>
      </c>
      <c r="J246">
        <f t="shared" si="13"/>
        <v>2007</v>
      </c>
      <c r="K246">
        <v>258.89999999999998</v>
      </c>
      <c r="L246">
        <v>259.35000000000002</v>
      </c>
      <c r="M246">
        <v>254.7</v>
      </c>
      <c r="N246">
        <v>255.55</v>
      </c>
      <c r="O246" s="3">
        <f t="shared" si="14"/>
        <v>3.3500091552734199</v>
      </c>
      <c r="P246">
        <f t="shared" si="15"/>
        <v>0.81216643875415617</v>
      </c>
    </row>
    <row r="247" spans="1:16" x14ac:dyDescent="0.3">
      <c r="A247">
        <v>-1</v>
      </c>
      <c r="B247" s="1">
        <v>39423</v>
      </c>
      <c r="C247" s="1">
        <v>39426</v>
      </c>
      <c r="D247">
        <v>255.05</v>
      </c>
      <c r="E247">
        <v>252.14999084472601</v>
      </c>
      <c r="F247">
        <v>255.22785462736999</v>
      </c>
      <c r="G247">
        <v>-2.90000915527343</v>
      </c>
      <c r="H247">
        <v>2.4041630560342599</v>
      </c>
      <c r="I247">
        <f t="shared" si="12"/>
        <v>12</v>
      </c>
      <c r="J247">
        <f t="shared" si="13"/>
        <v>2007</v>
      </c>
      <c r="K247">
        <v>255.05</v>
      </c>
      <c r="L247">
        <v>256.5</v>
      </c>
      <c r="M247">
        <v>251.65</v>
      </c>
      <c r="N247">
        <v>252.15</v>
      </c>
      <c r="O247" s="3">
        <f t="shared" si="14"/>
        <v>-3</v>
      </c>
      <c r="P247">
        <f t="shared" si="15"/>
        <v>0.74051874272604989</v>
      </c>
    </row>
    <row r="248" spans="1:16" x14ac:dyDescent="0.3">
      <c r="A248">
        <v>-1</v>
      </c>
      <c r="B248" s="1">
        <v>39426</v>
      </c>
      <c r="C248" s="1">
        <v>39427</v>
      </c>
      <c r="D248">
        <v>254.35</v>
      </c>
      <c r="E248">
        <v>255.600012207031</v>
      </c>
      <c r="F248">
        <v>251.78295587897301</v>
      </c>
      <c r="G248">
        <v>-1.25001220703126</v>
      </c>
      <c r="H248">
        <v>2.4395183950935801</v>
      </c>
      <c r="I248">
        <f t="shared" si="12"/>
        <v>12</v>
      </c>
      <c r="J248">
        <f t="shared" si="13"/>
        <v>2007</v>
      </c>
      <c r="K248">
        <v>254.35</v>
      </c>
      <c r="L248">
        <v>256.45</v>
      </c>
      <c r="M248">
        <v>252.15</v>
      </c>
      <c r="N248">
        <v>255.6</v>
      </c>
      <c r="O248" s="3">
        <f t="shared" si="14"/>
        <v>-1.25001220703126</v>
      </c>
      <c r="P248">
        <f t="shared" si="15"/>
        <v>0.71322394811400924</v>
      </c>
    </row>
    <row r="249" spans="1:16" x14ac:dyDescent="0.3">
      <c r="A249">
        <v>-1</v>
      </c>
      <c r="B249" s="1">
        <v>39427</v>
      </c>
      <c r="C249" s="1">
        <v>39428</v>
      </c>
      <c r="D249">
        <v>249.55</v>
      </c>
      <c r="E249">
        <v>254.85</v>
      </c>
      <c r="F249">
        <v>255.27498239874799</v>
      </c>
      <c r="G249">
        <v>5.2999999999999803</v>
      </c>
      <c r="H249">
        <v>0.53033008588991004</v>
      </c>
      <c r="I249">
        <f t="shared" si="12"/>
        <v>12</v>
      </c>
      <c r="J249">
        <f t="shared" si="13"/>
        <v>2007</v>
      </c>
      <c r="K249">
        <v>249.55</v>
      </c>
      <c r="L249">
        <v>255.7</v>
      </c>
      <c r="M249">
        <v>249.45</v>
      </c>
      <c r="N249">
        <v>254.85</v>
      </c>
      <c r="O249" s="3">
        <f t="shared" si="14"/>
        <v>5.2999999999999803</v>
      </c>
      <c r="P249">
        <f t="shared" si="15"/>
        <v>0.82683104864509227</v>
      </c>
    </row>
    <row r="250" spans="1:16" x14ac:dyDescent="0.3">
      <c r="A250">
        <v>-1</v>
      </c>
      <c r="B250" s="1">
        <v>39428</v>
      </c>
      <c r="C250" s="1">
        <v>39429</v>
      </c>
      <c r="D250">
        <v>253.85</v>
      </c>
      <c r="E250">
        <v>251.14998779296801</v>
      </c>
      <c r="F250">
        <v>254.73756945729201</v>
      </c>
      <c r="G250">
        <v>-2.70001220703125</v>
      </c>
      <c r="H250">
        <v>2.61629509039021</v>
      </c>
      <c r="I250">
        <f t="shared" si="12"/>
        <v>12</v>
      </c>
      <c r="J250">
        <f t="shared" si="13"/>
        <v>2007</v>
      </c>
      <c r="K250">
        <v>253.85</v>
      </c>
      <c r="L250">
        <v>255.55</v>
      </c>
      <c r="M250">
        <v>249.4</v>
      </c>
      <c r="N250">
        <v>251.15</v>
      </c>
      <c r="O250" s="3">
        <f t="shared" si="14"/>
        <v>-3</v>
      </c>
      <c r="P250">
        <f t="shared" si="15"/>
        <v>0.75354486154832412</v>
      </c>
    </row>
    <row r="251" spans="1:16" x14ac:dyDescent="0.3">
      <c r="A251">
        <v>-1</v>
      </c>
      <c r="B251" s="1">
        <v>39429</v>
      </c>
      <c r="C251" s="1">
        <v>39430</v>
      </c>
      <c r="D251">
        <v>252.8</v>
      </c>
      <c r="E251">
        <v>249.70000305175699</v>
      </c>
      <c r="F251">
        <v>250.272686266899</v>
      </c>
      <c r="G251">
        <v>3.0999969482421901</v>
      </c>
      <c r="H251">
        <v>1.0253048327205001</v>
      </c>
      <c r="I251">
        <f t="shared" si="12"/>
        <v>12</v>
      </c>
      <c r="J251">
        <f t="shared" si="13"/>
        <v>2007</v>
      </c>
      <c r="K251">
        <v>252.8</v>
      </c>
      <c r="L251">
        <v>254.45</v>
      </c>
      <c r="M251">
        <v>247.7</v>
      </c>
      <c r="N251">
        <v>249.7</v>
      </c>
      <c r="O251" s="3">
        <f t="shared" si="14"/>
        <v>3.0999969482421901</v>
      </c>
      <c r="P251">
        <f t="shared" si="15"/>
        <v>0.82284826654723797</v>
      </c>
    </row>
    <row r="252" spans="1:16" x14ac:dyDescent="0.3">
      <c r="A252">
        <v>-1</v>
      </c>
      <c r="B252" s="1">
        <v>39430</v>
      </c>
      <c r="C252" s="1">
        <v>39433</v>
      </c>
      <c r="D252">
        <v>247.5</v>
      </c>
      <c r="E252">
        <v>242.7</v>
      </c>
      <c r="F252">
        <v>250.40624428987499</v>
      </c>
      <c r="G252">
        <v>-4.8000000000000096</v>
      </c>
      <c r="H252">
        <v>4.94974746830583</v>
      </c>
      <c r="I252">
        <f t="shared" si="12"/>
        <v>12</v>
      </c>
      <c r="J252">
        <f t="shared" si="13"/>
        <v>2007</v>
      </c>
      <c r="K252">
        <v>247.5</v>
      </c>
      <c r="L252">
        <v>249.55</v>
      </c>
      <c r="M252">
        <v>242.35</v>
      </c>
      <c r="N252">
        <v>242.7</v>
      </c>
      <c r="O252" s="3">
        <f t="shared" si="14"/>
        <v>-3</v>
      </c>
      <c r="P252">
        <f t="shared" si="15"/>
        <v>0.74804387867930722</v>
      </c>
    </row>
    <row r="253" spans="1:16" x14ac:dyDescent="0.3">
      <c r="A253">
        <v>1</v>
      </c>
      <c r="B253" s="1">
        <v>39433</v>
      </c>
      <c r="C253" s="1">
        <v>39434</v>
      </c>
      <c r="D253">
        <v>241.4</v>
      </c>
      <c r="E253">
        <v>245.39999694824201</v>
      </c>
      <c r="F253">
        <v>243.43490983247699</v>
      </c>
      <c r="G253">
        <v>3.9999969482421598</v>
      </c>
      <c r="H253">
        <v>1.9091883092036901</v>
      </c>
      <c r="I253">
        <f t="shared" si="12"/>
        <v>12</v>
      </c>
      <c r="J253">
        <f t="shared" si="13"/>
        <v>2007</v>
      </c>
      <c r="K253">
        <v>241.4</v>
      </c>
      <c r="L253">
        <v>246.95</v>
      </c>
      <c r="M253">
        <v>239</v>
      </c>
      <c r="N253">
        <v>245.4</v>
      </c>
      <c r="O253" s="3">
        <f t="shared" si="14"/>
        <v>3.9999969482421598</v>
      </c>
      <c r="P253">
        <f t="shared" si="15"/>
        <v>0.84100700725848465</v>
      </c>
    </row>
    <row r="254" spans="1:16" x14ac:dyDescent="0.3">
      <c r="A254">
        <v>1</v>
      </c>
      <c r="B254" s="1">
        <v>39434</v>
      </c>
      <c r="C254" s="1">
        <v>39435</v>
      </c>
      <c r="D254">
        <v>241.4</v>
      </c>
      <c r="E254">
        <v>245.4</v>
      </c>
      <c r="F254">
        <v>245.98276420831601</v>
      </c>
      <c r="G254">
        <v>4</v>
      </c>
      <c r="H254">
        <v>0</v>
      </c>
      <c r="I254">
        <f t="shared" si="12"/>
        <v>12</v>
      </c>
      <c r="J254">
        <f t="shared" si="13"/>
        <v>2007</v>
      </c>
      <c r="K254">
        <v>241.4</v>
      </c>
      <c r="L254">
        <v>246.95</v>
      </c>
      <c r="M254">
        <v>239</v>
      </c>
      <c r="N254">
        <v>245.4</v>
      </c>
      <c r="O254" s="3">
        <f t="shared" si="14"/>
        <v>4</v>
      </c>
      <c r="P254">
        <f t="shared" si="15"/>
        <v>0.94552320534363188</v>
      </c>
    </row>
    <row r="255" spans="1:16" x14ac:dyDescent="0.3">
      <c r="A255">
        <v>1</v>
      </c>
      <c r="B255" s="1">
        <v>39435</v>
      </c>
      <c r="C255" s="1">
        <v>39436</v>
      </c>
      <c r="D255">
        <v>247.55</v>
      </c>
      <c r="E255">
        <v>242.55000915527299</v>
      </c>
      <c r="F255">
        <v>246.33666481971699</v>
      </c>
      <c r="G255">
        <v>4.9999908447265602</v>
      </c>
      <c r="H255">
        <v>2.0152543263816498</v>
      </c>
      <c r="I255">
        <f t="shared" si="12"/>
        <v>12</v>
      </c>
      <c r="J255">
        <f t="shared" si="13"/>
        <v>2007</v>
      </c>
      <c r="K255">
        <v>247.55</v>
      </c>
      <c r="L255">
        <v>248.45</v>
      </c>
      <c r="M255">
        <v>241.8</v>
      </c>
      <c r="N255">
        <v>242.55</v>
      </c>
      <c r="O255" s="3">
        <f t="shared" si="14"/>
        <v>4.9999908447265602</v>
      </c>
      <c r="P255">
        <f t="shared" si="15"/>
        <v>1.0887550990073767</v>
      </c>
    </row>
    <row r="256" spans="1:16" x14ac:dyDescent="0.3">
      <c r="A256">
        <v>1</v>
      </c>
      <c r="B256" s="1">
        <v>39436</v>
      </c>
      <c r="C256" s="1">
        <v>39437</v>
      </c>
      <c r="D256">
        <v>243.75</v>
      </c>
      <c r="E256">
        <v>249.19999389648399</v>
      </c>
      <c r="F256">
        <v>243.45221613645501</v>
      </c>
      <c r="G256">
        <v>-5.4499938964843802</v>
      </c>
      <c r="H256">
        <v>4.7022600948905202</v>
      </c>
      <c r="I256">
        <f t="shared" si="12"/>
        <v>12</v>
      </c>
      <c r="J256">
        <f t="shared" si="13"/>
        <v>2007</v>
      </c>
      <c r="K256">
        <v>243.75</v>
      </c>
      <c r="L256">
        <v>249.2</v>
      </c>
      <c r="M256">
        <v>241.35</v>
      </c>
      <c r="N256">
        <v>249.2</v>
      </c>
      <c r="O256" s="3">
        <f t="shared" si="14"/>
        <v>-3</v>
      </c>
      <c r="P256">
        <f t="shared" si="15"/>
        <v>0.98825462832977262</v>
      </c>
    </row>
    <row r="257" spans="1:16" x14ac:dyDescent="0.3">
      <c r="A257">
        <v>1</v>
      </c>
      <c r="B257" s="1">
        <v>39437</v>
      </c>
      <c r="C257" s="1">
        <v>39440</v>
      </c>
      <c r="D257">
        <v>251.15</v>
      </c>
      <c r="E257">
        <v>254.30000610351499</v>
      </c>
      <c r="F257">
        <v>250.233948421478</v>
      </c>
      <c r="G257">
        <v>-3.1500061035156</v>
      </c>
      <c r="H257">
        <v>3.6062445840513999</v>
      </c>
      <c r="I257">
        <f t="shared" si="12"/>
        <v>12</v>
      </c>
      <c r="J257">
        <f t="shared" si="13"/>
        <v>2007</v>
      </c>
      <c r="K257">
        <v>251.15</v>
      </c>
      <c r="L257">
        <v>254.95</v>
      </c>
      <c r="M257">
        <v>251.05</v>
      </c>
      <c r="N257">
        <v>254.3</v>
      </c>
      <c r="O257" s="3">
        <f t="shared" si="14"/>
        <v>-3</v>
      </c>
      <c r="P257">
        <f t="shared" si="15"/>
        <v>0.8997189757818137</v>
      </c>
    </row>
    <row r="258" spans="1:16" x14ac:dyDescent="0.3">
      <c r="A258">
        <v>1</v>
      </c>
      <c r="B258" s="1">
        <v>39440</v>
      </c>
      <c r="C258" s="1">
        <v>39441</v>
      </c>
      <c r="D258">
        <v>251.15</v>
      </c>
      <c r="E258">
        <v>254.3</v>
      </c>
      <c r="F258">
        <v>254.06488430798001</v>
      </c>
      <c r="G258">
        <v>3.15</v>
      </c>
      <c r="H258">
        <v>0</v>
      </c>
      <c r="I258">
        <f t="shared" si="12"/>
        <v>12</v>
      </c>
      <c r="J258">
        <f t="shared" si="13"/>
        <v>2007</v>
      </c>
      <c r="K258">
        <v>251.15</v>
      </c>
      <c r="L258">
        <v>254.95</v>
      </c>
      <c r="M258">
        <v>251.05</v>
      </c>
      <c r="N258">
        <v>254.3</v>
      </c>
      <c r="O258" s="3">
        <f t="shared" si="14"/>
        <v>3.15</v>
      </c>
      <c r="P258">
        <f t="shared" si="15"/>
        <v>0.98435310201253379</v>
      </c>
    </row>
    <row r="259" spans="1:16" x14ac:dyDescent="0.3">
      <c r="A259">
        <v>-1</v>
      </c>
      <c r="B259" s="1">
        <v>39441</v>
      </c>
      <c r="C259" s="1">
        <v>39442</v>
      </c>
      <c r="D259">
        <v>255.25</v>
      </c>
      <c r="E259">
        <v>254.05</v>
      </c>
      <c r="F259">
        <v>254.17697268277399</v>
      </c>
      <c r="G259">
        <v>1.19999999999998</v>
      </c>
      <c r="H259">
        <v>0.17677669529663601</v>
      </c>
      <c r="I259">
        <f t="shared" ref="I259:I322" si="16">MONTH(C259)</f>
        <v>12</v>
      </c>
      <c r="J259">
        <f t="shared" ref="J259:J322" si="17">YEAR(C259)</f>
        <v>2007</v>
      </c>
      <c r="K259">
        <v>255.25</v>
      </c>
      <c r="L259">
        <v>255.25</v>
      </c>
      <c r="M259">
        <v>252.5</v>
      </c>
      <c r="N259">
        <v>254.05</v>
      </c>
      <c r="O259" s="3">
        <f t="shared" ref="O259:O322" si="18">IF(F259-D259&gt;0,IF(D259-M259&gt;3,-3,G259),IF(L259-D259&gt;3,-3,G259))</f>
        <v>1.19999999999998</v>
      </c>
      <c r="P259">
        <f t="shared" si="15"/>
        <v>1.0190609489003406</v>
      </c>
    </row>
    <row r="260" spans="1:16" x14ac:dyDescent="0.3">
      <c r="A260">
        <v>-1</v>
      </c>
      <c r="B260" s="1">
        <v>39442</v>
      </c>
      <c r="C260" s="1">
        <v>39443</v>
      </c>
      <c r="D260">
        <v>254.7</v>
      </c>
      <c r="E260">
        <v>254.19999389648399</v>
      </c>
      <c r="F260">
        <v>255.25650064945199</v>
      </c>
      <c r="G260">
        <v>-0.50000610351560204</v>
      </c>
      <c r="H260">
        <v>0.106066017177966</v>
      </c>
      <c r="I260">
        <f t="shared" si="16"/>
        <v>12</v>
      </c>
      <c r="J260">
        <f t="shared" si="17"/>
        <v>2007</v>
      </c>
      <c r="K260">
        <v>254.7</v>
      </c>
      <c r="L260">
        <v>256.89999999999998</v>
      </c>
      <c r="M260">
        <v>253</v>
      </c>
      <c r="N260">
        <v>254.2</v>
      </c>
      <c r="O260" s="3">
        <f t="shared" si="18"/>
        <v>-0.50000610351560204</v>
      </c>
      <c r="P260">
        <f t="shared" ref="P260:P323" si="19">(O260/D260*$Q$2+1)*P259*$R$2+(1-$R$2)*P259</f>
        <v>1.0040569237441401</v>
      </c>
    </row>
    <row r="261" spans="1:16" x14ac:dyDescent="0.3">
      <c r="A261">
        <v>1</v>
      </c>
      <c r="B261" s="1">
        <v>39443</v>
      </c>
      <c r="C261" s="1">
        <v>39444</v>
      </c>
      <c r="D261">
        <v>253.1</v>
      </c>
      <c r="E261">
        <v>251.64999694824201</v>
      </c>
      <c r="F261">
        <v>254.73634518384901</v>
      </c>
      <c r="G261">
        <v>-1.45000305175781</v>
      </c>
      <c r="H261">
        <v>1.80312229202568</v>
      </c>
      <c r="I261">
        <f t="shared" si="16"/>
        <v>12</v>
      </c>
      <c r="J261">
        <f t="shared" si="17"/>
        <v>2007</v>
      </c>
      <c r="K261">
        <v>253.1</v>
      </c>
      <c r="L261">
        <v>255.5</v>
      </c>
      <c r="M261">
        <v>251.55</v>
      </c>
      <c r="N261">
        <v>251.65</v>
      </c>
      <c r="O261" s="3">
        <f t="shared" si="18"/>
        <v>-1.45000305175781</v>
      </c>
      <c r="P261">
        <f t="shared" si="19"/>
        <v>0.96091531162736132</v>
      </c>
    </row>
    <row r="262" spans="1:16" x14ac:dyDescent="0.3">
      <c r="A262">
        <v>1</v>
      </c>
      <c r="B262" s="1">
        <v>39444</v>
      </c>
      <c r="C262" s="1">
        <v>39447</v>
      </c>
      <c r="D262">
        <v>253.1</v>
      </c>
      <c r="E262">
        <v>251.65</v>
      </c>
      <c r="F262">
        <v>251.097004020214</v>
      </c>
      <c r="G262">
        <v>1.44999999999998</v>
      </c>
      <c r="H262">
        <v>0</v>
      </c>
      <c r="I262">
        <f t="shared" si="16"/>
        <v>12</v>
      </c>
      <c r="J262">
        <f t="shared" si="17"/>
        <v>2007</v>
      </c>
      <c r="K262">
        <v>253.1</v>
      </c>
      <c r="L262">
        <v>255.5</v>
      </c>
      <c r="M262">
        <v>251.55</v>
      </c>
      <c r="N262">
        <v>251.65</v>
      </c>
      <c r="O262" s="3">
        <f t="shared" si="18"/>
        <v>1.44999999999998</v>
      </c>
      <c r="P262">
        <f t="shared" si="19"/>
        <v>1.0022031583833764</v>
      </c>
    </row>
    <row r="263" spans="1:16" x14ac:dyDescent="0.3">
      <c r="A263">
        <v>-1</v>
      </c>
      <c r="B263" s="1">
        <v>39447</v>
      </c>
      <c r="C263" s="1">
        <v>39448</v>
      </c>
      <c r="D263">
        <v>253.1</v>
      </c>
      <c r="E263">
        <v>251.65</v>
      </c>
      <c r="F263">
        <v>253.59549703598</v>
      </c>
      <c r="G263">
        <v>-1.44999999999998</v>
      </c>
      <c r="H263">
        <v>0</v>
      </c>
      <c r="I263">
        <f t="shared" si="16"/>
        <v>1</v>
      </c>
      <c r="J263">
        <f t="shared" si="17"/>
        <v>2008</v>
      </c>
      <c r="K263">
        <v>253.1</v>
      </c>
      <c r="L263">
        <v>255.5</v>
      </c>
      <c r="M263">
        <v>251.55</v>
      </c>
      <c r="N263">
        <v>251.65</v>
      </c>
      <c r="O263" s="3">
        <f t="shared" si="18"/>
        <v>-1.44999999999998</v>
      </c>
      <c r="P263">
        <f t="shared" si="19"/>
        <v>0.95914128818417022</v>
      </c>
    </row>
    <row r="264" spans="1:16" x14ac:dyDescent="0.3">
      <c r="A264">
        <v>1</v>
      </c>
      <c r="B264" s="1">
        <v>39448</v>
      </c>
      <c r="C264" s="1">
        <v>39449</v>
      </c>
      <c r="D264">
        <v>251.7</v>
      </c>
      <c r="E264">
        <v>246.20000305175699</v>
      </c>
      <c r="F264">
        <v>252.45717927217399</v>
      </c>
      <c r="G264">
        <v>-5.4999969482421696</v>
      </c>
      <c r="H264">
        <v>3.8537319574666902</v>
      </c>
      <c r="I264">
        <f t="shared" si="16"/>
        <v>1</v>
      </c>
      <c r="J264">
        <f t="shared" si="17"/>
        <v>2008</v>
      </c>
      <c r="K264">
        <v>251.7</v>
      </c>
      <c r="L264">
        <v>252.25</v>
      </c>
      <c r="M264">
        <v>245.85</v>
      </c>
      <c r="N264">
        <v>246.2</v>
      </c>
      <c r="O264" s="3">
        <f t="shared" si="18"/>
        <v>-3</v>
      </c>
      <c r="P264">
        <f t="shared" si="19"/>
        <v>0.87340160211287965</v>
      </c>
    </row>
    <row r="265" spans="1:16" x14ac:dyDescent="0.3">
      <c r="A265">
        <v>1</v>
      </c>
      <c r="B265" s="1">
        <v>39449</v>
      </c>
      <c r="C265" s="1">
        <v>39450</v>
      </c>
      <c r="D265">
        <v>244.3</v>
      </c>
      <c r="E265">
        <v>245.75000305175701</v>
      </c>
      <c r="F265">
        <v>246.84149045944201</v>
      </c>
      <c r="G265">
        <v>1.45000305175778</v>
      </c>
      <c r="H265">
        <v>0.31819805153393799</v>
      </c>
      <c r="I265">
        <f t="shared" si="16"/>
        <v>1</v>
      </c>
      <c r="J265">
        <f t="shared" si="17"/>
        <v>2008</v>
      </c>
      <c r="K265">
        <v>244.3</v>
      </c>
      <c r="L265">
        <v>246.55</v>
      </c>
      <c r="M265">
        <v>241.8</v>
      </c>
      <c r="N265">
        <v>245.75</v>
      </c>
      <c r="O265" s="3">
        <f t="shared" si="18"/>
        <v>1.45000305175778</v>
      </c>
      <c r="P265">
        <f t="shared" si="19"/>
        <v>0.91228110441968913</v>
      </c>
    </row>
    <row r="266" spans="1:16" x14ac:dyDescent="0.3">
      <c r="A266">
        <v>1</v>
      </c>
      <c r="B266" s="1">
        <v>39450</v>
      </c>
      <c r="C266" s="1">
        <v>39451</v>
      </c>
      <c r="D266">
        <v>245.55</v>
      </c>
      <c r="E266">
        <v>246.69999694824199</v>
      </c>
      <c r="F266">
        <v>245.65555021166799</v>
      </c>
      <c r="G266">
        <v>1.1499969482421699</v>
      </c>
      <c r="H266">
        <v>0.67175144212721205</v>
      </c>
      <c r="I266">
        <f t="shared" si="16"/>
        <v>1</v>
      </c>
      <c r="J266">
        <f t="shared" si="17"/>
        <v>2008</v>
      </c>
      <c r="K266">
        <v>245.55</v>
      </c>
      <c r="L266">
        <v>248.05</v>
      </c>
      <c r="M266">
        <v>241.2</v>
      </c>
      <c r="N266">
        <v>246.7</v>
      </c>
      <c r="O266" s="3">
        <f t="shared" si="18"/>
        <v>-3</v>
      </c>
      <c r="P266">
        <f t="shared" si="19"/>
        <v>0.82868784500432358</v>
      </c>
    </row>
    <row r="267" spans="1:16" x14ac:dyDescent="0.3">
      <c r="A267">
        <v>-1</v>
      </c>
      <c r="B267" s="1">
        <v>39451</v>
      </c>
      <c r="C267" s="1">
        <v>39454</v>
      </c>
      <c r="D267">
        <v>240.1</v>
      </c>
      <c r="E267">
        <v>241.55000610351499</v>
      </c>
      <c r="F267">
        <v>244.82289381027201</v>
      </c>
      <c r="G267">
        <v>1.45000610351561</v>
      </c>
      <c r="H267">
        <v>3.6415999231107001</v>
      </c>
      <c r="I267">
        <f t="shared" si="16"/>
        <v>1</v>
      </c>
      <c r="J267">
        <f t="shared" si="17"/>
        <v>2008</v>
      </c>
      <c r="K267">
        <v>240.1</v>
      </c>
      <c r="L267">
        <v>243.4</v>
      </c>
      <c r="M267">
        <v>239.9</v>
      </c>
      <c r="N267">
        <v>241.55</v>
      </c>
      <c r="O267" s="3">
        <f t="shared" si="18"/>
        <v>1.45000610351561</v>
      </c>
      <c r="P267">
        <f t="shared" si="19"/>
        <v>0.86622228169212445</v>
      </c>
    </row>
    <row r="268" spans="1:16" x14ac:dyDescent="0.3">
      <c r="A268">
        <v>-1</v>
      </c>
      <c r="B268" s="1">
        <v>39454</v>
      </c>
      <c r="C268" s="1">
        <v>39455</v>
      </c>
      <c r="D268">
        <v>242.45</v>
      </c>
      <c r="E268">
        <v>241.3</v>
      </c>
      <c r="F268">
        <v>240.487711596488</v>
      </c>
      <c r="G268">
        <v>1.1499999999999699</v>
      </c>
      <c r="H268">
        <v>0.17677669529663601</v>
      </c>
      <c r="I268">
        <f t="shared" si="16"/>
        <v>1</v>
      </c>
      <c r="J268">
        <f t="shared" si="17"/>
        <v>2008</v>
      </c>
      <c r="K268">
        <v>242.45</v>
      </c>
      <c r="L268">
        <v>243.75</v>
      </c>
      <c r="M268">
        <v>239.95</v>
      </c>
      <c r="N268">
        <v>241.3</v>
      </c>
      <c r="O268" s="3">
        <f t="shared" si="18"/>
        <v>1.1499999999999699</v>
      </c>
      <c r="P268">
        <f t="shared" si="19"/>
        <v>0.89703757218333657</v>
      </c>
    </row>
    <row r="269" spans="1:16" x14ac:dyDescent="0.3">
      <c r="A269">
        <v>-1</v>
      </c>
      <c r="B269" s="1">
        <v>39455</v>
      </c>
      <c r="C269" s="1">
        <v>39456</v>
      </c>
      <c r="D269">
        <v>237.7</v>
      </c>
      <c r="E269">
        <v>243.600003051757</v>
      </c>
      <c r="F269">
        <v>240.83729826211899</v>
      </c>
      <c r="G269">
        <v>5.9000030517578299</v>
      </c>
      <c r="H269">
        <v>1.6263455967290401</v>
      </c>
      <c r="I269">
        <f t="shared" si="16"/>
        <v>1</v>
      </c>
      <c r="J269">
        <f t="shared" si="17"/>
        <v>2008</v>
      </c>
      <c r="K269">
        <v>237.7</v>
      </c>
      <c r="L269">
        <v>243.6</v>
      </c>
      <c r="M269">
        <v>236.85</v>
      </c>
      <c r="N269">
        <v>243.6</v>
      </c>
      <c r="O269" s="3">
        <f t="shared" si="18"/>
        <v>5.9000030517578299</v>
      </c>
      <c r="P269">
        <f t="shared" si="19"/>
        <v>1.0640292974701411</v>
      </c>
    </row>
    <row r="270" spans="1:16" x14ac:dyDescent="0.3">
      <c r="A270">
        <v>-1</v>
      </c>
      <c r="B270" s="1">
        <v>39456</v>
      </c>
      <c r="C270" s="1">
        <v>39457</v>
      </c>
      <c r="D270">
        <v>243.2</v>
      </c>
      <c r="E270">
        <v>240.6</v>
      </c>
      <c r="F270">
        <v>242.99287573099099</v>
      </c>
      <c r="G270">
        <v>2.5999999999999899</v>
      </c>
      <c r="H270">
        <v>2.1213203435596402</v>
      </c>
      <c r="I270">
        <f t="shared" si="16"/>
        <v>1</v>
      </c>
      <c r="J270">
        <f t="shared" si="17"/>
        <v>2008</v>
      </c>
      <c r="K270">
        <v>243.2</v>
      </c>
      <c r="L270">
        <v>244.5</v>
      </c>
      <c r="M270">
        <v>240.25</v>
      </c>
      <c r="N270">
        <v>240.6</v>
      </c>
      <c r="O270" s="3">
        <f t="shared" si="18"/>
        <v>2.5999999999999899</v>
      </c>
      <c r="P270">
        <f t="shared" si="19"/>
        <v>1.149344146568281</v>
      </c>
    </row>
    <row r="271" spans="1:16" x14ac:dyDescent="0.3">
      <c r="A271">
        <v>-1</v>
      </c>
      <c r="B271" s="1">
        <v>39457</v>
      </c>
      <c r="C271" s="1">
        <v>39458</v>
      </c>
      <c r="D271">
        <v>242.7</v>
      </c>
      <c r="E271">
        <v>235.1</v>
      </c>
      <c r="F271">
        <v>241.46385083198501</v>
      </c>
      <c r="G271">
        <v>7.5999999999999899</v>
      </c>
      <c r="H271">
        <v>3.8890872965260099</v>
      </c>
      <c r="I271">
        <f t="shared" si="16"/>
        <v>1</v>
      </c>
      <c r="J271">
        <f t="shared" si="17"/>
        <v>2008</v>
      </c>
      <c r="K271">
        <v>242.7</v>
      </c>
      <c r="L271">
        <v>243.15</v>
      </c>
      <c r="M271">
        <v>234</v>
      </c>
      <c r="N271">
        <v>235.1</v>
      </c>
      <c r="O271" s="3">
        <f t="shared" si="18"/>
        <v>7.5999999999999899</v>
      </c>
      <c r="P271">
        <f t="shared" si="19"/>
        <v>1.4192766408179389</v>
      </c>
    </row>
    <row r="272" spans="1:16" x14ac:dyDescent="0.3">
      <c r="A272">
        <v>1</v>
      </c>
      <c r="B272" s="1">
        <v>39458</v>
      </c>
      <c r="C272" s="1">
        <v>39461</v>
      </c>
      <c r="D272">
        <v>235.1</v>
      </c>
      <c r="E272">
        <v>232.39998779296801</v>
      </c>
      <c r="F272">
        <v>235.07183907032001</v>
      </c>
      <c r="G272">
        <v>2.70001220703125</v>
      </c>
      <c r="H272">
        <v>1.9091883092036701</v>
      </c>
      <c r="I272">
        <f t="shared" si="16"/>
        <v>1</v>
      </c>
      <c r="J272">
        <f t="shared" si="17"/>
        <v>2008</v>
      </c>
      <c r="K272">
        <v>235.1</v>
      </c>
      <c r="L272">
        <v>237.1</v>
      </c>
      <c r="M272">
        <v>232.4</v>
      </c>
      <c r="N272">
        <v>232.4</v>
      </c>
      <c r="O272" s="3">
        <f t="shared" si="18"/>
        <v>2.70001220703125</v>
      </c>
      <c r="P272">
        <f t="shared" si="19"/>
        <v>1.5415245434773202</v>
      </c>
    </row>
    <row r="273" spans="1:16" x14ac:dyDescent="0.3">
      <c r="A273">
        <v>-1</v>
      </c>
      <c r="B273" s="1">
        <v>39461</v>
      </c>
      <c r="C273" s="1">
        <v>39462</v>
      </c>
      <c r="D273">
        <v>234.6</v>
      </c>
      <c r="E273">
        <v>232.600012207031</v>
      </c>
      <c r="F273">
        <v>235.8081158638</v>
      </c>
      <c r="G273">
        <v>-1.99998779296873</v>
      </c>
      <c r="H273">
        <v>0.14142135623730101</v>
      </c>
      <c r="I273">
        <f t="shared" si="16"/>
        <v>1</v>
      </c>
      <c r="J273">
        <f t="shared" si="17"/>
        <v>2008</v>
      </c>
      <c r="K273">
        <v>234.6</v>
      </c>
      <c r="L273">
        <v>235.8</v>
      </c>
      <c r="M273">
        <v>229</v>
      </c>
      <c r="N273">
        <v>232.6</v>
      </c>
      <c r="O273" s="3">
        <f t="shared" si="18"/>
        <v>-3</v>
      </c>
      <c r="P273">
        <f t="shared" si="19"/>
        <v>1.3936801179520018</v>
      </c>
    </row>
    <row r="274" spans="1:16" x14ac:dyDescent="0.3">
      <c r="A274">
        <v>1</v>
      </c>
      <c r="B274" s="1">
        <v>39462</v>
      </c>
      <c r="C274" s="1">
        <v>39463</v>
      </c>
      <c r="D274">
        <v>228.4</v>
      </c>
      <c r="E274">
        <v>228.29999694824201</v>
      </c>
      <c r="F274">
        <v>234.22095677852599</v>
      </c>
      <c r="G274">
        <v>-0.10000305175782299</v>
      </c>
      <c r="H274">
        <v>3.0405591591021399</v>
      </c>
      <c r="I274">
        <f t="shared" si="16"/>
        <v>1</v>
      </c>
      <c r="J274">
        <f t="shared" si="17"/>
        <v>2008</v>
      </c>
      <c r="K274">
        <v>228.4</v>
      </c>
      <c r="L274">
        <v>230.7</v>
      </c>
      <c r="M274">
        <v>226.15</v>
      </c>
      <c r="N274">
        <v>228.3</v>
      </c>
      <c r="O274" s="3">
        <f t="shared" si="18"/>
        <v>-0.10000305175782299</v>
      </c>
      <c r="P274">
        <f t="shared" si="19"/>
        <v>1.3891035330690309</v>
      </c>
    </row>
    <row r="275" spans="1:16" x14ac:dyDescent="0.3">
      <c r="A275">
        <v>1</v>
      </c>
      <c r="B275" s="1">
        <v>39463</v>
      </c>
      <c r="C275" s="1">
        <v>39464</v>
      </c>
      <c r="D275">
        <v>229.7</v>
      </c>
      <c r="E275">
        <v>228.69999389648399</v>
      </c>
      <c r="F275">
        <v>228.356178241968</v>
      </c>
      <c r="G275">
        <v>1.0000061035156</v>
      </c>
      <c r="H275">
        <v>0.28284271247460202</v>
      </c>
      <c r="I275">
        <f t="shared" si="16"/>
        <v>1</v>
      </c>
      <c r="J275">
        <f t="shared" si="17"/>
        <v>2008</v>
      </c>
      <c r="K275">
        <v>229.7</v>
      </c>
      <c r="L275">
        <v>230.45</v>
      </c>
      <c r="M275">
        <v>225.4</v>
      </c>
      <c r="N275">
        <v>228.7</v>
      </c>
      <c r="O275" s="3">
        <f t="shared" si="18"/>
        <v>1.0000061035156</v>
      </c>
      <c r="P275">
        <f t="shared" si="19"/>
        <v>1.4344598242581075</v>
      </c>
    </row>
    <row r="276" spans="1:16" x14ac:dyDescent="0.3">
      <c r="A276">
        <v>1</v>
      </c>
      <c r="B276" s="1">
        <v>39464</v>
      </c>
      <c r="C276" s="1">
        <v>39465</v>
      </c>
      <c r="D276">
        <v>224.85</v>
      </c>
      <c r="E276">
        <v>231.00000305175701</v>
      </c>
      <c r="F276">
        <v>230.548984837532</v>
      </c>
      <c r="G276">
        <v>6.1500030517577997</v>
      </c>
      <c r="H276">
        <v>1.6263455967290601</v>
      </c>
      <c r="I276">
        <f t="shared" si="16"/>
        <v>1</v>
      </c>
      <c r="J276">
        <f t="shared" si="17"/>
        <v>2008</v>
      </c>
      <c r="K276">
        <v>224.85</v>
      </c>
      <c r="L276">
        <v>231.65</v>
      </c>
      <c r="M276">
        <v>224.45</v>
      </c>
      <c r="N276">
        <v>231</v>
      </c>
      <c r="O276" s="3">
        <f t="shared" si="18"/>
        <v>6.1500030517577997</v>
      </c>
      <c r="P276">
        <f t="shared" si="19"/>
        <v>1.7287204078742289</v>
      </c>
    </row>
    <row r="277" spans="1:16" x14ac:dyDescent="0.3">
      <c r="A277">
        <v>1</v>
      </c>
      <c r="B277" s="1">
        <v>39465</v>
      </c>
      <c r="C277" s="1">
        <v>39468</v>
      </c>
      <c r="D277">
        <v>229.2</v>
      </c>
      <c r="E277">
        <v>224.64999389648401</v>
      </c>
      <c r="F277">
        <v>231.900092363357</v>
      </c>
      <c r="G277">
        <v>-4.5500061035156101</v>
      </c>
      <c r="H277">
        <v>4.4901280605345697</v>
      </c>
      <c r="I277">
        <f t="shared" si="16"/>
        <v>1</v>
      </c>
      <c r="J277">
        <f t="shared" si="17"/>
        <v>2008</v>
      </c>
      <c r="K277">
        <v>229.2</v>
      </c>
      <c r="L277">
        <v>229.3</v>
      </c>
      <c r="M277">
        <v>223</v>
      </c>
      <c r="N277">
        <v>224.65</v>
      </c>
      <c r="O277" s="3">
        <f t="shared" si="18"/>
        <v>-3</v>
      </c>
      <c r="P277">
        <f t="shared" si="19"/>
        <v>1.5590161793525441</v>
      </c>
    </row>
    <row r="278" spans="1:16" x14ac:dyDescent="0.3">
      <c r="A278">
        <v>1</v>
      </c>
      <c r="B278" s="1">
        <v>39468</v>
      </c>
      <c r="C278" s="1">
        <v>39469</v>
      </c>
      <c r="D278">
        <v>215.25</v>
      </c>
      <c r="E278">
        <v>214.600012207031</v>
      </c>
      <c r="F278">
        <v>226.40138783454799</v>
      </c>
      <c r="G278">
        <v>-0.64998779296874398</v>
      </c>
      <c r="H278">
        <v>7.1064231509248099</v>
      </c>
      <c r="I278">
        <f t="shared" si="16"/>
        <v>1</v>
      </c>
      <c r="J278">
        <f t="shared" si="17"/>
        <v>2008</v>
      </c>
      <c r="K278">
        <v>215.25</v>
      </c>
      <c r="L278">
        <v>218.9</v>
      </c>
      <c r="M278">
        <v>212.1</v>
      </c>
      <c r="N278">
        <v>214.6</v>
      </c>
      <c r="O278" s="3">
        <f t="shared" si="18"/>
        <v>-3</v>
      </c>
      <c r="P278">
        <f t="shared" si="19"/>
        <v>1.3960528156571561</v>
      </c>
    </row>
    <row r="279" spans="1:16" x14ac:dyDescent="0.3">
      <c r="A279">
        <v>1</v>
      </c>
      <c r="B279" s="1">
        <v>39469</v>
      </c>
      <c r="C279" s="1">
        <v>39470</v>
      </c>
      <c r="D279">
        <v>219.75</v>
      </c>
      <c r="E279">
        <v>218.54999694824201</v>
      </c>
      <c r="F279">
        <v>215.32034704685199</v>
      </c>
      <c r="G279">
        <v>1.20000305175781</v>
      </c>
      <c r="H279">
        <v>2.7930717856868701</v>
      </c>
      <c r="I279">
        <f t="shared" si="16"/>
        <v>1</v>
      </c>
      <c r="J279">
        <f t="shared" si="17"/>
        <v>2008</v>
      </c>
      <c r="K279">
        <v>219.75</v>
      </c>
      <c r="L279">
        <v>221.6</v>
      </c>
      <c r="M279">
        <v>214.85</v>
      </c>
      <c r="N279">
        <v>218.55</v>
      </c>
      <c r="O279" s="3">
        <f t="shared" si="18"/>
        <v>1.20000305175781</v>
      </c>
      <c r="P279">
        <f t="shared" si="19"/>
        <v>1.4532291855958479</v>
      </c>
    </row>
    <row r="280" spans="1:16" x14ac:dyDescent="0.3">
      <c r="A280">
        <v>1</v>
      </c>
      <c r="B280" s="1">
        <v>39470</v>
      </c>
      <c r="C280" s="1">
        <v>39471</v>
      </c>
      <c r="D280">
        <v>222.15</v>
      </c>
      <c r="E280">
        <v>222.14999084472601</v>
      </c>
      <c r="F280">
        <v>221.28024296760501</v>
      </c>
      <c r="G280" s="2">
        <v>9.1552734318156496E-6</v>
      </c>
      <c r="H280">
        <v>2.5455844122715598</v>
      </c>
      <c r="I280">
        <f t="shared" si="16"/>
        <v>1</v>
      </c>
      <c r="J280">
        <f t="shared" si="17"/>
        <v>2008</v>
      </c>
      <c r="K280">
        <v>222.15</v>
      </c>
      <c r="L280">
        <v>224.5</v>
      </c>
      <c r="M280">
        <v>220.65</v>
      </c>
      <c r="N280">
        <v>222.15</v>
      </c>
      <c r="O280" s="3">
        <f t="shared" si="18"/>
        <v>9.1552734318156496E-6</v>
      </c>
      <c r="P280">
        <f t="shared" si="19"/>
        <v>1.4532296347758125</v>
      </c>
    </row>
    <row r="281" spans="1:16" x14ac:dyDescent="0.3">
      <c r="A281">
        <v>1</v>
      </c>
      <c r="B281" s="1">
        <v>39471</v>
      </c>
      <c r="C281" s="1">
        <v>39472</v>
      </c>
      <c r="D281">
        <v>225.7</v>
      </c>
      <c r="E281">
        <v>224.55000915527299</v>
      </c>
      <c r="F281">
        <v>223.70844426155</v>
      </c>
      <c r="G281">
        <v>1.1499908447265399</v>
      </c>
      <c r="H281">
        <v>1.69705627484771</v>
      </c>
      <c r="I281">
        <f t="shared" si="16"/>
        <v>1</v>
      </c>
      <c r="J281">
        <f t="shared" si="17"/>
        <v>2008</v>
      </c>
      <c r="K281">
        <v>225.7</v>
      </c>
      <c r="L281">
        <v>226.5</v>
      </c>
      <c r="M281">
        <v>223.75</v>
      </c>
      <c r="N281">
        <v>224.55</v>
      </c>
      <c r="O281" s="3">
        <f t="shared" si="18"/>
        <v>1.1499908447265399</v>
      </c>
      <c r="P281">
        <f t="shared" si="19"/>
        <v>1.5087635550885332</v>
      </c>
    </row>
    <row r="282" spans="1:16" x14ac:dyDescent="0.3">
      <c r="A282">
        <v>1</v>
      </c>
      <c r="B282" s="1">
        <v>39472</v>
      </c>
      <c r="C282" s="1">
        <v>39475</v>
      </c>
      <c r="D282">
        <v>222.45</v>
      </c>
      <c r="E282">
        <v>217.55</v>
      </c>
      <c r="F282">
        <v>224.357349354028</v>
      </c>
      <c r="G282">
        <v>-4.8999999999999702</v>
      </c>
      <c r="H282">
        <v>4.94974746830583</v>
      </c>
      <c r="I282">
        <f t="shared" si="16"/>
        <v>1</v>
      </c>
      <c r="J282">
        <f t="shared" si="17"/>
        <v>2008</v>
      </c>
      <c r="K282">
        <v>222.45</v>
      </c>
      <c r="L282">
        <v>223.6</v>
      </c>
      <c r="M282">
        <v>216.6</v>
      </c>
      <c r="N282">
        <v>217.55</v>
      </c>
      <c r="O282" s="3">
        <f t="shared" si="18"/>
        <v>-3</v>
      </c>
      <c r="P282">
        <f t="shared" si="19"/>
        <v>1.3561576661719588</v>
      </c>
    </row>
    <row r="283" spans="1:16" x14ac:dyDescent="0.3">
      <c r="A283">
        <v>-1</v>
      </c>
      <c r="B283" s="1">
        <v>39475</v>
      </c>
      <c r="C283" s="1">
        <v>39476</v>
      </c>
      <c r="D283">
        <v>220.7</v>
      </c>
      <c r="E283">
        <v>220.44999389648399</v>
      </c>
      <c r="F283">
        <v>219.56336765289299</v>
      </c>
      <c r="G283">
        <v>0.25000610351560199</v>
      </c>
      <c r="H283">
        <v>2.05060966544097</v>
      </c>
      <c r="I283">
        <f t="shared" si="16"/>
        <v>1</v>
      </c>
      <c r="J283">
        <f t="shared" si="17"/>
        <v>2008</v>
      </c>
      <c r="K283">
        <v>220.7</v>
      </c>
      <c r="L283">
        <v>222.4</v>
      </c>
      <c r="M283">
        <v>217.6</v>
      </c>
      <c r="N283">
        <v>220.45</v>
      </c>
      <c r="O283" s="3">
        <f t="shared" si="18"/>
        <v>0.25000610351560199</v>
      </c>
      <c r="P283">
        <f t="shared" si="19"/>
        <v>1.367679450059786</v>
      </c>
    </row>
    <row r="284" spans="1:16" x14ac:dyDescent="0.3">
      <c r="A284">
        <v>1</v>
      </c>
      <c r="B284" s="1">
        <v>39476</v>
      </c>
      <c r="C284" s="1">
        <v>39477</v>
      </c>
      <c r="D284">
        <v>221.75</v>
      </c>
      <c r="E284">
        <v>216.2</v>
      </c>
      <c r="F284">
        <v>222.099965524673</v>
      </c>
      <c r="G284">
        <v>-5.5500000000000096</v>
      </c>
      <c r="H284">
        <v>3.0052038200428202</v>
      </c>
      <c r="I284">
        <f t="shared" si="16"/>
        <v>1</v>
      </c>
      <c r="J284">
        <f t="shared" si="17"/>
        <v>2008</v>
      </c>
      <c r="K284">
        <v>221.75</v>
      </c>
      <c r="L284">
        <v>222.35</v>
      </c>
      <c r="M284">
        <v>213.1</v>
      </c>
      <c r="N284">
        <v>216.2</v>
      </c>
      <c r="O284" s="3">
        <f t="shared" si="18"/>
        <v>-3</v>
      </c>
      <c r="P284">
        <f t="shared" si="19"/>
        <v>1.2289070143152756</v>
      </c>
    </row>
    <row r="285" spans="1:16" x14ac:dyDescent="0.3">
      <c r="A285">
        <v>1</v>
      </c>
      <c r="B285" s="1">
        <v>39477</v>
      </c>
      <c r="C285" s="1">
        <v>39478</v>
      </c>
      <c r="D285">
        <v>213.25</v>
      </c>
      <c r="E285">
        <v>217.600009155273</v>
      </c>
      <c r="F285">
        <v>217.06208903789499</v>
      </c>
      <c r="G285">
        <v>4.3500091552734199</v>
      </c>
      <c r="H285">
        <v>0.98994949366117002</v>
      </c>
      <c r="I285">
        <f t="shared" si="16"/>
        <v>1</v>
      </c>
      <c r="J285">
        <f t="shared" si="17"/>
        <v>2008</v>
      </c>
      <c r="K285">
        <v>213.25</v>
      </c>
      <c r="L285">
        <v>219.95</v>
      </c>
      <c r="M285">
        <v>212.3</v>
      </c>
      <c r="N285">
        <v>217.6</v>
      </c>
      <c r="O285" s="3">
        <f t="shared" si="18"/>
        <v>4.3500091552734199</v>
      </c>
      <c r="P285">
        <f t="shared" si="19"/>
        <v>1.4169172170087516</v>
      </c>
    </row>
    <row r="286" spans="1:16" x14ac:dyDescent="0.3">
      <c r="A286">
        <v>1</v>
      </c>
      <c r="B286" s="1">
        <v>39478</v>
      </c>
      <c r="C286" s="1">
        <v>39479</v>
      </c>
      <c r="D286">
        <v>220.65</v>
      </c>
      <c r="E286">
        <v>219.85</v>
      </c>
      <c r="F286">
        <v>218.403983569145</v>
      </c>
      <c r="G286">
        <v>0.80000000000001104</v>
      </c>
      <c r="H286">
        <v>1.5909902576697299</v>
      </c>
      <c r="I286">
        <f t="shared" si="16"/>
        <v>2</v>
      </c>
      <c r="J286">
        <f t="shared" si="17"/>
        <v>2008</v>
      </c>
      <c r="K286">
        <v>220.65</v>
      </c>
      <c r="L286">
        <v>221.05</v>
      </c>
      <c r="M286">
        <v>217.5</v>
      </c>
      <c r="N286">
        <v>219.85</v>
      </c>
      <c r="O286" s="3">
        <f t="shared" si="18"/>
        <v>0.80000000000001104</v>
      </c>
      <c r="P286">
        <f t="shared" si="19"/>
        <v>1.4554465770905674</v>
      </c>
    </row>
    <row r="287" spans="1:16" x14ac:dyDescent="0.3">
      <c r="A287">
        <v>1</v>
      </c>
      <c r="B287" s="1">
        <v>39479</v>
      </c>
      <c r="C287" s="1">
        <v>39482</v>
      </c>
      <c r="D287">
        <v>223</v>
      </c>
      <c r="E287">
        <v>227.69999084472599</v>
      </c>
      <c r="F287">
        <v>221.521335220336</v>
      </c>
      <c r="G287">
        <v>-4.6999908447265497</v>
      </c>
      <c r="H287">
        <v>5.5507882323143898</v>
      </c>
      <c r="I287">
        <f t="shared" si="16"/>
        <v>2</v>
      </c>
      <c r="J287">
        <f t="shared" si="17"/>
        <v>2008</v>
      </c>
      <c r="K287">
        <v>223</v>
      </c>
      <c r="L287">
        <v>228.05</v>
      </c>
      <c r="M287">
        <v>222.5</v>
      </c>
      <c r="N287">
        <v>227.7</v>
      </c>
      <c r="O287" s="3">
        <f t="shared" si="18"/>
        <v>-3</v>
      </c>
      <c r="P287">
        <f t="shared" si="19"/>
        <v>1.3085965861285147</v>
      </c>
    </row>
    <row r="288" spans="1:16" x14ac:dyDescent="0.3">
      <c r="A288">
        <v>1</v>
      </c>
      <c r="B288" s="1">
        <v>39482</v>
      </c>
      <c r="C288" s="1">
        <v>39483</v>
      </c>
      <c r="D288">
        <v>226.7</v>
      </c>
      <c r="E288">
        <v>227.50000305175701</v>
      </c>
      <c r="F288">
        <v>227.73524436056601</v>
      </c>
      <c r="G288">
        <v>0.80000305175781194</v>
      </c>
      <c r="H288">
        <v>0.14142135623730101</v>
      </c>
      <c r="I288">
        <f t="shared" si="16"/>
        <v>2</v>
      </c>
      <c r="J288">
        <f t="shared" si="17"/>
        <v>2008</v>
      </c>
      <c r="K288">
        <v>226.7</v>
      </c>
      <c r="L288">
        <v>228.1</v>
      </c>
      <c r="M288">
        <v>225.85</v>
      </c>
      <c r="N288">
        <v>227.5</v>
      </c>
      <c r="O288" s="3">
        <f t="shared" si="18"/>
        <v>0.80000305175781194</v>
      </c>
      <c r="P288">
        <f t="shared" si="19"/>
        <v>1.3432309463762873</v>
      </c>
    </row>
    <row r="289" spans="1:16" x14ac:dyDescent="0.3">
      <c r="A289">
        <v>1</v>
      </c>
      <c r="B289" s="1">
        <v>39483</v>
      </c>
      <c r="C289" s="1">
        <v>39484</v>
      </c>
      <c r="D289">
        <v>226.7</v>
      </c>
      <c r="E289">
        <v>227.5</v>
      </c>
      <c r="F289">
        <v>226.22525978088299</v>
      </c>
      <c r="G289">
        <v>-0.80000000000001104</v>
      </c>
      <c r="H289">
        <v>0</v>
      </c>
      <c r="I289">
        <f t="shared" si="16"/>
        <v>2</v>
      </c>
      <c r="J289">
        <f t="shared" si="17"/>
        <v>2008</v>
      </c>
      <c r="K289">
        <v>226.7</v>
      </c>
      <c r="L289">
        <v>228.1</v>
      </c>
      <c r="M289">
        <v>225.85</v>
      </c>
      <c r="N289">
        <v>227.5</v>
      </c>
      <c r="O289" s="3">
        <f t="shared" si="18"/>
        <v>-0.80000000000001104</v>
      </c>
      <c r="P289">
        <f t="shared" si="19"/>
        <v>1.3076800611612107</v>
      </c>
    </row>
    <row r="290" spans="1:16" x14ac:dyDescent="0.3">
      <c r="A290">
        <v>-1</v>
      </c>
      <c r="B290" s="1">
        <v>39484</v>
      </c>
      <c r="C290" s="1">
        <v>39485</v>
      </c>
      <c r="D290">
        <v>226.7</v>
      </c>
      <c r="E290">
        <v>227.5</v>
      </c>
      <c r="F290">
        <v>226.71455484628601</v>
      </c>
      <c r="G290">
        <v>0.80000000000001104</v>
      </c>
      <c r="H290">
        <v>0</v>
      </c>
      <c r="I290">
        <f t="shared" si="16"/>
        <v>2</v>
      </c>
      <c r="J290">
        <f t="shared" si="17"/>
        <v>2008</v>
      </c>
      <c r="K290">
        <v>226.7</v>
      </c>
      <c r="L290">
        <v>228.1</v>
      </c>
      <c r="M290">
        <v>225.85</v>
      </c>
      <c r="N290">
        <v>227.5</v>
      </c>
      <c r="O290" s="3">
        <f t="shared" si="18"/>
        <v>0.80000000000001104</v>
      </c>
      <c r="P290">
        <f t="shared" si="19"/>
        <v>1.3422900319021343</v>
      </c>
    </row>
    <row r="291" spans="1:16" x14ac:dyDescent="0.3">
      <c r="A291">
        <v>-1</v>
      </c>
      <c r="B291" s="1">
        <v>39485</v>
      </c>
      <c r="C291" s="1">
        <v>39486</v>
      </c>
      <c r="D291">
        <v>226.7</v>
      </c>
      <c r="E291">
        <v>227.5</v>
      </c>
      <c r="F291">
        <v>226.63011682033499</v>
      </c>
      <c r="G291">
        <v>-0.80000000000001104</v>
      </c>
      <c r="H291">
        <v>0</v>
      </c>
      <c r="I291">
        <f t="shared" si="16"/>
        <v>2</v>
      </c>
      <c r="J291">
        <f t="shared" si="17"/>
        <v>2008</v>
      </c>
      <c r="K291">
        <v>226.7</v>
      </c>
      <c r="L291">
        <v>228.1</v>
      </c>
      <c r="M291">
        <v>225.85</v>
      </c>
      <c r="N291">
        <v>227.5</v>
      </c>
      <c r="O291" s="3">
        <f t="shared" si="18"/>
        <v>-0.80000000000001104</v>
      </c>
      <c r="P291">
        <f t="shared" si="19"/>
        <v>1.306764049584477</v>
      </c>
    </row>
    <row r="292" spans="1:16" x14ac:dyDescent="0.3">
      <c r="A292">
        <v>-1</v>
      </c>
      <c r="B292" s="1">
        <v>39486</v>
      </c>
      <c r="C292" s="1">
        <v>39489</v>
      </c>
      <c r="D292">
        <v>220.8</v>
      </c>
      <c r="E292">
        <v>219.69999694824199</v>
      </c>
      <c r="F292">
        <v>226.57160764932601</v>
      </c>
      <c r="G292">
        <v>-1.1000030517578201</v>
      </c>
      <c r="H292">
        <v>5.5154328932550696</v>
      </c>
      <c r="I292">
        <f t="shared" si="16"/>
        <v>2</v>
      </c>
      <c r="J292">
        <f t="shared" si="17"/>
        <v>2008</v>
      </c>
      <c r="K292">
        <v>220.8</v>
      </c>
      <c r="L292">
        <v>221.7</v>
      </c>
      <c r="M292">
        <v>218.25</v>
      </c>
      <c r="N292">
        <v>219.7</v>
      </c>
      <c r="O292" s="3">
        <f t="shared" si="18"/>
        <v>-1.1000030517578201</v>
      </c>
      <c r="P292">
        <f t="shared" si="19"/>
        <v>1.2579378117288271</v>
      </c>
    </row>
    <row r="293" spans="1:16" x14ac:dyDescent="0.3">
      <c r="A293">
        <v>-1</v>
      </c>
      <c r="B293" s="1">
        <v>39489</v>
      </c>
      <c r="C293" s="1">
        <v>39490</v>
      </c>
      <c r="D293">
        <v>220.35</v>
      </c>
      <c r="E293">
        <v>218.89999694824201</v>
      </c>
      <c r="F293">
        <v>222.246169281005</v>
      </c>
      <c r="G293">
        <v>-1.45000305175781</v>
      </c>
      <c r="H293">
        <v>0.56568542494922502</v>
      </c>
      <c r="I293">
        <f t="shared" si="16"/>
        <v>2</v>
      </c>
      <c r="J293">
        <f t="shared" si="17"/>
        <v>2008</v>
      </c>
      <c r="K293">
        <v>220.35</v>
      </c>
      <c r="L293">
        <v>221.3</v>
      </c>
      <c r="M293">
        <v>218.9</v>
      </c>
      <c r="N293">
        <v>218.9</v>
      </c>
      <c r="O293" s="3">
        <f t="shared" si="18"/>
        <v>-1.45000305175781</v>
      </c>
      <c r="P293">
        <f t="shared" si="19"/>
        <v>1.1958542968912389</v>
      </c>
    </row>
    <row r="294" spans="1:16" x14ac:dyDescent="0.3">
      <c r="A294">
        <v>1</v>
      </c>
      <c r="B294" s="1">
        <v>39490</v>
      </c>
      <c r="C294" s="1">
        <v>39491</v>
      </c>
      <c r="D294">
        <v>221.7</v>
      </c>
      <c r="E294">
        <v>217.50000610351501</v>
      </c>
      <c r="F294">
        <v>220.403121137619</v>
      </c>
      <c r="G294">
        <v>4.19999389648435</v>
      </c>
      <c r="H294">
        <v>0.98994949366117002</v>
      </c>
      <c r="I294">
        <f t="shared" si="16"/>
        <v>2</v>
      </c>
      <c r="J294">
        <f t="shared" si="17"/>
        <v>2008</v>
      </c>
      <c r="K294">
        <v>221.7</v>
      </c>
      <c r="L294">
        <v>221.75</v>
      </c>
      <c r="M294">
        <v>217.4</v>
      </c>
      <c r="N294">
        <v>217.5</v>
      </c>
      <c r="O294" s="3">
        <f t="shared" si="18"/>
        <v>4.19999389648435</v>
      </c>
      <c r="P294">
        <f t="shared" si="19"/>
        <v>1.3657656889084171</v>
      </c>
    </row>
    <row r="295" spans="1:16" x14ac:dyDescent="0.3">
      <c r="A295">
        <v>1</v>
      </c>
      <c r="B295" s="1">
        <v>39491</v>
      </c>
      <c r="C295" s="1">
        <v>39492</v>
      </c>
      <c r="D295">
        <v>221.7</v>
      </c>
      <c r="E295">
        <v>225.69999694824199</v>
      </c>
      <c r="F295">
        <v>219.331959962844</v>
      </c>
      <c r="G295">
        <v>-3.99999694824219</v>
      </c>
      <c r="H295">
        <v>5.79827560572968</v>
      </c>
      <c r="I295">
        <f t="shared" si="16"/>
        <v>2</v>
      </c>
      <c r="J295">
        <f t="shared" si="17"/>
        <v>2008</v>
      </c>
      <c r="K295">
        <v>221.7</v>
      </c>
      <c r="L295">
        <v>226.6</v>
      </c>
      <c r="M295">
        <v>221.35</v>
      </c>
      <c r="N295">
        <v>225.7</v>
      </c>
      <c r="O295" s="3">
        <f t="shared" si="18"/>
        <v>-3</v>
      </c>
      <c r="P295">
        <f t="shared" si="19"/>
        <v>1.2271561805618254</v>
      </c>
    </row>
    <row r="296" spans="1:16" x14ac:dyDescent="0.3">
      <c r="A296">
        <v>1</v>
      </c>
      <c r="B296" s="1">
        <v>39492</v>
      </c>
      <c r="C296" s="1">
        <v>39493</v>
      </c>
      <c r="D296">
        <v>223.75</v>
      </c>
      <c r="E296">
        <v>226.2</v>
      </c>
      <c r="F296">
        <v>225.47926714718301</v>
      </c>
      <c r="G296">
        <v>2.4499999999999802</v>
      </c>
      <c r="H296">
        <v>0.35355339059327301</v>
      </c>
      <c r="I296">
        <f t="shared" si="16"/>
        <v>2</v>
      </c>
      <c r="J296">
        <f t="shared" si="17"/>
        <v>2008</v>
      </c>
      <c r="K296">
        <v>223.75</v>
      </c>
      <c r="L296">
        <v>226.2</v>
      </c>
      <c r="M296">
        <v>222.25</v>
      </c>
      <c r="N296">
        <v>226.2</v>
      </c>
      <c r="O296" s="3">
        <f t="shared" si="18"/>
        <v>2.4499999999999802</v>
      </c>
      <c r="P296">
        <f t="shared" si="19"/>
        <v>1.3279338110325445</v>
      </c>
    </row>
    <row r="297" spans="1:16" x14ac:dyDescent="0.3">
      <c r="A297">
        <v>-1</v>
      </c>
      <c r="B297" s="1">
        <v>39493</v>
      </c>
      <c r="C297" s="1">
        <v>39496</v>
      </c>
      <c r="D297">
        <v>226.25</v>
      </c>
      <c r="E297">
        <v>225.80000610351499</v>
      </c>
      <c r="F297">
        <v>226.281987030804</v>
      </c>
      <c r="G297">
        <v>-0.44999389648438598</v>
      </c>
      <c r="H297">
        <v>0.28284271247460202</v>
      </c>
      <c r="I297">
        <f t="shared" si="16"/>
        <v>2</v>
      </c>
      <c r="J297">
        <f t="shared" si="17"/>
        <v>2008</v>
      </c>
      <c r="K297">
        <v>226.25</v>
      </c>
      <c r="L297">
        <v>228.35</v>
      </c>
      <c r="M297">
        <v>223.35</v>
      </c>
      <c r="N297">
        <v>225.8</v>
      </c>
      <c r="O297" s="3">
        <f t="shared" si="18"/>
        <v>-0.44999389648438598</v>
      </c>
      <c r="P297">
        <f t="shared" si="19"/>
        <v>1.3081251223065811</v>
      </c>
    </row>
    <row r="298" spans="1:16" x14ac:dyDescent="0.3">
      <c r="A298">
        <v>1</v>
      </c>
      <c r="B298" s="1">
        <v>39496</v>
      </c>
      <c r="C298" s="1">
        <v>39497</v>
      </c>
      <c r="D298">
        <v>228.8</v>
      </c>
      <c r="E298">
        <v>228.19999389648399</v>
      </c>
      <c r="F298">
        <v>224.337869930267</v>
      </c>
      <c r="G298">
        <v>0.600006103515625</v>
      </c>
      <c r="H298">
        <v>1.6970562748476901</v>
      </c>
      <c r="I298">
        <f t="shared" si="16"/>
        <v>2</v>
      </c>
      <c r="J298">
        <f t="shared" si="17"/>
        <v>2008</v>
      </c>
      <c r="K298">
        <v>228.8</v>
      </c>
      <c r="L298">
        <v>229.55</v>
      </c>
      <c r="M298">
        <v>227.2</v>
      </c>
      <c r="N298">
        <v>228.2</v>
      </c>
      <c r="O298" s="3">
        <f t="shared" si="18"/>
        <v>0.600006103515625</v>
      </c>
      <c r="P298">
        <f t="shared" si="19"/>
        <v>1.3338533693852328</v>
      </c>
    </row>
    <row r="299" spans="1:16" x14ac:dyDescent="0.3">
      <c r="A299">
        <v>-1</v>
      </c>
      <c r="B299" s="1">
        <v>39497</v>
      </c>
      <c r="C299" s="1">
        <v>39498</v>
      </c>
      <c r="D299">
        <v>226.2</v>
      </c>
      <c r="E299">
        <v>224.2</v>
      </c>
      <c r="F299">
        <v>226.680404138565</v>
      </c>
      <c r="G299">
        <v>-2</v>
      </c>
      <c r="H299">
        <v>2.8284271247461898</v>
      </c>
      <c r="I299">
        <f t="shared" si="16"/>
        <v>2</v>
      </c>
      <c r="J299">
        <f t="shared" si="17"/>
        <v>2008</v>
      </c>
      <c r="K299">
        <v>226.2</v>
      </c>
      <c r="L299">
        <v>228.3</v>
      </c>
      <c r="M299">
        <v>223.25</v>
      </c>
      <c r="N299">
        <v>224.2</v>
      </c>
      <c r="O299" s="3">
        <f t="shared" si="18"/>
        <v>-2</v>
      </c>
      <c r="P299">
        <f t="shared" si="19"/>
        <v>1.2454015544392625</v>
      </c>
    </row>
    <row r="300" spans="1:16" x14ac:dyDescent="0.3">
      <c r="A300">
        <v>-1</v>
      </c>
      <c r="B300" s="1">
        <v>39498</v>
      </c>
      <c r="C300" s="1">
        <v>39499</v>
      </c>
      <c r="D300">
        <v>225.95</v>
      </c>
      <c r="E300">
        <v>226.7</v>
      </c>
      <c r="F300">
        <v>224.58300153613001</v>
      </c>
      <c r="G300">
        <v>-0.75</v>
      </c>
      <c r="H300">
        <v>1.76776695296636</v>
      </c>
      <c r="I300">
        <f t="shared" si="16"/>
        <v>2</v>
      </c>
      <c r="J300">
        <f t="shared" si="17"/>
        <v>2008</v>
      </c>
      <c r="K300">
        <v>225.95</v>
      </c>
      <c r="L300">
        <v>227.75</v>
      </c>
      <c r="M300">
        <v>225</v>
      </c>
      <c r="N300">
        <v>226.7</v>
      </c>
      <c r="O300" s="3">
        <f t="shared" si="18"/>
        <v>-0.75</v>
      </c>
      <c r="P300">
        <f t="shared" si="19"/>
        <v>1.2143974219156031</v>
      </c>
    </row>
    <row r="301" spans="1:16" x14ac:dyDescent="0.3">
      <c r="A301">
        <v>1</v>
      </c>
      <c r="B301" s="1">
        <v>39499</v>
      </c>
      <c r="C301" s="1">
        <v>39500</v>
      </c>
      <c r="D301">
        <v>224.4</v>
      </c>
      <c r="E301">
        <v>223.80000610351499</v>
      </c>
      <c r="F301">
        <v>224.90848953723901</v>
      </c>
      <c r="G301">
        <v>-0.59999389648439205</v>
      </c>
      <c r="H301">
        <v>2.05060966544097</v>
      </c>
      <c r="I301">
        <f t="shared" si="16"/>
        <v>2</v>
      </c>
      <c r="J301">
        <f t="shared" si="17"/>
        <v>2008</v>
      </c>
      <c r="K301">
        <v>224.4</v>
      </c>
      <c r="L301">
        <v>224.4</v>
      </c>
      <c r="M301">
        <v>221.65</v>
      </c>
      <c r="N301">
        <v>223.8</v>
      </c>
      <c r="O301" s="3">
        <f t="shared" si="18"/>
        <v>-0.59999389648439205</v>
      </c>
      <c r="P301">
        <f t="shared" si="19"/>
        <v>1.1900447801690877</v>
      </c>
    </row>
    <row r="302" spans="1:16" x14ac:dyDescent="0.3">
      <c r="A302">
        <v>-1</v>
      </c>
      <c r="B302" s="1">
        <v>39500</v>
      </c>
      <c r="C302" s="1">
        <v>39503</v>
      </c>
      <c r="D302">
        <v>225.55</v>
      </c>
      <c r="E302">
        <v>226.749996948242</v>
      </c>
      <c r="F302">
        <v>223.48740093708</v>
      </c>
      <c r="G302">
        <v>-1.19999694824218</v>
      </c>
      <c r="H302">
        <v>2.0859650045003</v>
      </c>
      <c r="I302">
        <f t="shared" si="16"/>
        <v>2</v>
      </c>
      <c r="J302">
        <f t="shared" si="17"/>
        <v>2008</v>
      </c>
      <c r="K302">
        <v>225.55</v>
      </c>
      <c r="L302">
        <v>227.7</v>
      </c>
      <c r="M302">
        <v>225.5</v>
      </c>
      <c r="N302">
        <v>226.75</v>
      </c>
      <c r="O302" s="3">
        <f t="shared" si="18"/>
        <v>-1.19999694824218</v>
      </c>
      <c r="P302">
        <f t="shared" si="19"/>
        <v>1.1425591859170003</v>
      </c>
    </row>
    <row r="303" spans="1:16" x14ac:dyDescent="0.3">
      <c r="A303">
        <v>-1</v>
      </c>
      <c r="B303" s="1">
        <v>39503</v>
      </c>
      <c r="C303" s="1">
        <v>39504</v>
      </c>
      <c r="D303">
        <v>228.65</v>
      </c>
      <c r="E303">
        <v>227.30000305175699</v>
      </c>
      <c r="F303">
        <v>227.45999830961199</v>
      </c>
      <c r="G303">
        <v>1.3499969482421901</v>
      </c>
      <c r="H303">
        <v>0.38890872965260898</v>
      </c>
      <c r="I303">
        <f t="shared" si="16"/>
        <v>2</v>
      </c>
      <c r="J303">
        <f t="shared" si="17"/>
        <v>2008</v>
      </c>
      <c r="K303">
        <v>228.65</v>
      </c>
      <c r="L303">
        <v>229.4</v>
      </c>
      <c r="M303">
        <v>226.65</v>
      </c>
      <c r="N303">
        <v>227.3</v>
      </c>
      <c r="O303" s="3">
        <f t="shared" si="18"/>
        <v>1.3499969482421901</v>
      </c>
      <c r="P303">
        <f t="shared" si="19"/>
        <v>1.1931534811555975</v>
      </c>
    </row>
    <row r="304" spans="1:16" x14ac:dyDescent="0.3">
      <c r="A304">
        <v>1</v>
      </c>
      <c r="B304" s="1">
        <v>39504</v>
      </c>
      <c r="C304" s="1">
        <v>39505</v>
      </c>
      <c r="D304">
        <v>229.5</v>
      </c>
      <c r="E304">
        <v>228.89999084472601</v>
      </c>
      <c r="F304">
        <v>228.04792486429201</v>
      </c>
      <c r="G304">
        <v>0.60000915527342602</v>
      </c>
      <c r="H304">
        <v>1.13137084989847</v>
      </c>
      <c r="I304">
        <f t="shared" si="16"/>
        <v>2</v>
      </c>
      <c r="J304">
        <f t="shared" si="17"/>
        <v>2008</v>
      </c>
      <c r="K304">
        <v>229.5</v>
      </c>
      <c r="L304">
        <v>230.6</v>
      </c>
      <c r="M304">
        <v>227.95</v>
      </c>
      <c r="N304">
        <v>228.9</v>
      </c>
      <c r="O304" s="3">
        <f t="shared" si="18"/>
        <v>0.60000915527342602</v>
      </c>
      <c r="P304">
        <f t="shared" si="19"/>
        <v>1.2165490044346732</v>
      </c>
    </row>
    <row r="305" spans="1:16" x14ac:dyDescent="0.3">
      <c r="A305">
        <v>1</v>
      </c>
      <c r="B305" s="1">
        <v>39505</v>
      </c>
      <c r="C305" s="1">
        <v>39506</v>
      </c>
      <c r="D305">
        <v>229.6</v>
      </c>
      <c r="E305">
        <v>229.4</v>
      </c>
      <c r="F305">
        <v>228.95804768577199</v>
      </c>
      <c r="G305">
        <v>0.19999999999998799</v>
      </c>
      <c r="H305">
        <v>0.35355339059327301</v>
      </c>
      <c r="I305">
        <f t="shared" si="16"/>
        <v>2</v>
      </c>
      <c r="J305">
        <f t="shared" si="17"/>
        <v>2008</v>
      </c>
      <c r="K305">
        <v>229.6</v>
      </c>
      <c r="L305">
        <v>231.15</v>
      </c>
      <c r="M305">
        <v>227.8</v>
      </c>
      <c r="N305">
        <v>229.4</v>
      </c>
      <c r="O305" s="3">
        <f t="shared" si="18"/>
        <v>0.19999999999998799</v>
      </c>
      <c r="P305">
        <f t="shared" si="19"/>
        <v>1.2244968420071989</v>
      </c>
    </row>
    <row r="306" spans="1:16" x14ac:dyDescent="0.3">
      <c r="A306">
        <v>1</v>
      </c>
      <c r="B306" s="1">
        <v>39506</v>
      </c>
      <c r="C306" s="1">
        <v>39507</v>
      </c>
      <c r="D306">
        <v>228.2</v>
      </c>
      <c r="E306">
        <v>226.600012207031</v>
      </c>
      <c r="F306">
        <v>228.57996221780701</v>
      </c>
      <c r="G306">
        <v>-1.5999877929687301</v>
      </c>
      <c r="H306">
        <v>1.97989898732234</v>
      </c>
      <c r="I306">
        <f t="shared" si="16"/>
        <v>2</v>
      </c>
      <c r="J306">
        <f t="shared" si="17"/>
        <v>2008</v>
      </c>
      <c r="K306">
        <v>228.2</v>
      </c>
      <c r="L306">
        <v>228.35</v>
      </c>
      <c r="M306">
        <v>226.05</v>
      </c>
      <c r="N306">
        <v>226.6</v>
      </c>
      <c r="O306" s="3">
        <f t="shared" si="18"/>
        <v>-1.5999877929687301</v>
      </c>
      <c r="P306">
        <f t="shared" si="19"/>
        <v>1.1601066141454457</v>
      </c>
    </row>
    <row r="307" spans="1:16" x14ac:dyDescent="0.3">
      <c r="A307">
        <v>-1</v>
      </c>
      <c r="B307" s="1">
        <v>39507</v>
      </c>
      <c r="C307" s="1">
        <v>39510</v>
      </c>
      <c r="D307">
        <v>221.2</v>
      </c>
      <c r="E307">
        <v>221.19999084472599</v>
      </c>
      <c r="F307">
        <v>226.04857186078999</v>
      </c>
      <c r="G307" s="2">
        <v>-9.1552734318156496E-6</v>
      </c>
      <c r="H307">
        <v>3.8183766184073602</v>
      </c>
      <c r="I307">
        <f t="shared" si="16"/>
        <v>3</v>
      </c>
      <c r="J307">
        <f t="shared" si="17"/>
        <v>2008</v>
      </c>
      <c r="K307">
        <v>221.2</v>
      </c>
      <c r="L307">
        <v>221.7</v>
      </c>
      <c r="M307">
        <v>219.25</v>
      </c>
      <c r="N307">
        <v>221.2</v>
      </c>
      <c r="O307" s="3">
        <f t="shared" si="18"/>
        <v>-9.1552734318156496E-6</v>
      </c>
      <c r="P307">
        <f t="shared" si="19"/>
        <v>1.1601062540270033</v>
      </c>
    </row>
    <row r="308" spans="1:16" x14ac:dyDescent="0.3">
      <c r="A308">
        <v>-1</v>
      </c>
      <c r="B308" s="1">
        <v>39510</v>
      </c>
      <c r="C308" s="1">
        <v>39511</v>
      </c>
      <c r="D308">
        <v>222.85</v>
      </c>
      <c r="E308">
        <v>221.50000305175701</v>
      </c>
      <c r="F308">
        <v>222.02194811105699</v>
      </c>
      <c r="G308">
        <v>1.3499969482421901</v>
      </c>
      <c r="H308">
        <v>0.212132034355972</v>
      </c>
      <c r="I308">
        <f t="shared" si="16"/>
        <v>3</v>
      </c>
      <c r="J308">
        <f t="shared" si="17"/>
        <v>2008</v>
      </c>
      <c r="K308">
        <v>222.85</v>
      </c>
      <c r="L308">
        <v>223.2</v>
      </c>
      <c r="M308">
        <v>220.2</v>
      </c>
      <c r="N308">
        <v>221.5</v>
      </c>
      <c r="O308" s="3">
        <f t="shared" si="18"/>
        <v>1.3499969482421901</v>
      </c>
      <c r="P308">
        <f t="shared" si="19"/>
        <v>1.2128145747328525</v>
      </c>
    </row>
    <row r="309" spans="1:16" x14ac:dyDescent="0.3">
      <c r="A309">
        <v>1</v>
      </c>
      <c r="B309" s="1">
        <v>39511</v>
      </c>
      <c r="C309" s="1">
        <v>39512</v>
      </c>
      <c r="D309">
        <v>222.5</v>
      </c>
      <c r="E309">
        <v>221.80000305175699</v>
      </c>
      <c r="F309">
        <v>220.545373260974</v>
      </c>
      <c r="G309">
        <v>0.69999694824218694</v>
      </c>
      <c r="H309">
        <v>0.212132034355972</v>
      </c>
      <c r="I309">
        <f t="shared" si="16"/>
        <v>3</v>
      </c>
      <c r="J309">
        <f t="shared" si="17"/>
        <v>2008</v>
      </c>
      <c r="K309">
        <v>222.5</v>
      </c>
      <c r="L309">
        <v>222.9</v>
      </c>
      <c r="M309">
        <v>220.7</v>
      </c>
      <c r="N309">
        <v>221.8</v>
      </c>
      <c r="O309" s="3">
        <f t="shared" si="18"/>
        <v>0.69999694824218694</v>
      </c>
      <c r="P309">
        <f t="shared" si="19"/>
        <v>1.2414314230844248</v>
      </c>
    </row>
    <row r="310" spans="1:16" x14ac:dyDescent="0.3">
      <c r="A310">
        <v>-1</v>
      </c>
      <c r="B310" s="1">
        <v>39512</v>
      </c>
      <c r="C310" s="1">
        <v>39513</v>
      </c>
      <c r="D310">
        <v>222.35</v>
      </c>
      <c r="E310">
        <v>225.350003051757</v>
      </c>
      <c r="F310">
        <v>221.72497381567899</v>
      </c>
      <c r="G310">
        <v>-3.0000030517578198</v>
      </c>
      <c r="H310">
        <v>2.5102290732122299</v>
      </c>
      <c r="I310">
        <f t="shared" si="16"/>
        <v>3</v>
      </c>
      <c r="J310">
        <f t="shared" si="17"/>
        <v>2008</v>
      </c>
      <c r="K310">
        <v>222.35</v>
      </c>
      <c r="L310">
        <v>226.25</v>
      </c>
      <c r="M310">
        <v>222.1</v>
      </c>
      <c r="N310">
        <v>225.35</v>
      </c>
      <c r="O310" s="3">
        <f t="shared" si="18"/>
        <v>-3</v>
      </c>
      <c r="P310">
        <f t="shared" si="19"/>
        <v>1.1158087245487849</v>
      </c>
    </row>
    <row r="311" spans="1:16" x14ac:dyDescent="0.3">
      <c r="A311">
        <v>-1</v>
      </c>
      <c r="B311" s="1">
        <v>39513</v>
      </c>
      <c r="C311" s="1">
        <v>39514</v>
      </c>
      <c r="D311">
        <v>220</v>
      </c>
      <c r="E311">
        <v>219.89998779296801</v>
      </c>
      <c r="F311">
        <v>223.50510213375</v>
      </c>
      <c r="G311">
        <v>-0.100012207031255</v>
      </c>
      <c r="H311">
        <v>3.8537319574666702</v>
      </c>
      <c r="I311">
        <f t="shared" si="16"/>
        <v>3</v>
      </c>
      <c r="J311">
        <f t="shared" si="17"/>
        <v>2008</v>
      </c>
      <c r="K311">
        <v>220</v>
      </c>
      <c r="L311">
        <v>220.75</v>
      </c>
      <c r="M311">
        <v>218.3</v>
      </c>
      <c r="N311">
        <v>219.9</v>
      </c>
      <c r="O311" s="3">
        <f t="shared" si="18"/>
        <v>-0.100012207031255</v>
      </c>
      <c r="P311">
        <f t="shared" si="19"/>
        <v>1.1120043668271875</v>
      </c>
    </row>
    <row r="312" spans="1:16" x14ac:dyDescent="0.3">
      <c r="A312">
        <v>-1</v>
      </c>
      <c r="B312" s="1">
        <v>39514</v>
      </c>
      <c r="C312" s="1">
        <v>39517</v>
      </c>
      <c r="D312">
        <v>216.7</v>
      </c>
      <c r="E312">
        <v>216.15</v>
      </c>
      <c r="F312">
        <v>219.959709988534</v>
      </c>
      <c r="G312">
        <v>-0.54999999999998295</v>
      </c>
      <c r="H312">
        <v>2.6516504294495502</v>
      </c>
      <c r="I312">
        <f t="shared" si="16"/>
        <v>3</v>
      </c>
      <c r="J312">
        <f t="shared" si="17"/>
        <v>2008</v>
      </c>
      <c r="K312">
        <v>216.7</v>
      </c>
      <c r="L312">
        <v>218.8</v>
      </c>
      <c r="M312">
        <v>215.8</v>
      </c>
      <c r="N312">
        <v>216.15</v>
      </c>
      <c r="O312" s="3">
        <f t="shared" si="18"/>
        <v>-0.54999999999998295</v>
      </c>
      <c r="P312">
        <f t="shared" si="19"/>
        <v>1.09083677101195</v>
      </c>
    </row>
    <row r="313" spans="1:16" x14ac:dyDescent="0.3">
      <c r="A313">
        <v>1</v>
      </c>
      <c r="B313" s="1">
        <v>39517</v>
      </c>
      <c r="C313" s="1">
        <v>39518</v>
      </c>
      <c r="D313">
        <v>213.2</v>
      </c>
      <c r="E313">
        <v>217.95000305175699</v>
      </c>
      <c r="F313">
        <v>215.83299797177301</v>
      </c>
      <c r="G313">
        <v>4.7500030517578198</v>
      </c>
      <c r="H313">
        <v>1.2727922061357699</v>
      </c>
      <c r="I313">
        <f t="shared" si="16"/>
        <v>3</v>
      </c>
      <c r="J313">
        <f t="shared" si="17"/>
        <v>2008</v>
      </c>
      <c r="K313">
        <v>213.2</v>
      </c>
      <c r="L313">
        <v>218.25</v>
      </c>
      <c r="M313">
        <v>213.15</v>
      </c>
      <c r="N313">
        <v>217.95</v>
      </c>
      <c r="O313" s="3">
        <f t="shared" si="18"/>
        <v>4.7500030517578198</v>
      </c>
      <c r="P313">
        <f t="shared" si="19"/>
        <v>1.2731120286788031</v>
      </c>
    </row>
    <row r="314" spans="1:16" x14ac:dyDescent="0.3">
      <c r="A314">
        <v>-1</v>
      </c>
      <c r="B314" s="1">
        <v>39518</v>
      </c>
      <c r="C314" s="1">
        <v>39519</v>
      </c>
      <c r="D314">
        <v>223.25</v>
      </c>
      <c r="E314">
        <v>221.100009155273</v>
      </c>
      <c r="F314">
        <v>219.19672389030401</v>
      </c>
      <c r="G314">
        <v>2.1499908447265699</v>
      </c>
      <c r="H314">
        <v>2.2273863607376199</v>
      </c>
      <c r="I314">
        <f t="shared" si="16"/>
        <v>3</v>
      </c>
      <c r="J314">
        <f t="shared" si="17"/>
        <v>2008</v>
      </c>
      <c r="K314">
        <v>223.25</v>
      </c>
      <c r="L314">
        <v>223.7</v>
      </c>
      <c r="M314">
        <v>220.1</v>
      </c>
      <c r="N314">
        <v>221.1</v>
      </c>
      <c r="O314" s="3">
        <f t="shared" si="18"/>
        <v>2.1499908447265699</v>
      </c>
      <c r="P314">
        <f t="shared" si="19"/>
        <v>1.3650665372780426</v>
      </c>
    </row>
    <row r="315" spans="1:16" x14ac:dyDescent="0.3">
      <c r="A315">
        <v>1</v>
      </c>
      <c r="B315" s="1">
        <v>39519</v>
      </c>
      <c r="C315" s="1">
        <v>39520</v>
      </c>
      <c r="D315">
        <v>219.45</v>
      </c>
      <c r="E315">
        <v>214.6</v>
      </c>
      <c r="F315">
        <v>221.112068430893</v>
      </c>
      <c r="G315">
        <v>-4.8499999999999899</v>
      </c>
      <c r="H315">
        <v>4.5961940777125498</v>
      </c>
      <c r="I315">
        <f t="shared" si="16"/>
        <v>3</v>
      </c>
      <c r="J315">
        <f t="shared" si="17"/>
        <v>2008</v>
      </c>
      <c r="K315">
        <v>219.45</v>
      </c>
      <c r="L315">
        <v>219.95</v>
      </c>
      <c r="M315">
        <v>213.3</v>
      </c>
      <c r="N315">
        <v>214.6</v>
      </c>
      <c r="O315" s="3">
        <f t="shared" si="18"/>
        <v>-3</v>
      </c>
      <c r="P315">
        <f t="shared" si="19"/>
        <v>1.2251075621640943</v>
      </c>
    </row>
    <row r="316" spans="1:16" x14ac:dyDescent="0.3">
      <c r="A316">
        <v>1</v>
      </c>
      <c r="B316" s="1">
        <v>39520</v>
      </c>
      <c r="C316" s="1">
        <v>39521</v>
      </c>
      <c r="D316">
        <v>217.05</v>
      </c>
      <c r="E316">
        <v>214.6</v>
      </c>
      <c r="F316">
        <v>215.74878690242701</v>
      </c>
      <c r="G316">
        <v>2.4500000000000099</v>
      </c>
      <c r="H316">
        <v>0</v>
      </c>
      <c r="I316">
        <f t="shared" si="16"/>
        <v>3</v>
      </c>
      <c r="J316">
        <f t="shared" si="17"/>
        <v>2008</v>
      </c>
      <c r="K316">
        <v>217.05</v>
      </c>
      <c r="L316">
        <v>217.95</v>
      </c>
      <c r="M316">
        <v>209.95</v>
      </c>
      <c r="N316">
        <v>214.6</v>
      </c>
      <c r="O316" s="3">
        <f t="shared" si="18"/>
        <v>2.4500000000000099</v>
      </c>
      <c r="P316">
        <f t="shared" si="19"/>
        <v>1.328822611483446</v>
      </c>
    </row>
    <row r="317" spans="1:16" x14ac:dyDescent="0.3">
      <c r="A317">
        <v>1</v>
      </c>
      <c r="B317" s="1">
        <v>39521</v>
      </c>
      <c r="C317" s="1">
        <v>39524</v>
      </c>
      <c r="D317">
        <v>211.2</v>
      </c>
      <c r="E317">
        <v>209.54999694824201</v>
      </c>
      <c r="F317">
        <v>214.354171848297</v>
      </c>
      <c r="G317">
        <v>-1.6500030517577999</v>
      </c>
      <c r="H317">
        <v>3.57088924499205</v>
      </c>
      <c r="I317">
        <f t="shared" si="16"/>
        <v>3</v>
      </c>
      <c r="J317">
        <f t="shared" si="17"/>
        <v>2008</v>
      </c>
      <c r="K317">
        <v>211.2</v>
      </c>
      <c r="L317">
        <v>211.5</v>
      </c>
      <c r="M317">
        <v>204.85</v>
      </c>
      <c r="N317">
        <v>209.55</v>
      </c>
      <c r="O317" s="3">
        <f t="shared" si="18"/>
        <v>-3</v>
      </c>
      <c r="P317">
        <f t="shared" si="19"/>
        <v>1.1872577025896129</v>
      </c>
    </row>
    <row r="318" spans="1:16" x14ac:dyDescent="0.3">
      <c r="A318">
        <v>-1</v>
      </c>
      <c r="B318" s="1">
        <v>39524</v>
      </c>
      <c r="C318" s="1">
        <v>39525</v>
      </c>
      <c r="D318">
        <v>210.65</v>
      </c>
      <c r="E318">
        <v>211.55</v>
      </c>
      <c r="F318">
        <v>210.52756499052001</v>
      </c>
      <c r="G318">
        <v>-0.90000000000000502</v>
      </c>
      <c r="H318">
        <v>1.41421356237309</v>
      </c>
      <c r="I318">
        <f t="shared" si="16"/>
        <v>3</v>
      </c>
      <c r="J318">
        <f t="shared" si="17"/>
        <v>2008</v>
      </c>
      <c r="K318">
        <v>210.65</v>
      </c>
      <c r="L318">
        <v>212.2</v>
      </c>
      <c r="M318">
        <v>208.65</v>
      </c>
      <c r="N318">
        <v>211.55</v>
      </c>
      <c r="O318" s="3">
        <f t="shared" si="18"/>
        <v>-0.90000000000000502</v>
      </c>
      <c r="P318">
        <f t="shared" si="19"/>
        <v>1.1492136034086022</v>
      </c>
    </row>
    <row r="319" spans="1:16" x14ac:dyDescent="0.3">
      <c r="A319">
        <v>1</v>
      </c>
      <c r="B319" s="1">
        <v>39525</v>
      </c>
      <c r="C319" s="1">
        <v>39526</v>
      </c>
      <c r="D319">
        <v>217.15</v>
      </c>
      <c r="E319">
        <v>216.89999084472601</v>
      </c>
      <c r="F319">
        <v>214.34740047454801</v>
      </c>
      <c r="G319">
        <v>0.25000915527343098</v>
      </c>
      <c r="H319">
        <v>3.78302127934802</v>
      </c>
      <c r="I319">
        <f t="shared" si="16"/>
        <v>3</v>
      </c>
      <c r="J319">
        <f t="shared" si="17"/>
        <v>2008</v>
      </c>
      <c r="K319">
        <v>217.15</v>
      </c>
      <c r="L319">
        <v>218.1</v>
      </c>
      <c r="M319">
        <v>215.35</v>
      </c>
      <c r="N319">
        <v>216.9</v>
      </c>
      <c r="O319" s="3">
        <f t="shared" si="18"/>
        <v>0.25000915527343098</v>
      </c>
      <c r="P319">
        <f t="shared" si="19"/>
        <v>1.159136948638291</v>
      </c>
    </row>
    <row r="320" spans="1:16" x14ac:dyDescent="0.3">
      <c r="A320">
        <v>1</v>
      </c>
      <c r="B320" s="1">
        <v>39526</v>
      </c>
      <c r="C320" s="1">
        <v>39527</v>
      </c>
      <c r="D320">
        <v>214.1</v>
      </c>
      <c r="E320">
        <v>215.95000305175699</v>
      </c>
      <c r="F320">
        <v>214.27685728073101</v>
      </c>
      <c r="G320">
        <v>1.8500030517578201</v>
      </c>
      <c r="H320">
        <v>0.67175144212723203</v>
      </c>
      <c r="I320">
        <f t="shared" si="16"/>
        <v>3</v>
      </c>
      <c r="J320">
        <f t="shared" si="17"/>
        <v>2008</v>
      </c>
      <c r="K320">
        <v>214.1</v>
      </c>
      <c r="L320">
        <v>216.9</v>
      </c>
      <c r="M320">
        <v>212.3</v>
      </c>
      <c r="N320">
        <v>215.95</v>
      </c>
      <c r="O320" s="3">
        <f t="shared" si="18"/>
        <v>1.8500030517578201</v>
      </c>
      <c r="P320">
        <f t="shared" si="19"/>
        <v>1.2342562933038475</v>
      </c>
    </row>
    <row r="321" spans="1:16" x14ac:dyDescent="0.3">
      <c r="A321">
        <v>-1</v>
      </c>
      <c r="B321" s="1">
        <v>39527</v>
      </c>
      <c r="C321" s="1">
        <v>39528</v>
      </c>
      <c r="D321">
        <v>219.1</v>
      </c>
      <c r="E321">
        <v>220.14999694824201</v>
      </c>
      <c r="F321">
        <v>216.257608067989</v>
      </c>
      <c r="G321">
        <v>-1.04999694824218</v>
      </c>
      <c r="H321">
        <v>2.9698484809835102</v>
      </c>
      <c r="I321">
        <f t="shared" si="16"/>
        <v>3</v>
      </c>
      <c r="J321">
        <f t="shared" si="17"/>
        <v>2008</v>
      </c>
      <c r="K321">
        <v>219.1</v>
      </c>
      <c r="L321">
        <v>220.15</v>
      </c>
      <c r="M321">
        <v>217.65</v>
      </c>
      <c r="N321">
        <v>220.15</v>
      </c>
      <c r="O321" s="3">
        <f t="shared" si="18"/>
        <v>-1.04999694824218</v>
      </c>
      <c r="P321">
        <f t="shared" si="19"/>
        <v>1.1898941752760834</v>
      </c>
    </row>
    <row r="322" spans="1:16" x14ac:dyDescent="0.3">
      <c r="A322">
        <v>1</v>
      </c>
      <c r="B322" s="1">
        <v>39528</v>
      </c>
      <c r="C322" s="1">
        <v>39531</v>
      </c>
      <c r="D322">
        <v>220.7</v>
      </c>
      <c r="E322">
        <v>221.4</v>
      </c>
      <c r="F322">
        <v>220.82023205757099</v>
      </c>
      <c r="G322">
        <v>0.70000000000001705</v>
      </c>
      <c r="H322">
        <v>0.88388347648318399</v>
      </c>
      <c r="I322">
        <f t="shared" si="16"/>
        <v>3</v>
      </c>
      <c r="J322">
        <f t="shared" si="17"/>
        <v>2008</v>
      </c>
      <c r="K322">
        <v>220.7</v>
      </c>
      <c r="L322">
        <v>222.25</v>
      </c>
      <c r="M322">
        <v>219.75</v>
      </c>
      <c r="N322">
        <v>221.4</v>
      </c>
      <c r="O322" s="3">
        <f t="shared" si="18"/>
        <v>0.70000000000001705</v>
      </c>
      <c r="P322">
        <f t="shared" si="19"/>
        <v>1.2181993153766706</v>
      </c>
    </row>
    <row r="323" spans="1:16" x14ac:dyDescent="0.3">
      <c r="A323">
        <v>1</v>
      </c>
      <c r="B323" s="1">
        <v>39531</v>
      </c>
      <c r="C323" s="1">
        <v>39532</v>
      </c>
      <c r="D323">
        <v>223.6</v>
      </c>
      <c r="E323">
        <v>223.50000610351501</v>
      </c>
      <c r="F323">
        <v>222.05986377000801</v>
      </c>
      <c r="G323">
        <v>9.9993896484363604E-2</v>
      </c>
      <c r="H323">
        <v>1.48492424049174</v>
      </c>
      <c r="I323">
        <f t="shared" ref="I323:I386" si="20">MONTH(C323)</f>
        <v>3</v>
      </c>
      <c r="J323">
        <f t="shared" ref="J323:J386" si="21">YEAR(C323)</f>
        <v>2008</v>
      </c>
      <c r="K323">
        <v>223.6</v>
      </c>
      <c r="L323">
        <v>224.8</v>
      </c>
      <c r="M323">
        <v>222.9</v>
      </c>
      <c r="N323">
        <v>223.5</v>
      </c>
      <c r="O323" s="3">
        <f t="shared" ref="O323:O386" si="22">IF(F323-D323&gt;0,IF(D323-M323&gt;3,-3,G323),IF(L323-D323&gt;3,-3,G323))</f>
        <v>9.9993896484363604E-2</v>
      </c>
      <c r="P323">
        <f t="shared" si="19"/>
        <v>1.2222851549195743</v>
      </c>
    </row>
    <row r="324" spans="1:16" x14ac:dyDescent="0.3">
      <c r="A324">
        <v>1</v>
      </c>
      <c r="B324" s="1">
        <v>39532</v>
      </c>
      <c r="C324" s="1">
        <v>39533</v>
      </c>
      <c r="D324">
        <v>223.5</v>
      </c>
      <c r="E324">
        <v>224.64999389648401</v>
      </c>
      <c r="F324">
        <v>223.95702454447701</v>
      </c>
      <c r="G324">
        <v>1.1499938964843699</v>
      </c>
      <c r="H324">
        <v>0.81317279836453304</v>
      </c>
      <c r="I324">
        <f t="shared" si="20"/>
        <v>3</v>
      </c>
      <c r="J324">
        <f t="shared" si="21"/>
        <v>2008</v>
      </c>
      <c r="K324">
        <v>223.5</v>
      </c>
      <c r="L324">
        <v>224.65</v>
      </c>
      <c r="M324">
        <v>223</v>
      </c>
      <c r="N324">
        <v>224.65</v>
      </c>
      <c r="O324" s="3">
        <f t="shared" si="22"/>
        <v>1.1499938964843699</v>
      </c>
      <c r="P324">
        <f t="shared" ref="P324:P387" si="23">(O324/D324*$Q$2+1)*P323*$R$2+(1-$R$2)*P323</f>
        <v>1.269453626997459</v>
      </c>
    </row>
    <row r="325" spans="1:16" x14ac:dyDescent="0.3">
      <c r="A325">
        <v>1</v>
      </c>
      <c r="B325" s="1">
        <v>39533</v>
      </c>
      <c r="C325" s="1">
        <v>39534</v>
      </c>
      <c r="D325">
        <v>223.55</v>
      </c>
      <c r="E325">
        <v>223.4</v>
      </c>
      <c r="F325">
        <v>223.02890815734801</v>
      </c>
      <c r="G325">
        <v>0.15000000000000499</v>
      </c>
      <c r="H325">
        <v>0.88388347648318399</v>
      </c>
      <c r="I325">
        <f t="shared" si="20"/>
        <v>3</v>
      </c>
      <c r="J325">
        <f t="shared" si="21"/>
        <v>2008</v>
      </c>
      <c r="K325">
        <v>223.55</v>
      </c>
      <c r="L325">
        <v>224.1</v>
      </c>
      <c r="M325">
        <v>221.4</v>
      </c>
      <c r="N325">
        <v>223.4</v>
      </c>
      <c r="O325" s="3">
        <f t="shared" si="22"/>
        <v>0.15000000000000499</v>
      </c>
      <c r="P325">
        <f t="shared" si="23"/>
        <v>1.2758420650666704</v>
      </c>
    </row>
    <row r="326" spans="1:16" x14ac:dyDescent="0.3">
      <c r="A326">
        <v>-1</v>
      </c>
      <c r="B326" s="1">
        <v>39534</v>
      </c>
      <c r="C326" s="1">
        <v>39535</v>
      </c>
      <c r="D326">
        <v>223.1</v>
      </c>
      <c r="E326">
        <v>227.70000305175699</v>
      </c>
      <c r="F326">
        <v>221.72657170295699</v>
      </c>
      <c r="G326">
        <v>-4.6000030517578203</v>
      </c>
      <c r="H326">
        <v>3.0405591591021399</v>
      </c>
      <c r="I326">
        <f t="shared" si="20"/>
        <v>3</v>
      </c>
      <c r="J326">
        <f t="shared" si="21"/>
        <v>2008</v>
      </c>
      <c r="K326">
        <v>223.1</v>
      </c>
      <c r="L326">
        <v>227.9</v>
      </c>
      <c r="M326">
        <v>222.8</v>
      </c>
      <c r="N326">
        <v>227.7</v>
      </c>
      <c r="O326" s="3">
        <f t="shared" si="22"/>
        <v>-3</v>
      </c>
      <c r="P326">
        <f t="shared" si="23"/>
        <v>1.1471713054790411</v>
      </c>
    </row>
    <row r="327" spans="1:16" x14ac:dyDescent="0.3">
      <c r="A327">
        <v>-1</v>
      </c>
      <c r="B327" s="1">
        <v>39535</v>
      </c>
      <c r="C327" s="1">
        <v>39538</v>
      </c>
      <c r="D327">
        <v>227.75</v>
      </c>
      <c r="E327">
        <v>226.2</v>
      </c>
      <c r="F327">
        <v>225.855459165573</v>
      </c>
      <c r="G327">
        <v>1.55000000000001</v>
      </c>
      <c r="H327">
        <v>1.0606601717798201</v>
      </c>
      <c r="I327">
        <f t="shared" si="20"/>
        <v>3</v>
      </c>
      <c r="J327">
        <f t="shared" si="21"/>
        <v>2008</v>
      </c>
      <c r="K327">
        <v>227.75</v>
      </c>
      <c r="L327">
        <v>228.1</v>
      </c>
      <c r="M327">
        <v>224.8</v>
      </c>
      <c r="N327">
        <v>226.2</v>
      </c>
      <c r="O327" s="3">
        <f t="shared" si="22"/>
        <v>1.55000000000001</v>
      </c>
      <c r="P327">
        <f t="shared" si="23"/>
        <v>1.2057261525753922</v>
      </c>
    </row>
    <row r="328" spans="1:16" x14ac:dyDescent="0.3">
      <c r="A328">
        <v>-1</v>
      </c>
      <c r="B328" s="1">
        <v>39538</v>
      </c>
      <c r="C328" s="1">
        <v>39539</v>
      </c>
      <c r="D328">
        <v>226.2</v>
      </c>
      <c r="E328">
        <v>227.7</v>
      </c>
      <c r="F328">
        <v>228.668765497207</v>
      </c>
      <c r="G328">
        <v>1.5</v>
      </c>
      <c r="H328">
        <v>1.0606601717798201</v>
      </c>
      <c r="I328">
        <f t="shared" si="20"/>
        <v>4</v>
      </c>
      <c r="J328">
        <f t="shared" si="21"/>
        <v>2008</v>
      </c>
      <c r="K328">
        <v>226.2</v>
      </c>
      <c r="L328">
        <v>229.75</v>
      </c>
      <c r="M328">
        <v>225.65</v>
      </c>
      <c r="N328">
        <v>227.7</v>
      </c>
      <c r="O328" s="3">
        <f t="shared" si="22"/>
        <v>1.5</v>
      </c>
      <c r="P328">
        <f t="shared" si="23"/>
        <v>1.2656926389435317</v>
      </c>
    </row>
    <row r="329" spans="1:16" x14ac:dyDescent="0.3">
      <c r="A329">
        <v>1</v>
      </c>
      <c r="B329" s="1">
        <v>39539</v>
      </c>
      <c r="C329" s="1">
        <v>39540</v>
      </c>
      <c r="D329">
        <v>233.1</v>
      </c>
      <c r="E329">
        <v>234.45</v>
      </c>
      <c r="F329">
        <v>229.58827407359999</v>
      </c>
      <c r="G329">
        <v>-1.3499999999999901</v>
      </c>
      <c r="H329">
        <v>4.7729707730091899</v>
      </c>
      <c r="I329">
        <f t="shared" si="20"/>
        <v>4</v>
      </c>
      <c r="J329">
        <f t="shared" si="21"/>
        <v>2008</v>
      </c>
      <c r="K329">
        <v>233.1</v>
      </c>
      <c r="L329">
        <v>234.45</v>
      </c>
      <c r="M329">
        <v>232.3</v>
      </c>
      <c r="N329">
        <v>234.45</v>
      </c>
      <c r="O329" s="3">
        <f t="shared" si="22"/>
        <v>-1.3499999999999901</v>
      </c>
      <c r="P329">
        <f t="shared" si="23"/>
        <v>1.2107156420782244</v>
      </c>
    </row>
    <row r="330" spans="1:16" x14ac:dyDescent="0.3">
      <c r="A330">
        <v>1</v>
      </c>
      <c r="B330" s="1">
        <v>39540</v>
      </c>
      <c r="C330" s="1">
        <v>39541</v>
      </c>
      <c r="D330">
        <v>234.6</v>
      </c>
      <c r="E330">
        <v>236.600009155273</v>
      </c>
      <c r="F330">
        <v>234.33367049396</v>
      </c>
      <c r="G330">
        <v>-2.00000915527343</v>
      </c>
      <c r="H330">
        <v>1.52027957955108</v>
      </c>
      <c r="I330">
        <f t="shared" si="20"/>
        <v>4</v>
      </c>
      <c r="J330">
        <f t="shared" si="21"/>
        <v>2008</v>
      </c>
      <c r="K330">
        <v>234.6</v>
      </c>
      <c r="L330">
        <v>237.75</v>
      </c>
      <c r="M330">
        <v>234.05</v>
      </c>
      <c r="N330">
        <v>236.6</v>
      </c>
      <c r="O330" s="3">
        <f t="shared" si="22"/>
        <v>-3</v>
      </c>
      <c r="P330">
        <f t="shared" si="23"/>
        <v>1.0945984129786503</v>
      </c>
    </row>
    <row r="331" spans="1:16" x14ac:dyDescent="0.3">
      <c r="A331">
        <v>-1</v>
      </c>
      <c r="B331" s="1">
        <v>39541</v>
      </c>
      <c r="C331" s="1">
        <v>39542</v>
      </c>
      <c r="D331">
        <v>236.6</v>
      </c>
      <c r="E331">
        <v>238.04999694824201</v>
      </c>
      <c r="F331">
        <v>236.61304888911499</v>
      </c>
      <c r="G331">
        <v>1.44999694824218</v>
      </c>
      <c r="H331">
        <v>1.0253048327205001</v>
      </c>
      <c r="I331">
        <f t="shared" si="20"/>
        <v>4</v>
      </c>
      <c r="J331">
        <f t="shared" si="21"/>
        <v>2008</v>
      </c>
      <c r="K331">
        <v>236.6</v>
      </c>
      <c r="L331">
        <v>238.05</v>
      </c>
      <c r="M331">
        <v>235.75</v>
      </c>
      <c r="N331">
        <v>238.05</v>
      </c>
      <c r="O331" s="3">
        <f t="shared" si="22"/>
        <v>1.44999694824218</v>
      </c>
      <c r="P331">
        <f t="shared" si="23"/>
        <v>1.1449100473310312</v>
      </c>
    </row>
    <row r="332" spans="1:16" x14ac:dyDescent="0.3">
      <c r="A332">
        <v>1</v>
      </c>
      <c r="B332" s="1">
        <v>39542</v>
      </c>
      <c r="C332" s="1">
        <v>39545</v>
      </c>
      <c r="D332">
        <v>237.45</v>
      </c>
      <c r="E332">
        <v>238.350003051757</v>
      </c>
      <c r="F332">
        <v>238.58178250789601</v>
      </c>
      <c r="G332">
        <v>0.90000305175783502</v>
      </c>
      <c r="H332">
        <v>0.21213203435595199</v>
      </c>
      <c r="I332">
        <f t="shared" si="20"/>
        <v>4</v>
      </c>
      <c r="J332">
        <f t="shared" si="21"/>
        <v>2008</v>
      </c>
      <c r="K332">
        <v>237.45</v>
      </c>
      <c r="L332">
        <v>240.05</v>
      </c>
      <c r="M332">
        <v>236.7</v>
      </c>
      <c r="N332">
        <v>238.35</v>
      </c>
      <c r="O332" s="3">
        <f t="shared" si="22"/>
        <v>0.90000305175783502</v>
      </c>
      <c r="P332">
        <f t="shared" si="23"/>
        <v>1.1774565582781611</v>
      </c>
    </row>
    <row r="333" spans="1:16" x14ac:dyDescent="0.3">
      <c r="A333">
        <v>1</v>
      </c>
      <c r="B333" s="1">
        <v>39545</v>
      </c>
      <c r="C333" s="1">
        <v>39546</v>
      </c>
      <c r="D333">
        <v>237.35</v>
      </c>
      <c r="E333">
        <v>235.749993896484</v>
      </c>
      <c r="F333">
        <v>237.931185549497</v>
      </c>
      <c r="G333">
        <v>-1.6000061035156199</v>
      </c>
      <c r="H333">
        <v>1.8384776310850099</v>
      </c>
      <c r="I333">
        <f t="shared" si="20"/>
        <v>4</v>
      </c>
      <c r="J333">
        <f t="shared" si="21"/>
        <v>2008</v>
      </c>
      <c r="K333">
        <v>237.35</v>
      </c>
      <c r="L333">
        <v>237.4</v>
      </c>
      <c r="M333">
        <v>234.2</v>
      </c>
      <c r="N333">
        <v>235.75</v>
      </c>
      <c r="O333" s="3">
        <f t="shared" si="22"/>
        <v>-3</v>
      </c>
      <c r="P333">
        <f t="shared" si="23"/>
        <v>1.0658375460124832</v>
      </c>
    </row>
    <row r="334" spans="1:16" x14ac:dyDescent="0.3">
      <c r="A334">
        <v>-1</v>
      </c>
      <c r="B334" s="1">
        <v>39546</v>
      </c>
      <c r="C334" s="1">
        <v>39547</v>
      </c>
      <c r="D334">
        <v>237.35</v>
      </c>
      <c r="E334">
        <v>235.75</v>
      </c>
      <c r="F334">
        <v>237.156195759773</v>
      </c>
      <c r="G334">
        <v>1.5999999999999901</v>
      </c>
      <c r="H334">
        <v>0</v>
      </c>
      <c r="I334">
        <f t="shared" si="20"/>
        <v>4</v>
      </c>
      <c r="J334">
        <f t="shared" si="21"/>
        <v>2008</v>
      </c>
      <c r="K334">
        <v>237.35</v>
      </c>
      <c r="L334">
        <v>237.4</v>
      </c>
      <c r="M334">
        <v>234.2</v>
      </c>
      <c r="N334">
        <v>235.75</v>
      </c>
      <c r="O334" s="3">
        <f t="shared" si="22"/>
        <v>1.5999999999999901</v>
      </c>
      <c r="P334">
        <f t="shared" si="23"/>
        <v>1.1197244242604281</v>
      </c>
    </row>
    <row r="335" spans="1:16" x14ac:dyDescent="0.3">
      <c r="A335">
        <v>1</v>
      </c>
      <c r="B335" s="1">
        <v>39547</v>
      </c>
      <c r="C335" s="1">
        <v>39548</v>
      </c>
      <c r="D335">
        <v>233.85</v>
      </c>
      <c r="E335">
        <v>237</v>
      </c>
      <c r="F335">
        <v>236.86631810665099</v>
      </c>
      <c r="G335">
        <v>3.15</v>
      </c>
      <c r="H335">
        <v>0.88388347648318399</v>
      </c>
      <c r="I335">
        <f t="shared" si="20"/>
        <v>4</v>
      </c>
      <c r="J335">
        <f t="shared" si="21"/>
        <v>2008</v>
      </c>
      <c r="K335">
        <v>233.85</v>
      </c>
      <c r="L335">
        <v>237</v>
      </c>
      <c r="M335">
        <v>232.15</v>
      </c>
      <c r="N335">
        <v>237</v>
      </c>
      <c r="O335" s="3">
        <f t="shared" si="22"/>
        <v>3.15</v>
      </c>
      <c r="P335">
        <f t="shared" si="23"/>
        <v>1.2328460386420941</v>
      </c>
    </row>
    <row r="336" spans="1:16" x14ac:dyDescent="0.3">
      <c r="A336">
        <v>1</v>
      </c>
      <c r="B336" s="1">
        <v>39548</v>
      </c>
      <c r="C336" s="1">
        <v>39549</v>
      </c>
      <c r="D336">
        <v>237</v>
      </c>
      <c r="E336">
        <v>238.5</v>
      </c>
      <c r="F336">
        <v>237.433642178773</v>
      </c>
      <c r="G336">
        <v>1.5</v>
      </c>
      <c r="H336">
        <v>1.0606601717798201</v>
      </c>
      <c r="I336">
        <f t="shared" si="20"/>
        <v>4</v>
      </c>
      <c r="J336">
        <f t="shared" si="21"/>
        <v>2008</v>
      </c>
      <c r="K336">
        <v>237</v>
      </c>
      <c r="L336">
        <v>239.45</v>
      </c>
      <c r="M336">
        <v>236.25</v>
      </c>
      <c r="N336">
        <v>238.5</v>
      </c>
      <c r="O336" s="3">
        <f t="shared" si="22"/>
        <v>1.5</v>
      </c>
      <c r="P336">
        <f t="shared" si="23"/>
        <v>1.2913672113624466</v>
      </c>
    </row>
    <row r="337" spans="1:16" x14ac:dyDescent="0.3">
      <c r="A337">
        <v>1</v>
      </c>
      <c r="B337" s="1">
        <v>39549</v>
      </c>
      <c r="C337" s="1">
        <v>39552</v>
      </c>
      <c r="D337">
        <v>233.9</v>
      </c>
      <c r="E337">
        <v>234.30000305175699</v>
      </c>
      <c r="F337">
        <v>234.90684437751699</v>
      </c>
      <c r="G337">
        <v>0.40000305175780598</v>
      </c>
      <c r="H337">
        <v>2.9698484809834902</v>
      </c>
      <c r="I337">
        <f t="shared" si="20"/>
        <v>4</v>
      </c>
      <c r="J337">
        <f t="shared" si="21"/>
        <v>2008</v>
      </c>
      <c r="K337">
        <v>233.9</v>
      </c>
      <c r="L337">
        <v>235.45</v>
      </c>
      <c r="M337">
        <v>233.15</v>
      </c>
      <c r="N337">
        <v>234.3</v>
      </c>
      <c r="O337" s="3">
        <f t="shared" si="22"/>
        <v>0.40000305175780598</v>
      </c>
      <c r="P337">
        <f t="shared" si="23"/>
        <v>1.3079304058521306</v>
      </c>
    </row>
    <row r="338" spans="1:16" x14ac:dyDescent="0.3">
      <c r="A338">
        <v>-1</v>
      </c>
      <c r="B338" s="1">
        <v>39552</v>
      </c>
      <c r="C338" s="1">
        <v>39553</v>
      </c>
      <c r="D338">
        <v>234.7</v>
      </c>
      <c r="E338">
        <v>233.19999389648399</v>
      </c>
      <c r="F338">
        <v>233.83111872076901</v>
      </c>
      <c r="G338">
        <v>1.5000061035156</v>
      </c>
      <c r="H338">
        <v>0.77781745930521795</v>
      </c>
      <c r="I338">
        <f t="shared" si="20"/>
        <v>4</v>
      </c>
      <c r="J338">
        <f t="shared" si="21"/>
        <v>2008</v>
      </c>
      <c r="K338">
        <v>234.7</v>
      </c>
      <c r="L338">
        <v>235.4</v>
      </c>
      <c r="M338">
        <v>232.55</v>
      </c>
      <c r="N338">
        <v>233.2</v>
      </c>
      <c r="O338" s="3">
        <f t="shared" si="22"/>
        <v>1.5000061035156</v>
      </c>
      <c r="P338">
        <f t="shared" si="23"/>
        <v>1.3706243851369144</v>
      </c>
    </row>
    <row r="339" spans="1:16" x14ac:dyDescent="0.3">
      <c r="A339">
        <v>-1</v>
      </c>
      <c r="B339" s="1">
        <v>39553</v>
      </c>
      <c r="C339" s="1">
        <v>39554</v>
      </c>
      <c r="D339">
        <v>235.55</v>
      </c>
      <c r="E339">
        <v>235.89999694824201</v>
      </c>
      <c r="F339">
        <v>233.54129482507699</v>
      </c>
      <c r="G339">
        <v>-0.34999694824216399</v>
      </c>
      <c r="H339">
        <v>1.9091883092036901</v>
      </c>
      <c r="I339">
        <f t="shared" si="20"/>
        <v>4</v>
      </c>
      <c r="J339">
        <f t="shared" si="21"/>
        <v>2008</v>
      </c>
      <c r="K339">
        <v>235.55</v>
      </c>
      <c r="L339">
        <v>237.05</v>
      </c>
      <c r="M339">
        <v>235.2</v>
      </c>
      <c r="N339">
        <v>235.9</v>
      </c>
      <c r="O339" s="3">
        <f t="shared" si="22"/>
        <v>-0.34999694824216399</v>
      </c>
      <c r="P339">
        <f t="shared" si="23"/>
        <v>1.3553501009514692</v>
      </c>
    </row>
    <row r="340" spans="1:16" x14ac:dyDescent="0.3">
      <c r="A340">
        <v>1</v>
      </c>
      <c r="B340" s="1">
        <v>39554</v>
      </c>
      <c r="C340" s="1">
        <v>39555</v>
      </c>
      <c r="D340">
        <v>238.65</v>
      </c>
      <c r="E340">
        <v>237.45000305175699</v>
      </c>
      <c r="F340">
        <v>236.69111361503599</v>
      </c>
      <c r="G340">
        <v>1.19999694824218</v>
      </c>
      <c r="H340">
        <v>1.0960155108391301</v>
      </c>
      <c r="I340">
        <f t="shared" si="20"/>
        <v>4</v>
      </c>
      <c r="J340">
        <f t="shared" si="21"/>
        <v>2008</v>
      </c>
      <c r="K340">
        <v>238.65</v>
      </c>
      <c r="L340">
        <v>239.2</v>
      </c>
      <c r="M340">
        <v>236.8</v>
      </c>
      <c r="N340">
        <v>237.45</v>
      </c>
      <c r="O340" s="3">
        <f t="shared" si="22"/>
        <v>1.19999694824218</v>
      </c>
      <c r="P340">
        <f t="shared" si="23"/>
        <v>1.4064631111633326</v>
      </c>
    </row>
    <row r="341" spans="1:16" x14ac:dyDescent="0.3">
      <c r="A341">
        <v>1</v>
      </c>
      <c r="B341" s="1">
        <v>39555</v>
      </c>
      <c r="C341" s="1">
        <v>39556</v>
      </c>
      <c r="D341">
        <v>238.1</v>
      </c>
      <c r="E341">
        <v>237.50000305175701</v>
      </c>
      <c r="F341">
        <v>237.42023118659799</v>
      </c>
      <c r="G341">
        <v>0.59999694824219296</v>
      </c>
      <c r="H341">
        <v>3.5355339059335397E-2</v>
      </c>
      <c r="I341">
        <f t="shared" si="20"/>
        <v>4</v>
      </c>
      <c r="J341">
        <f t="shared" si="21"/>
        <v>2008</v>
      </c>
      <c r="K341">
        <v>238.1</v>
      </c>
      <c r="L341">
        <v>238.75</v>
      </c>
      <c r="M341">
        <v>236.6</v>
      </c>
      <c r="N341">
        <v>237.5</v>
      </c>
      <c r="O341" s="3">
        <f t="shared" si="22"/>
        <v>0.59999694824219296</v>
      </c>
      <c r="P341">
        <f t="shared" si="23"/>
        <v>1.4330445971307797</v>
      </c>
    </row>
    <row r="342" spans="1:16" x14ac:dyDescent="0.3">
      <c r="A342">
        <v>-1</v>
      </c>
      <c r="B342" s="1">
        <v>39556</v>
      </c>
      <c r="C342" s="1">
        <v>39559</v>
      </c>
      <c r="D342">
        <v>240.1</v>
      </c>
      <c r="E342">
        <v>241.100006103515</v>
      </c>
      <c r="F342">
        <v>237.52772164344699</v>
      </c>
      <c r="G342">
        <v>-1.00000610351563</v>
      </c>
      <c r="H342">
        <v>2.5455844122715598</v>
      </c>
      <c r="I342">
        <f t="shared" si="20"/>
        <v>4</v>
      </c>
      <c r="J342">
        <f t="shared" si="21"/>
        <v>2008</v>
      </c>
      <c r="K342">
        <v>240.1</v>
      </c>
      <c r="L342">
        <v>241.5</v>
      </c>
      <c r="M342">
        <v>239.75</v>
      </c>
      <c r="N342">
        <v>241.1</v>
      </c>
      <c r="O342" s="3">
        <f t="shared" si="22"/>
        <v>-1.00000610351563</v>
      </c>
      <c r="P342">
        <f t="shared" si="23"/>
        <v>1.3882803319160499</v>
      </c>
    </row>
    <row r="343" spans="1:16" x14ac:dyDescent="0.3">
      <c r="A343">
        <v>1</v>
      </c>
      <c r="B343" s="1">
        <v>39559</v>
      </c>
      <c r="C343" s="1">
        <v>39560</v>
      </c>
      <c r="D343">
        <v>240.7</v>
      </c>
      <c r="E343">
        <v>239.499993896484</v>
      </c>
      <c r="F343">
        <v>241.27069798707899</v>
      </c>
      <c r="G343">
        <v>-1.20000610351561</v>
      </c>
      <c r="H343">
        <v>1.13137084989847</v>
      </c>
      <c r="I343">
        <f t="shared" si="20"/>
        <v>4</v>
      </c>
      <c r="J343">
        <f t="shared" si="21"/>
        <v>2008</v>
      </c>
      <c r="K343">
        <v>240.7</v>
      </c>
      <c r="L343">
        <v>241.2</v>
      </c>
      <c r="M343">
        <v>239.3</v>
      </c>
      <c r="N343">
        <v>239.5</v>
      </c>
      <c r="O343" s="3">
        <f t="shared" si="22"/>
        <v>-1.20000610351561</v>
      </c>
      <c r="P343">
        <f t="shared" si="23"/>
        <v>1.3363709570191886</v>
      </c>
    </row>
    <row r="344" spans="1:16" x14ac:dyDescent="0.3">
      <c r="A344">
        <v>1</v>
      </c>
      <c r="B344" s="1">
        <v>39560</v>
      </c>
      <c r="C344" s="1">
        <v>39561</v>
      </c>
      <c r="D344">
        <v>238.6</v>
      </c>
      <c r="E344">
        <v>240.94999694824199</v>
      </c>
      <c r="F344">
        <v>239.60352852195399</v>
      </c>
      <c r="G344">
        <v>2.3499969482421901</v>
      </c>
      <c r="H344">
        <v>1.0253048327204799</v>
      </c>
      <c r="I344">
        <f t="shared" si="20"/>
        <v>4</v>
      </c>
      <c r="J344">
        <f t="shared" si="21"/>
        <v>2008</v>
      </c>
      <c r="K344">
        <v>238.6</v>
      </c>
      <c r="L344">
        <v>242.35</v>
      </c>
      <c r="M344">
        <v>238.5</v>
      </c>
      <c r="N344">
        <v>240.95</v>
      </c>
      <c r="O344" s="3">
        <f t="shared" si="22"/>
        <v>2.3499969482421901</v>
      </c>
      <c r="P344">
        <f t="shared" si="23"/>
        <v>1.4350864118823883</v>
      </c>
    </row>
    <row r="345" spans="1:16" x14ac:dyDescent="0.3">
      <c r="A345">
        <v>1</v>
      </c>
      <c r="B345" s="1">
        <v>39561</v>
      </c>
      <c r="C345" s="1">
        <v>39562</v>
      </c>
      <c r="D345">
        <v>240.95</v>
      </c>
      <c r="E345">
        <v>241.30000610351499</v>
      </c>
      <c r="F345">
        <v>241.164687079191</v>
      </c>
      <c r="G345">
        <v>0.350006103515625</v>
      </c>
      <c r="H345">
        <v>0.24748737341530699</v>
      </c>
      <c r="I345">
        <f t="shared" si="20"/>
        <v>4</v>
      </c>
      <c r="J345">
        <f t="shared" si="21"/>
        <v>2008</v>
      </c>
      <c r="K345">
        <v>240.95</v>
      </c>
      <c r="L345">
        <v>242.15</v>
      </c>
      <c r="M345">
        <v>239.75</v>
      </c>
      <c r="N345">
        <v>241.3</v>
      </c>
      <c r="O345" s="3">
        <f t="shared" si="22"/>
        <v>0.350006103515625</v>
      </c>
      <c r="P345">
        <f t="shared" si="23"/>
        <v>1.450721056100001</v>
      </c>
    </row>
    <row r="346" spans="1:16" x14ac:dyDescent="0.3">
      <c r="A346">
        <v>1</v>
      </c>
      <c r="B346" s="1">
        <v>39562</v>
      </c>
      <c r="C346" s="1">
        <v>39563</v>
      </c>
      <c r="D346">
        <v>242.4</v>
      </c>
      <c r="E346">
        <v>245.14999084472601</v>
      </c>
      <c r="F346">
        <v>240.95112492442101</v>
      </c>
      <c r="G346">
        <v>-2.7499908447265602</v>
      </c>
      <c r="H346">
        <v>2.7223611075681999</v>
      </c>
      <c r="I346">
        <f t="shared" si="20"/>
        <v>4</v>
      </c>
      <c r="J346">
        <f t="shared" si="21"/>
        <v>2008</v>
      </c>
      <c r="K346">
        <v>242.4</v>
      </c>
      <c r="L346">
        <v>245.15</v>
      </c>
      <c r="M346">
        <v>241.95</v>
      </c>
      <c r="N346">
        <v>245.15</v>
      </c>
      <c r="O346" s="3">
        <f t="shared" si="22"/>
        <v>-2.7499908447265602</v>
      </c>
      <c r="P346">
        <f t="shared" si="23"/>
        <v>1.3272844959970602</v>
      </c>
    </row>
    <row r="347" spans="1:16" x14ac:dyDescent="0.3">
      <c r="A347">
        <v>-1</v>
      </c>
      <c r="B347" s="1">
        <v>39563</v>
      </c>
      <c r="C347" s="1">
        <v>39566</v>
      </c>
      <c r="D347">
        <v>244.75</v>
      </c>
      <c r="E347">
        <v>245.00000610351501</v>
      </c>
      <c r="F347">
        <v>245.496537023782</v>
      </c>
      <c r="G347">
        <v>0.25000610351563002</v>
      </c>
      <c r="H347">
        <v>0.106066017177986</v>
      </c>
      <c r="I347">
        <f t="shared" si="20"/>
        <v>4</v>
      </c>
      <c r="J347">
        <f t="shared" si="21"/>
        <v>2008</v>
      </c>
      <c r="K347">
        <v>244.75</v>
      </c>
      <c r="L347">
        <v>245.65</v>
      </c>
      <c r="M347">
        <v>243.85</v>
      </c>
      <c r="N347">
        <v>245</v>
      </c>
      <c r="O347" s="3">
        <f t="shared" si="22"/>
        <v>0.25000610351563002</v>
      </c>
      <c r="P347">
        <f t="shared" si="23"/>
        <v>1.3374529094322267</v>
      </c>
    </row>
    <row r="348" spans="1:16" x14ac:dyDescent="0.3">
      <c r="A348">
        <v>1</v>
      </c>
      <c r="B348" s="1">
        <v>39566</v>
      </c>
      <c r="C348" s="1">
        <v>39567</v>
      </c>
      <c r="D348">
        <v>245.6</v>
      </c>
      <c r="E348">
        <v>243.350006103515</v>
      </c>
      <c r="F348">
        <v>244.908711925148</v>
      </c>
      <c r="G348">
        <v>2.24999389648436</v>
      </c>
      <c r="H348">
        <v>1.1667261889578</v>
      </c>
      <c r="I348">
        <f t="shared" si="20"/>
        <v>4</v>
      </c>
      <c r="J348">
        <f t="shared" si="21"/>
        <v>2008</v>
      </c>
      <c r="K348">
        <v>245.6</v>
      </c>
      <c r="L348">
        <v>245.9</v>
      </c>
      <c r="M348">
        <v>242.4</v>
      </c>
      <c r="N348">
        <v>243.35</v>
      </c>
      <c r="O348" s="3">
        <f t="shared" si="22"/>
        <v>2.24999389648436</v>
      </c>
      <c r="P348">
        <f t="shared" si="23"/>
        <v>1.4293480911216943</v>
      </c>
    </row>
    <row r="349" spans="1:16" x14ac:dyDescent="0.3">
      <c r="A349">
        <v>-1</v>
      </c>
      <c r="B349" s="1">
        <v>39567</v>
      </c>
      <c r="C349" s="1">
        <v>39568</v>
      </c>
      <c r="D349">
        <v>242.75</v>
      </c>
      <c r="E349">
        <v>245.6</v>
      </c>
      <c r="F349">
        <v>243.17538053393301</v>
      </c>
      <c r="G349">
        <v>2.8499999999999899</v>
      </c>
      <c r="H349">
        <v>1.5909902576697299</v>
      </c>
      <c r="I349">
        <f t="shared" si="20"/>
        <v>4</v>
      </c>
      <c r="J349">
        <f t="shared" si="21"/>
        <v>2008</v>
      </c>
      <c r="K349">
        <v>242.75</v>
      </c>
      <c r="L349">
        <v>245.6</v>
      </c>
      <c r="M349">
        <v>241.9</v>
      </c>
      <c r="N349">
        <v>245.6</v>
      </c>
      <c r="O349" s="3">
        <f t="shared" si="22"/>
        <v>2.8499999999999899</v>
      </c>
      <c r="P349">
        <f t="shared" si="23"/>
        <v>1.5552072690731922</v>
      </c>
    </row>
    <row r="350" spans="1:16" x14ac:dyDescent="0.3">
      <c r="A350">
        <v>-1</v>
      </c>
      <c r="B350" s="1">
        <v>39568</v>
      </c>
      <c r="C350" s="1">
        <v>39569</v>
      </c>
      <c r="D350">
        <v>242.75</v>
      </c>
      <c r="E350">
        <v>245.6</v>
      </c>
      <c r="F350">
        <v>245.76952081024601</v>
      </c>
      <c r="G350">
        <v>2.8499999999999899</v>
      </c>
      <c r="H350">
        <v>0</v>
      </c>
      <c r="I350">
        <f t="shared" si="20"/>
        <v>5</v>
      </c>
      <c r="J350">
        <f t="shared" si="21"/>
        <v>2008</v>
      </c>
      <c r="K350">
        <v>242.75</v>
      </c>
      <c r="L350">
        <v>245.6</v>
      </c>
      <c r="M350">
        <v>241.9</v>
      </c>
      <c r="N350">
        <v>245.6</v>
      </c>
      <c r="O350" s="3">
        <f t="shared" si="22"/>
        <v>2.8499999999999899</v>
      </c>
      <c r="P350">
        <f t="shared" si="23"/>
        <v>1.6921487948257747</v>
      </c>
    </row>
    <row r="351" spans="1:16" x14ac:dyDescent="0.3">
      <c r="A351">
        <v>1</v>
      </c>
      <c r="B351" s="1">
        <v>39569</v>
      </c>
      <c r="C351" s="1">
        <v>39570</v>
      </c>
      <c r="D351">
        <v>247.9</v>
      </c>
      <c r="E351">
        <v>248.64998779296801</v>
      </c>
      <c r="F351">
        <v>245.41088623404499</v>
      </c>
      <c r="G351">
        <v>-0.74998779296873797</v>
      </c>
      <c r="H351">
        <v>2.1566756826189701</v>
      </c>
      <c r="I351">
        <f t="shared" si="20"/>
        <v>5</v>
      </c>
      <c r="J351">
        <f t="shared" si="21"/>
        <v>2008</v>
      </c>
      <c r="K351">
        <v>247.9</v>
      </c>
      <c r="L351">
        <v>248.65</v>
      </c>
      <c r="M351">
        <v>247.6</v>
      </c>
      <c r="N351">
        <v>248.65</v>
      </c>
      <c r="O351" s="3">
        <f t="shared" si="22"/>
        <v>-0.74998779296873797</v>
      </c>
      <c r="P351">
        <f t="shared" si="23"/>
        <v>1.6537535465399913</v>
      </c>
    </row>
    <row r="352" spans="1:16" x14ac:dyDescent="0.3">
      <c r="A352">
        <v>-1</v>
      </c>
      <c r="B352" s="1">
        <v>39570</v>
      </c>
      <c r="C352" s="1">
        <v>39573</v>
      </c>
      <c r="D352">
        <v>247.9</v>
      </c>
      <c r="E352">
        <v>248.65</v>
      </c>
      <c r="F352">
        <v>248.32065116763101</v>
      </c>
      <c r="G352">
        <v>0.75</v>
      </c>
      <c r="H352">
        <v>0</v>
      </c>
      <c r="I352">
        <f t="shared" si="20"/>
        <v>5</v>
      </c>
      <c r="J352">
        <f t="shared" si="21"/>
        <v>2008</v>
      </c>
      <c r="K352">
        <v>247.9</v>
      </c>
      <c r="L352">
        <v>248.65</v>
      </c>
      <c r="M352">
        <v>247.6</v>
      </c>
      <c r="N352">
        <v>248.65</v>
      </c>
      <c r="O352" s="3">
        <f t="shared" si="22"/>
        <v>0.75</v>
      </c>
      <c r="P352">
        <f t="shared" si="23"/>
        <v>1.6912782084975848</v>
      </c>
    </row>
    <row r="353" spans="1:16" x14ac:dyDescent="0.3">
      <c r="A353">
        <v>-1</v>
      </c>
      <c r="B353" s="1">
        <v>39573</v>
      </c>
      <c r="C353" s="1">
        <v>39574</v>
      </c>
      <c r="D353">
        <v>248.45</v>
      </c>
      <c r="E353">
        <v>249.95000305175699</v>
      </c>
      <c r="F353">
        <v>248.29909794926601</v>
      </c>
      <c r="G353">
        <v>-1.50000305175782</v>
      </c>
      <c r="H353">
        <v>0.91923881554249898</v>
      </c>
      <c r="I353">
        <f t="shared" si="20"/>
        <v>5</v>
      </c>
      <c r="J353">
        <f t="shared" si="21"/>
        <v>2008</v>
      </c>
      <c r="K353">
        <v>248.45</v>
      </c>
      <c r="L353">
        <v>250</v>
      </c>
      <c r="M353">
        <v>247.55</v>
      </c>
      <c r="N353">
        <v>249.95</v>
      </c>
      <c r="O353" s="3">
        <f t="shared" si="22"/>
        <v>-1.50000305175782</v>
      </c>
      <c r="P353">
        <f t="shared" si="23"/>
        <v>1.6146957228631149</v>
      </c>
    </row>
    <row r="354" spans="1:16" x14ac:dyDescent="0.3">
      <c r="A354">
        <v>-1</v>
      </c>
      <c r="B354" s="1">
        <v>39574</v>
      </c>
      <c r="C354" s="1">
        <v>39575</v>
      </c>
      <c r="D354">
        <v>249.95</v>
      </c>
      <c r="E354">
        <v>248.75000305175701</v>
      </c>
      <c r="F354">
        <v>250.44222764372799</v>
      </c>
      <c r="G354">
        <v>-1.19999694824218</v>
      </c>
      <c r="H354">
        <v>0.84852813742384803</v>
      </c>
      <c r="I354">
        <f t="shared" si="20"/>
        <v>5</v>
      </c>
      <c r="J354">
        <f t="shared" si="21"/>
        <v>2008</v>
      </c>
      <c r="K354">
        <v>249.95</v>
      </c>
      <c r="L354">
        <v>250.45</v>
      </c>
      <c r="M354">
        <v>246.85</v>
      </c>
      <c r="N354">
        <v>248.75</v>
      </c>
      <c r="O354" s="3">
        <f t="shared" si="22"/>
        <v>-3</v>
      </c>
      <c r="P354">
        <f t="shared" si="23"/>
        <v>1.4693440374683557</v>
      </c>
    </row>
    <row r="355" spans="1:16" x14ac:dyDescent="0.3">
      <c r="A355">
        <v>1</v>
      </c>
      <c r="B355" s="1">
        <v>39575</v>
      </c>
      <c r="C355" s="1">
        <v>39576</v>
      </c>
      <c r="D355">
        <v>246</v>
      </c>
      <c r="E355">
        <v>248.100006103515</v>
      </c>
      <c r="F355">
        <v>248.07641047239301</v>
      </c>
      <c r="G355">
        <v>2.1000061035156201</v>
      </c>
      <c r="H355">
        <v>0.45961940777125898</v>
      </c>
      <c r="I355">
        <f t="shared" si="20"/>
        <v>5</v>
      </c>
      <c r="J355">
        <f t="shared" si="21"/>
        <v>2008</v>
      </c>
      <c r="K355">
        <v>246</v>
      </c>
      <c r="L355">
        <v>248.65</v>
      </c>
      <c r="M355">
        <v>245.7</v>
      </c>
      <c r="N355">
        <v>248.1</v>
      </c>
      <c r="O355" s="3">
        <f t="shared" si="22"/>
        <v>2.1000061035156201</v>
      </c>
      <c r="P355">
        <f t="shared" si="23"/>
        <v>1.5634181669454239</v>
      </c>
    </row>
    <row r="356" spans="1:16" x14ac:dyDescent="0.3">
      <c r="A356">
        <v>-1</v>
      </c>
      <c r="B356" s="1">
        <v>39576</v>
      </c>
      <c r="C356" s="1">
        <v>39577</v>
      </c>
      <c r="D356">
        <v>248.1</v>
      </c>
      <c r="E356">
        <v>242.94999084472599</v>
      </c>
      <c r="F356">
        <v>247.359609162807</v>
      </c>
      <c r="G356">
        <v>5.1500091552734304</v>
      </c>
      <c r="H356">
        <v>3.6415999231107201</v>
      </c>
      <c r="I356">
        <f t="shared" si="20"/>
        <v>5</v>
      </c>
      <c r="J356">
        <f t="shared" si="21"/>
        <v>2008</v>
      </c>
      <c r="K356">
        <v>248.1</v>
      </c>
      <c r="L356">
        <v>248.2</v>
      </c>
      <c r="M356">
        <v>242.6</v>
      </c>
      <c r="N356">
        <v>242.95</v>
      </c>
      <c r="O356" s="3">
        <f t="shared" si="22"/>
        <v>5.1500091552734304</v>
      </c>
      <c r="P356">
        <f t="shared" si="23"/>
        <v>1.806816530708717</v>
      </c>
    </row>
    <row r="357" spans="1:16" x14ac:dyDescent="0.3">
      <c r="A357">
        <v>-1</v>
      </c>
      <c r="B357" s="1">
        <v>39577</v>
      </c>
      <c r="C357" s="1">
        <v>39580</v>
      </c>
      <c r="D357">
        <v>248.1</v>
      </c>
      <c r="E357">
        <v>242.95</v>
      </c>
      <c r="F357">
        <v>242.80175451636299</v>
      </c>
      <c r="G357">
        <v>5.15</v>
      </c>
      <c r="H357">
        <v>0</v>
      </c>
      <c r="I357">
        <f t="shared" si="20"/>
        <v>5</v>
      </c>
      <c r="J357">
        <f t="shared" si="21"/>
        <v>2008</v>
      </c>
      <c r="K357">
        <v>248.1</v>
      </c>
      <c r="L357">
        <v>248.2</v>
      </c>
      <c r="M357">
        <v>242.6</v>
      </c>
      <c r="N357">
        <v>242.95</v>
      </c>
      <c r="O357" s="3">
        <f t="shared" si="22"/>
        <v>5.15</v>
      </c>
      <c r="P357">
        <f t="shared" si="23"/>
        <v>2.0881074960397292</v>
      </c>
    </row>
    <row r="358" spans="1:16" x14ac:dyDescent="0.3">
      <c r="A358">
        <v>-1</v>
      </c>
      <c r="B358" s="1">
        <v>39580</v>
      </c>
      <c r="C358" s="1">
        <v>39581</v>
      </c>
      <c r="D358">
        <v>244.45</v>
      </c>
      <c r="E358">
        <v>247.100009155273</v>
      </c>
      <c r="F358">
        <v>243.88342924118001</v>
      </c>
      <c r="G358">
        <v>-2.65000915527343</v>
      </c>
      <c r="H358">
        <v>2.93449314192417</v>
      </c>
      <c r="I358">
        <f t="shared" si="20"/>
        <v>5</v>
      </c>
      <c r="J358">
        <f t="shared" si="21"/>
        <v>2008</v>
      </c>
      <c r="K358">
        <v>244.45</v>
      </c>
      <c r="L358">
        <v>247.45</v>
      </c>
      <c r="M358">
        <v>242.15</v>
      </c>
      <c r="N358">
        <v>247.1</v>
      </c>
      <c r="O358" s="3">
        <f t="shared" si="22"/>
        <v>-2.65000915527343</v>
      </c>
      <c r="P358">
        <f t="shared" si="23"/>
        <v>1.9183333914672083</v>
      </c>
    </row>
    <row r="359" spans="1:16" x14ac:dyDescent="0.3">
      <c r="A359">
        <v>1</v>
      </c>
      <c r="B359" s="1">
        <v>39581</v>
      </c>
      <c r="C359" s="1">
        <v>39582</v>
      </c>
      <c r="D359">
        <v>246.6</v>
      </c>
      <c r="E359">
        <v>247.249993896484</v>
      </c>
      <c r="F359">
        <v>246.81489077806401</v>
      </c>
      <c r="G359">
        <v>0.649993896484375</v>
      </c>
      <c r="H359">
        <v>0.106066017177986</v>
      </c>
      <c r="I359">
        <f t="shared" si="20"/>
        <v>5</v>
      </c>
      <c r="J359">
        <f t="shared" si="21"/>
        <v>2008</v>
      </c>
      <c r="K359">
        <v>246.6</v>
      </c>
      <c r="L359">
        <v>247.35</v>
      </c>
      <c r="M359">
        <v>244.45</v>
      </c>
      <c r="N359">
        <v>247.25</v>
      </c>
      <c r="O359" s="3">
        <f t="shared" si="22"/>
        <v>0.649993896484375</v>
      </c>
      <c r="P359">
        <f t="shared" si="23"/>
        <v>1.956256292801632</v>
      </c>
    </row>
    <row r="360" spans="1:16" x14ac:dyDescent="0.3">
      <c r="A360">
        <v>-1</v>
      </c>
      <c r="B360" s="1">
        <v>39582</v>
      </c>
      <c r="C360" s="1">
        <v>39583</v>
      </c>
      <c r="D360">
        <v>247.6</v>
      </c>
      <c r="E360">
        <v>252.5</v>
      </c>
      <c r="F360">
        <v>247.495506584644</v>
      </c>
      <c r="G360">
        <v>-4.9000000000000004</v>
      </c>
      <c r="H360">
        <v>3.7123106012293698</v>
      </c>
      <c r="I360">
        <f t="shared" si="20"/>
        <v>5</v>
      </c>
      <c r="J360">
        <f t="shared" si="21"/>
        <v>2008</v>
      </c>
      <c r="K360">
        <v>247.6</v>
      </c>
      <c r="L360">
        <v>253.4</v>
      </c>
      <c r="M360">
        <v>247.35</v>
      </c>
      <c r="N360">
        <v>252.5</v>
      </c>
      <c r="O360" s="3">
        <f t="shared" si="22"/>
        <v>-3</v>
      </c>
      <c r="P360">
        <f t="shared" si="23"/>
        <v>1.7784866377610959</v>
      </c>
    </row>
    <row r="361" spans="1:16" x14ac:dyDescent="0.3">
      <c r="A361">
        <v>1</v>
      </c>
      <c r="B361" s="1">
        <v>39583</v>
      </c>
      <c r="C361" s="1">
        <v>39584</v>
      </c>
      <c r="D361">
        <v>253.4</v>
      </c>
      <c r="E361">
        <v>253.600006103515</v>
      </c>
      <c r="F361">
        <v>252.190053641796</v>
      </c>
      <c r="G361">
        <v>-0.20000610351561901</v>
      </c>
      <c r="H361">
        <v>0.77781745930519797</v>
      </c>
      <c r="I361">
        <f t="shared" si="20"/>
        <v>5</v>
      </c>
      <c r="J361">
        <f t="shared" si="21"/>
        <v>2008</v>
      </c>
      <c r="K361">
        <v>253.4</v>
      </c>
      <c r="L361">
        <v>254.8</v>
      </c>
      <c r="M361">
        <v>252.65</v>
      </c>
      <c r="N361">
        <v>253.6</v>
      </c>
      <c r="O361" s="3">
        <f t="shared" si="22"/>
        <v>-0.20000610351561901</v>
      </c>
      <c r="P361">
        <f t="shared" si="23"/>
        <v>1.7679585739517079</v>
      </c>
    </row>
    <row r="362" spans="1:16" x14ac:dyDescent="0.3">
      <c r="A362">
        <v>-1</v>
      </c>
      <c r="B362" s="1">
        <v>39584</v>
      </c>
      <c r="C362" s="1">
        <v>39587</v>
      </c>
      <c r="D362">
        <v>254.05</v>
      </c>
      <c r="E362">
        <v>251.6</v>
      </c>
      <c r="F362">
        <v>254.32976201772601</v>
      </c>
      <c r="G362">
        <v>-2.4500000000000099</v>
      </c>
      <c r="H362">
        <v>1.41421356237309</v>
      </c>
      <c r="I362">
        <f t="shared" si="20"/>
        <v>5</v>
      </c>
      <c r="J362">
        <f t="shared" si="21"/>
        <v>2008</v>
      </c>
      <c r="K362">
        <v>254.05</v>
      </c>
      <c r="L362">
        <v>255.15</v>
      </c>
      <c r="M362">
        <v>251.15</v>
      </c>
      <c r="N362">
        <v>251.6</v>
      </c>
      <c r="O362" s="3">
        <f t="shared" si="22"/>
        <v>-2.4500000000000099</v>
      </c>
      <c r="P362">
        <f t="shared" si="23"/>
        <v>1.6400851679435884</v>
      </c>
    </row>
    <row r="363" spans="1:16" x14ac:dyDescent="0.3">
      <c r="A363">
        <v>1</v>
      </c>
      <c r="B363" s="1">
        <v>39587</v>
      </c>
      <c r="C363" s="1">
        <v>39588</v>
      </c>
      <c r="D363">
        <v>252.25</v>
      </c>
      <c r="E363">
        <v>249.749993896484</v>
      </c>
      <c r="F363">
        <v>251.34184760451299</v>
      </c>
      <c r="G363">
        <v>2.5000061035156298</v>
      </c>
      <c r="H363">
        <v>1.3081475451950999</v>
      </c>
      <c r="I363">
        <f t="shared" si="20"/>
        <v>5</v>
      </c>
      <c r="J363">
        <f t="shared" si="21"/>
        <v>2008</v>
      </c>
      <c r="K363">
        <v>252.25</v>
      </c>
      <c r="L363">
        <v>252.65</v>
      </c>
      <c r="M363">
        <v>247.8</v>
      </c>
      <c r="N363">
        <v>249.75</v>
      </c>
      <c r="O363" s="3">
        <f t="shared" si="22"/>
        <v>2.5000061035156298</v>
      </c>
      <c r="P363">
        <f t="shared" si="23"/>
        <v>1.7619946703264753</v>
      </c>
    </row>
    <row r="364" spans="1:16" x14ac:dyDescent="0.3">
      <c r="A364">
        <v>-1</v>
      </c>
      <c r="B364" s="1">
        <v>39588</v>
      </c>
      <c r="C364" s="1">
        <v>39589</v>
      </c>
      <c r="D364">
        <v>247.1</v>
      </c>
      <c r="E364">
        <v>246.100006103515</v>
      </c>
      <c r="F364">
        <v>249.66515183448701</v>
      </c>
      <c r="G364">
        <v>-0.99999389648436898</v>
      </c>
      <c r="H364">
        <v>2.5809397513309</v>
      </c>
      <c r="I364">
        <f t="shared" si="20"/>
        <v>5</v>
      </c>
      <c r="J364">
        <f t="shared" si="21"/>
        <v>2008</v>
      </c>
      <c r="K364">
        <v>247.1</v>
      </c>
      <c r="L364">
        <v>249</v>
      </c>
      <c r="M364">
        <v>246.1</v>
      </c>
      <c r="N364">
        <v>246.1</v>
      </c>
      <c r="O364" s="3">
        <f t="shared" si="22"/>
        <v>-0.99999389648436898</v>
      </c>
      <c r="P364">
        <f t="shared" si="23"/>
        <v>1.7085147861915766</v>
      </c>
    </row>
    <row r="365" spans="1:16" x14ac:dyDescent="0.3">
      <c r="A365">
        <v>-1</v>
      </c>
      <c r="B365" s="1">
        <v>39589</v>
      </c>
      <c r="C365" s="1">
        <v>39590</v>
      </c>
      <c r="D365">
        <v>243.6</v>
      </c>
      <c r="E365">
        <v>244.499993896484</v>
      </c>
      <c r="F365">
        <v>245.517572855949</v>
      </c>
      <c r="G365">
        <v>0.899993896484375</v>
      </c>
      <c r="H365">
        <v>1.13137084989847</v>
      </c>
      <c r="I365">
        <f t="shared" si="20"/>
        <v>5</v>
      </c>
      <c r="J365">
        <f t="shared" si="21"/>
        <v>2008</v>
      </c>
      <c r="K365">
        <v>243.6</v>
      </c>
      <c r="L365">
        <v>245.1</v>
      </c>
      <c r="M365">
        <v>241.35</v>
      </c>
      <c r="N365">
        <v>244.5</v>
      </c>
      <c r="O365" s="3">
        <f t="shared" si="22"/>
        <v>0.899993896484375</v>
      </c>
      <c r="P365">
        <f t="shared" si="23"/>
        <v>1.7558563157367038</v>
      </c>
    </row>
    <row r="366" spans="1:16" x14ac:dyDescent="0.3">
      <c r="A366">
        <v>-1</v>
      </c>
      <c r="B366" s="1">
        <v>39590</v>
      </c>
      <c r="C366" s="1">
        <v>39591</v>
      </c>
      <c r="D366">
        <v>243.95</v>
      </c>
      <c r="E366">
        <v>243.14999389648401</v>
      </c>
      <c r="F366">
        <v>245.298203945159</v>
      </c>
      <c r="G366">
        <v>-0.80000610351561297</v>
      </c>
      <c r="H366">
        <v>0.95459415460183505</v>
      </c>
      <c r="I366">
        <f t="shared" si="20"/>
        <v>5</v>
      </c>
      <c r="J366">
        <f t="shared" si="21"/>
        <v>2008</v>
      </c>
      <c r="K366">
        <v>243.95</v>
      </c>
      <c r="L366">
        <v>245.2</v>
      </c>
      <c r="M366">
        <v>242.75</v>
      </c>
      <c r="N366">
        <v>243.15</v>
      </c>
      <c r="O366" s="3">
        <f t="shared" si="22"/>
        <v>-0.80000610351561297</v>
      </c>
      <c r="P366">
        <f t="shared" si="23"/>
        <v>1.7126703420898766</v>
      </c>
    </row>
    <row r="367" spans="1:16" x14ac:dyDescent="0.3">
      <c r="A367">
        <v>1</v>
      </c>
      <c r="B367" s="1">
        <v>39591</v>
      </c>
      <c r="C367" s="1">
        <v>39594</v>
      </c>
      <c r="D367">
        <v>241.4</v>
      </c>
      <c r="E367">
        <v>240.350012207031</v>
      </c>
      <c r="F367">
        <v>241.978468322753</v>
      </c>
      <c r="G367">
        <v>-1.04998779296875</v>
      </c>
      <c r="H367">
        <v>1.97989898732234</v>
      </c>
      <c r="I367">
        <f t="shared" si="20"/>
        <v>5</v>
      </c>
      <c r="J367">
        <f t="shared" si="21"/>
        <v>2008</v>
      </c>
      <c r="K367">
        <v>241.4</v>
      </c>
      <c r="L367">
        <v>242.65</v>
      </c>
      <c r="M367">
        <v>238.55</v>
      </c>
      <c r="N367">
        <v>240.35</v>
      </c>
      <c r="O367" s="3">
        <f t="shared" si="22"/>
        <v>-1.04998779296875</v>
      </c>
      <c r="P367">
        <f t="shared" si="23"/>
        <v>1.656799910671878</v>
      </c>
    </row>
    <row r="368" spans="1:16" x14ac:dyDescent="0.3">
      <c r="A368">
        <v>-1</v>
      </c>
      <c r="B368" s="1">
        <v>39594</v>
      </c>
      <c r="C368" s="1">
        <v>39595</v>
      </c>
      <c r="D368">
        <v>240.35</v>
      </c>
      <c r="E368">
        <v>243.499993896484</v>
      </c>
      <c r="F368">
        <v>241.249473786354</v>
      </c>
      <c r="G368">
        <v>3.1499938964843701</v>
      </c>
      <c r="H368">
        <v>2.2273863607376199</v>
      </c>
      <c r="I368">
        <f t="shared" si="20"/>
        <v>5</v>
      </c>
      <c r="J368">
        <f t="shared" si="21"/>
        <v>2008</v>
      </c>
      <c r="K368">
        <v>240.35</v>
      </c>
      <c r="L368">
        <v>243.5</v>
      </c>
      <c r="M368">
        <v>240.25</v>
      </c>
      <c r="N368">
        <v>243.5</v>
      </c>
      <c r="O368" s="3">
        <f t="shared" si="22"/>
        <v>3.1499938964843701</v>
      </c>
      <c r="P368">
        <f t="shared" si="23"/>
        <v>1.8196533412828286</v>
      </c>
    </row>
    <row r="369" spans="1:16" x14ac:dyDescent="0.3">
      <c r="A369">
        <v>1</v>
      </c>
      <c r="B369" s="1">
        <v>39595</v>
      </c>
      <c r="C369" s="1">
        <v>39596</v>
      </c>
      <c r="D369">
        <v>244.4</v>
      </c>
      <c r="E369">
        <v>240.80000305175699</v>
      </c>
      <c r="F369">
        <v>243.351661086082</v>
      </c>
      <c r="G369">
        <v>3.5999969482421901</v>
      </c>
      <c r="H369">
        <v>1.9091883092036701</v>
      </c>
      <c r="I369">
        <f t="shared" si="20"/>
        <v>5</v>
      </c>
      <c r="J369">
        <f t="shared" si="21"/>
        <v>2008</v>
      </c>
      <c r="K369">
        <v>244.4</v>
      </c>
      <c r="L369">
        <v>244.6</v>
      </c>
      <c r="M369">
        <v>239.35</v>
      </c>
      <c r="N369">
        <v>240.8</v>
      </c>
      <c r="O369" s="3">
        <f t="shared" si="22"/>
        <v>3.5999969482421901</v>
      </c>
      <c r="P369">
        <f t="shared" si="23"/>
        <v>2.0206787036644847</v>
      </c>
    </row>
    <row r="370" spans="1:16" x14ac:dyDescent="0.3">
      <c r="A370">
        <v>-1</v>
      </c>
      <c r="B370" s="1">
        <v>39596</v>
      </c>
      <c r="C370" s="1">
        <v>39597</v>
      </c>
      <c r="D370">
        <v>242.05</v>
      </c>
      <c r="E370">
        <v>245.19999389648399</v>
      </c>
      <c r="F370">
        <v>241.57776575088499</v>
      </c>
      <c r="G370">
        <v>-3.1499938964843701</v>
      </c>
      <c r="H370">
        <v>3.1112698372207901</v>
      </c>
      <c r="I370">
        <f t="shared" si="20"/>
        <v>5</v>
      </c>
      <c r="J370">
        <f t="shared" si="21"/>
        <v>2008</v>
      </c>
      <c r="K370">
        <v>242.05</v>
      </c>
      <c r="L370">
        <v>246.05</v>
      </c>
      <c r="M370">
        <v>241.95</v>
      </c>
      <c r="N370">
        <v>245.2</v>
      </c>
      <c r="O370" s="3">
        <f t="shared" si="22"/>
        <v>-3</v>
      </c>
      <c r="P370">
        <f t="shared" si="23"/>
        <v>1.8328444924170115</v>
      </c>
    </row>
    <row r="371" spans="1:16" x14ac:dyDescent="0.3">
      <c r="A371">
        <v>1</v>
      </c>
      <c r="B371" s="1">
        <v>39597</v>
      </c>
      <c r="C371" s="1">
        <v>39598</v>
      </c>
      <c r="D371">
        <v>245.7</v>
      </c>
      <c r="E371">
        <v>245.95</v>
      </c>
      <c r="F371">
        <v>244.08035476207701</v>
      </c>
      <c r="G371">
        <v>-0.25</v>
      </c>
      <c r="H371">
        <v>0.53033008588991004</v>
      </c>
      <c r="I371">
        <f t="shared" si="20"/>
        <v>5</v>
      </c>
      <c r="J371">
        <f t="shared" si="21"/>
        <v>2008</v>
      </c>
      <c r="K371">
        <v>245.7</v>
      </c>
      <c r="L371">
        <v>246.85</v>
      </c>
      <c r="M371">
        <v>244</v>
      </c>
      <c r="N371">
        <v>245.95</v>
      </c>
      <c r="O371" s="3">
        <f t="shared" si="22"/>
        <v>-0.25</v>
      </c>
      <c r="P371">
        <f t="shared" si="23"/>
        <v>1.8188575838973458</v>
      </c>
    </row>
    <row r="372" spans="1:16" x14ac:dyDescent="0.3">
      <c r="A372">
        <v>-1</v>
      </c>
      <c r="B372" s="1">
        <v>39598</v>
      </c>
      <c r="C372" s="1">
        <v>39601</v>
      </c>
      <c r="D372">
        <v>245.55</v>
      </c>
      <c r="E372">
        <v>245.850009155273</v>
      </c>
      <c r="F372">
        <v>244.223597478866</v>
      </c>
      <c r="G372">
        <v>-0.30000915527341399</v>
      </c>
      <c r="H372">
        <v>7.0710678118650699E-2</v>
      </c>
      <c r="I372">
        <f t="shared" si="20"/>
        <v>6</v>
      </c>
      <c r="J372">
        <f t="shared" si="21"/>
        <v>2008</v>
      </c>
      <c r="K372">
        <v>245.55</v>
      </c>
      <c r="L372">
        <v>246.75</v>
      </c>
      <c r="M372">
        <v>243.25</v>
      </c>
      <c r="N372">
        <v>245.85</v>
      </c>
      <c r="O372" s="3">
        <f t="shared" si="22"/>
        <v>-0.30000915527341399</v>
      </c>
      <c r="P372">
        <f t="shared" si="23"/>
        <v>1.8021906954640017</v>
      </c>
    </row>
    <row r="373" spans="1:16" x14ac:dyDescent="0.3">
      <c r="A373">
        <v>-1</v>
      </c>
      <c r="B373" s="1">
        <v>39601</v>
      </c>
      <c r="C373" s="1">
        <v>39602</v>
      </c>
      <c r="D373">
        <v>243.6</v>
      </c>
      <c r="E373">
        <v>241.29999694824201</v>
      </c>
      <c r="F373">
        <v>246.57177672386101</v>
      </c>
      <c r="G373">
        <v>-2.3000030517578098</v>
      </c>
      <c r="H373">
        <v>3.2173358543987698</v>
      </c>
      <c r="I373">
        <f t="shared" si="20"/>
        <v>6</v>
      </c>
      <c r="J373">
        <f t="shared" si="21"/>
        <v>2008</v>
      </c>
      <c r="K373">
        <v>243.6</v>
      </c>
      <c r="L373">
        <v>244.2</v>
      </c>
      <c r="M373">
        <v>241.2</v>
      </c>
      <c r="N373">
        <v>241.3</v>
      </c>
      <c r="O373" s="3">
        <f t="shared" si="22"/>
        <v>-2.3000030517578098</v>
      </c>
      <c r="P373">
        <f t="shared" si="23"/>
        <v>1.6745723426494472</v>
      </c>
    </row>
    <row r="374" spans="1:16" x14ac:dyDescent="0.3">
      <c r="A374">
        <v>1</v>
      </c>
      <c r="B374" s="1">
        <v>39602</v>
      </c>
      <c r="C374" s="1">
        <v>39603</v>
      </c>
      <c r="D374">
        <v>242.45</v>
      </c>
      <c r="E374">
        <v>243.850003051757</v>
      </c>
      <c r="F374">
        <v>240.16998939514099</v>
      </c>
      <c r="G374">
        <v>-1.4000030517578299</v>
      </c>
      <c r="H374">
        <v>1.80312229202568</v>
      </c>
      <c r="I374">
        <f t="shared" si="20"/>
        <v>6</v>
      </c>
      <c r="J374">
        <f t="shared" si="21"/>
        <v>2008</v>
      </c>
      <c r="K374">
        <v>242.45</v>
      </c>
      <c r="L374">
        <v>244.45</v>
      </c>
      <c r="M374">
        <v>240.9</v>
      </c>
      <c r="N374">
        <v>243.85</v>
      </c>
      <c r="O374" s="3">
        <f t="shared" si="22"/>
        <v>-1.4000030517578299</v>
      </c>
      <c r="P374">
        <f t="shared" si="23"/>
        <v>1.6020499754572894</v>
      </c>
    </row>
    <row r="375" spans="1:16" x14ac:dyDescent="0.3">
      <c r="A375">
        <v>-1</v>
      </c>
      <c r="B375" s="1">
        <v>39603</v>
      </c>
      <c r="C375" s="1">
        <v>39604</v>
      </c>
      <c r="D375">
        <v>242.55</v>
      </c>
      <c r="E375">
        <v>243.14998779296801</v>
      </c>
      <c r="F375">
        <v>242.6030772686</v>
      </c>
      <c r="G375">
        <v>0.59998779296873295</v>
      </c>
      <c r="H375">
        <v>0.49497474683057502</v>
      </c>
      <c r="I375">
        <f t="shared" si="20"/>
        <v>6</v>
      </c>
      <c r="J375">
        <f t="shared" si="21"/>
        <v>2008</v>
      </c>
      <c r="K375">
        <v>242.55</v>
      </c>
      <c r="L375">
        <v>243.9</v>
      </c>
      <c r="M375">
        <v>241.2</v>
      </c>
      <c r="N375">
        <v>243.15</v>
      </c>
      <c r="O375" s="3">
        <f t="shared" si="22"/>
        <v>0.59998779296873295</v>
      </c>
      <c r="P375">
        <f t="shared" si="23"/>
        <v>1.6317720048017617</v>
      </c>
    </row>
    <row r="376" spans="1:16" x14ac:dyDescent="0.3">
      <c r="A376">
        <v>-1</v>
      </c>
      <c r="B376" s="1">
        <v>39604</v>
      </c>
      <c r="C376" s="1">
        <v>39605</v>
      </c>
      <c r="D376">
        <v>242.55</v>
      </c>
      <c r="E376">
        <v>243.15</v>
      </c>
      <c r="F376">
        <v>244.992901945114</v>
      </c>
      <c r="G376">
        <v>0.59999999999999398</v>
      </c>
      <c r="H376">
        <v>0</v>
      </c>
      <c r="I376">
        <f t="shared" si="20"/>
        <v>6</v>
      </c>
      <c r="J376">
        <f t="shared" si="21"/>
        <v>2008</v>
      </c>
      <c r="K376">
        <v>242.55</v>
      </c>
      <c r="L376">
        <v>243.9</v>
      </c>
      <c r="M376">
        <v>241.2</v>
      </c>
      <c r="N376">
        <v>243.15</v>
      </c>
      <c r="O376" s="3">
        <f t="shared" si="22"/>
        <v>0.59999999999999398</v>
      </c>
      <c r="P376">
        <f t="shared" si="23"/>
        <v>1.6620460679706253</v>
      </c>
    </row>
    <row r="377" spans="1:16" x14ac:dyDescent="0.3">
      <c r="A377">
        <v>1</v>
      </c>
      <c r="B377" s="1">
        <v>39605</v>
      </c>
      <c r="C377" s="1">
        <v>39608</v>
      </c>
      <c r="D377">
        <v>237.35</v>
      </c>
      <c r="E377">
        <v>239.350012207031</v>
      </c>
      <c r="F377">
        <v>241.39999022483801</v>
      </c>
      <c r="G377">
        <v>2.00001220703126</v>
      </c>
      <c r="H377">
        <v>2.6870057685088802</v>
      </c>
      <c r="I377">
        <f t="shared" si="20"/>
        <v>6</v>
      </c>
      <c r="J377">
        <f t="shared" si="21"/>
        <v>2008</v>
      </c>
      <c r="K377">
        <v>237.35</v>
      </c>
      <c r="L377">
        <v>240.15</v>
      </c>
      <c r="M377">
        <v>237.2</v>
      </c>
      <c r="N377">
        <v>239.35</v>
      </c>
      <c r="O377" s="3">
        <f t="shared" si="22"/>
        <v>2.00001220703126</v>
      </c>
      <c r="P377">
        <f t="shared" si="23"/>
        <v>1.7670843792595305</v>
      </c>
    </row>
    <row r="378" spans="1:16" x14ac:dyDescent="0.3">
      <c r="A378">
        <v>-1</v>
      </c>
      <c r="B378" s="1">
        <v>39608</v>
      </c>
      <c r="C378" s="1">
        <v>39609</v>
      </c>
      <c r="D378">
        <v>239.85</v>
      </c>
      <c r="E378">
        <v>234.14998779296801</v>
      </c>
      <c r="F378">
        <v>237.51390073299399</v>
      </c>
      <c r="G378">
        <v>5.70001220703125</v>
      </c>
      <c r="H378">
        <v>3.6769552621700301</v>
      </c>
      <c r="I378">
        <f t="shared" si="20"/>
        <v>6</v>
      </c>
      <c r="J378">
        <f t="shared" si="21"/>
        <v>2008</v>
      </c>
      <c r="K378">
        <v>239.85</v>
      </c>
      <c r="L378">
        <v>240.15</v>
      </c>
      <c r="M378">
        <v>233.85</v>
      </c>
      <c r="N378">
        <v>234.15</v>
      </c>
      <c r="O378" s="3">
        <f t="shared" si="22"/>
        <v>5.70001220703125</v>
      </c>
      <c r="P378">
        <f t="shared" si="23"/>
        <v>2.0820438080473216</v>
      </c>
    </row>
    <row r="379" spans="1:16" x14ac:dyDescent="0.3">
      <c r="A379">
        <v>-1</v>
      </c>
      <c r="B379" s="1">
        <v>39609</v>
      </c>
      <c r="C379" s="1">
        <v>39610</v>
      </c>
      <c r="D379">
        <v>235.8</v>
      </c>
      <c r="E379">
        <v>235.95000305175699</v>
      </c>
      <c r="F379">
        <v>233.01984920501701</v>
      </c>
      <c r="G379">
        <v>-0.15000305175780601</v>
      </c>
      <c r="H379">
        <v>1.2727922061357699</v>
      </c>
      <c r="I379">
        <f t="shared" si="20"/>
        <v>6</v>
      </c>
      <c r="J379">
        <f t="shared" si="21"/>
        <v>2008</v>
      </c>
      <c r="K379">
        <v>235.8</v>
      </c>
      <c r="L379">
        <v>236.9</v>
      </c>
      <c r="M379">
        <v>233.15</v>
      </c>
      <c r="N379">
        <v>235.95</v>
      </c>
      <c r="O379" s="3">
        <f t="shared" si="22"/>
        <v>-0.15000305175780601</v>
      </c>
      <c r="P379">
        <f t="shared" si="23"/>
        <v>2.0721101908367445</v>
      </c>
    </row>
    <row r="380" spans="1:16" x14ac:dyDescent="0.3">
      <c r="A380">
        <v>-1</v>
      </c>
      <c r="B380" s="1">
        <v>39610</v>
      </c>
      <c r="C380" s="1">
        <v>39611</v>
      </c>
      <c r="D380">
        <v>233.1</v>
      </c>
      <c r="E380">
        <v>231.2</v>
      </c>
      <c r="F380">
        <v>235.29884762763899</v>
      </c>
      <c r="G380">
        <v>-1.9</v>
      </c>
      <c r="H380">
        <v>3.3587572106360999</v>
      </c>
      <c r="I380">
        <f t="shared" si="20"/>
        <v>6</v>
      </c>
      <c r="J380">
        <f t="shared" si="21"/>
        <v>2008</v>
      </c>
      <c r="K380">
        <v>233.1</v>
      </c>
      <c r="L380">
        <v>233.15</v>
      </c>
      <c r="M380">
        <v>230.6</v>
      </c>
      <c r="N380">
        <v>231.2</v>
      </c>
      <c r="O380" s="3">
        <f t="shared" si="22"/>
        <v>-1.9</v>
      </c>
      <c r="P380">
        <f t="shared" si="23"/>
        <v>1.9454367879220142</v>
      </c>
    </row>
    <row r="381" spans="1:16" x14ac:dyDescent="0.3">
      <c r="A381">
        <v>-1</v>
      </c>
      <c r="B381" s="1">
        <v>39611</v>
      </c>
      <c r="C381" s="1">
        <v>39612</v>
      </c>
      <c r="D381">
        <v>231.3</v>
      </c>
      <c r="E381">
        <v>231.50000305175701</v>
      </c>
      <c r="F381">
        <v>230.94381226301101</v>
      </c>
      <c r="G381">
        <v>-0.20000305175778901</v>
      </c>
      <c r="H381">
        <v>0.212132034355972</v>
      </c>
      <c r="I381">
        <f t="shared" si="20"/>
        <v>6</v>
      </c>
      <c r="J381">
        <f t="shared" si="21"/>
        <v>2008</v>
      </c>
      <c r="K381">
        <v>231.3</v>
      </c>
      <c r="L381">
        <v>232.95</v>
      </c>
      <c r="M381">
        <v>228.9</v>
      </c>
      <c r="N381">
        <v>231.5</v>
      </c>
      <c r="O381" s="3">
        <f t="shared" si="22"/>
        <v>-0.20000305175778901</v>
      </c>
      <c r="P381">
        <f t="shared" si="23"/>
        <v>1.932820273830371</v>
      </c>
    </row>
    <row r="382" spans="1:16" x14ac:dyDescent="0.3">
      <c r="A382">
        <v>-1</v>
      </c>
      <c r="B382" s="1">
        <v>39612</v>
      </c>
      <c r="C382" s="1">
        <v>39615</v>
      </c>
      <c r="D382">
        <v>232.75</v>
      </c>
      <c r="E382">
        <v>233.600006103515</v>
      </c>
      <c r="F382">
        <v>231.07313701510401</v>
      </c>
      <c r="G382">
        <v>-0.850006103515625</v>
      </c>
      <c r="H382">
        <v>1.48492424049174</v>
      </c>
      <c r="I382">
        <f t="shared" si="20"/>
        <v>6</v>
      </c>
      <c r="J382">
        <f t="shared" si="21"/>
        <v>2008</v>
      </c>
      <c r="K382">
        <v>232.75</v>
      </c>
      <c r="L382">
        <v>234.6</v>
      </c>
      <c r="M382">
        <v>232.25</v>
      </c>
      <c r="N382">
        <v>233.6</v>
      </c>
      <c r="O382" s="3">
        <f t="shared" si="22"/>
        <v>-0.850006103515625</v>
      </c>
      <c r="P382">
        <f t="shared" si="23"/>
        <v>1.8798801332367763</v>
      </c>
    </row>
    <row r="383" spans="1:16" x14ac:dyDescent="0.3">
      <c r="A383">
        <v>-1</v>
      </c>
      <c r="B383" s="1">
        <v>39615</v>
      </c>
      <c r="C383" s="1">
        <v>39616</v>
      </c>
      <c r="D383">
        <v>234.2</v>
      </c>
      <c r="E383">
        <v>232.29999694824201</v>
      </c>
      <c r="F383">
        <v>232.88524786233799</v>
      </c>
      <c r="G383">
        <v>1.9000030517577999</v>
      </c>
      <c r="H383">
        <v>0.91923881554249898</v>
      </c>
      <c r="I383">
        <f t="shared" si="20"/>
        <v>6</v>
      </c>
      <c r="J383">
        <f t="shared" si="21"/>
        <v>2008</v>
      </c>
      <c r="K383">
        <v>234.2</v>
      </c>
      <c r="L383">
        <v>234.8</v>
      </c>
      <c r="M383">
        <v>230.95</v>
      </c>
      <c r="N383">
        <v>232.3</v>
      </c>
      <c r="O383" s="3">
        <f t="shared" si="22"/>
        <v>1.9000030517577999</v>
      </c>
      <c r="P383">
        <f t="shared" si="23"/>
        <v>1.9942624343711293</v>
      </c>
    </row>
    <row r="384" spans="1:16" x14ac:dyDescent="0.3">
      <c r="A384">
        <v>-1</v>
      </c>
      <c r="B384" s="1">
        <v>39616</v>
      </c>
      <c r="C384" s="1">
        <v>39617</v>
      </c>
      <c r="D384">
        <v>231.95</v>
      </c>
      <c r="E384">
        <v>235.100003051757</v>
      </c>
      <c r="F384">
        <v>231.52601461410501</v>
      </c>
      <c r="G384">
        <v>-3.1500030517578299</v>
      </c>
      <c r="H384">
        <v>1.9798989873223201</v>
      </c>
      <c r="I384">
        <f t="shared" si="20"/>
        <v>6</v>
      </c>
      <c r="J384">
        <f t="shared" si="21"/>
        <v>2008</v>
      </c>
      <c r="K384">
        <v>231.95</v>
      </c>
      <c r="L384">
        <v>235.8</v>
      </c>
      <c r="M384">
        <v>231.45</v>
      </c>
      <c r="N384">
        <v>235.1</v>
      </c>
      <c r="O384" s="3">
        <f t="shared" si="22"/>
        <v>-3</v>
      </c>
      <c r="P384">
        <f t="shared" si="23"/>
        <v>1.8008116700971462</v>
      </c>
    </row>
    <row r="385" spans="1:16" x14ac:dyDescent="0.3">
      <c r="A385">
        <v>-1</v>
      </c>
      <c r="B385" s="1">
        <v>39617</v>
      </c>
      <c r="C385" s="1">
        <v>39618</v>
      </c>
      <c r="D385">
        <v>232.5</v>
      </c>
      <c r="E385">
        <v>230.999993896484</v>
      </c>
      <c r="F385">
        <v>233.28776261806399</v>
      </c>
      <c r="G385">
        <v>-1.50000610351563</v>
      </c>
      <c r="H385">
        <v>2.89913780286484</v>
      </c>
      <c r="I385">
        <f t="shared" si="20"/>
        <v>6</v>
      </c>
      <c r="J385">
        <f t="shared" si="21"/>
        <v>2008</v>
      </c>
      <c r="K385">
        <v>232.5</v>
      </c>
      <c r="L385">
        <v>232.9</v>
      </c>
      <c r="M385">
        <v>229.7</v>
      </c>
      <c r="N385">
        <v>231</v>
      </c>
      <c r="O385" s="3">
        <f t="shared" si="22"/>
        <v>-1.50000610351563</v>
      </c>
      <c r="P385">
        <f t="shared" si="23"/>
        <v>1.7136752669865689</v>
      </c>
    </row>
    <row r="386" spans="1:16" x14ac:dyDescent="0.3">
      <c r="A386">
        <v>-1</v>
      </c>
      <c r="B386" s="1">
        <v>39618</v>
      </c>
      <c r="C386" s="1">
        <v>39619</v>
      </c>
      <c r="D386">
        <v>232.5</v>
      </c>
      <c r="E386">
        <v>229.39999389648401</v>
      </c>
      <c r="F386">
        <v>231.185932338237</v>
      </c>
      <c r="G386">
        <v>3.1000061035156201</v>
      </c>
      <c r="H386">
        <v>1.13137084989847</v>
      </c>
      <c r="I386">
        <f t="shared" si="20"/>
        <v>6</v>
      </c>
      <c r="J386">
        <f t="shared" si="21"/>
        <v>2008</v>
      </c>
      <c r="K386">
        <v>232.5</v>
      </c>
      <c r="L386">
        <v>232.85</v>
      </c>
      <c r="M386">
        <v>228.15</v>
      </c>
      <c r="N386">
        <v>229.4</v>
      </c>
      <c r="O386" s="3">
        <f t="shared" si="22"/>
        <v>3.1000061035156201</v>
      </c>
      <c r="P386">
        <f t="shared" si="23"/>
        <v>1.8850431310866371</v>
      </c>
    </row>
    <row r="387" spans="1:16" x14ac:dyDescent="0.3">
      <c r="A387">
        <v>1</v>
      </c>
      <c r="B387" s="1">
        <v>39619</v>
      </c>
      <c r="C387" s="1">
        <v>39622</v>
      </c>
      <c r="D387">
        <v>226.55</v>
      </c>
      <c r="E387">
        <v>227.00000610351501</v>
      </c>
      <c r="F387">
        <v>228.10017802715299</v>
      </c>
      <c r="G387">
        <v>0.45000610351561898</v>
      </c>
      <c r="H387">
        <v>1.69705627484771</v>
      </c>
      <c r="I387">
        <f t="shared" ref="I387:I450" si="24">MONTH(C387)</f>
        <v>6</v>
      </c>
      <c r="J387">
        <f t="shared" ref="J387:J450" si="25">YEAR(C387)</f>
        <v>2008</v>
      </c>
      <c r="K387">
        <v>226.55</v>
      </c>
      <c r="L387">
        <v>228.45</v>
      </c>
      <c r="M387">
        <v>224.7</v>
      </c>
      <c r="N387">
        <v>227</v>
      </c>
      <c r="O387" s="3">
        <f t="shared" ref="O387:O450" si="26">IF(F387-D387&gt;0,IF(D387-M387&gt;3,-3,G387),IF(L387-D387&gt;3,-3,G387))</f>
        <v>0.45000610351561898</v>
      </c>
      <c r="P387">
        <f t="shared" si="23"/>
        <v>1.9131257038425136</v>
      </c>
    </row>
    <row r="388" spans="1:16" x14ac:dyDescent="0.3">
      <c r="A388">
        <v>-1</v>
      </c>
      <c r="B388" s="1">
        <v>39622</v>
      </c>
      <c r="C388" s="1">
        <v>39623</v>
      </c>
      <c r="D388">
        <v>225.95</v>
      </c>
      <c r="E388">
        <v>226.69999694824199</v>
      </c>
      <c r="F388">
        <v>225.52971363067601</v>
      </c>
      <c r="G388">
        <v>-0.74999694824219798</v>
      </c>
      <c r="H388">
        <v>0.212132034355972</v>
      </c>
      <c r="I388">
        <f t="shared" si="24"/>
        <v>6</v>
      </c>
      <c r="J388">
        <f t="shared" si="25"/>
        <v>2008</v>
      </c>
      <c r="K388">
        <v>225.95</v>
      </c>
      <c r="L388">
        <v>227.55</v>
      </c>
      <c r="M388">
        <v>225.3</v>
      </c>
      <c r="N388">
        <v>226.7</v>
      </c>
      <c r="O388" s="3">
        <f t="shared" si="26"/>
        <v>-0.74999694824219798</v>
      </c>
      <c r="P388">
        <f t="shared" ref="P388:P451" si="27">(O388/D388*$Q$2+1)*P387*$R$2+(1-$R$2)*P387</f>
        <v>1.8654988470328568</v>
      </c>
    </row>
    <row r="389" spans="1:16" x14ac:dyDescent="0.3">
      <c r="A389">
        <v>-1</v>
      </c>
      <c r="B389" s="1">
        <v>39623</v>
      </c>
      <c r="C389" s="1">
        <v>39624</v>
      </c>
      <c r="D389">
        <v>226.7</v>
      </c>
      <c r="E389">
        <v>228.39999694824201</v>
      </c>
      <c r="F389">
        <v>226.595019099116</v>
      </c>
      <c r="G389">
        <v>-1.69999694824218</v>
      </c>
      <c r="H389">
        <v>1.20208152801714</v>
      </c>
      <c r="I389">
        <f t="shared" si="24"/>
        <v>6</v>
      </c>
      <c r="J389">
        <f t="shared" si="25"/>
        <v>2008</v>
      </c>
      <c r="K389">
        <v>226.7</v>
      </c>
      <c r="L389">
        <v>228.4</v>
      </c>
      <c r="M389">
        <v>224.9</v>
      </c>
      <c r="N389">
        <v>228.4</v>
      </c>
      <c r="O389" s="3">
        <f t="shared" si="26"/>
        <v>-1.69999694824218</v>
      </c>
      <c r="P389">
        <f t="shared" si="27"/>
        <v>1.7605801544797528</v>
      </c>
    </row>
    <row r="390" spans="1:16" x14ac:dyDescent="0.3">
      <c r="A390">
        <v>-1</v>
      </c>
      <c r="B390" s="1">
        <v>39624</v>
      </c>
      <c r="C390" s="1">
        <v>39625</v>
      </c>
      <c r="D390">
        <v>227.6</v>
      </c>
      <c r="E390">
        <v>227.9</v>
      </c>
      <c r="F390">
        <v>228.48619179576599</v>
      </c>
      <c r="G390">
        <v>0.30000000000001098</v>
      </c>
      <c r="H390">
        <v>0.35355339059327301</v>
      </c>
      <c r="I390">
        <f t="shared" si="24"/>
        <v>6</v>
      </c>
      <c r="J390">
        <f t="shared" si="25"/>
        <v>2008</v>
      </c>
      <c r="K390">
        <v>227.6</v>
      </c>
      <c r="L390">
        <v>230.35</v>
      </c>
      <c r="M390">
        <v>227.2</v>
      </c>
      <c r="N390">
        <v>227.9</v>
      </c>
      <c r="O390" s="3">
        <f t="shared" si="26"/>
        <v>0.30000000000001098</v>
      </c>
      <c r="P390">
        <f t="shared" si="27"/>
        <v>1.777984835268767</v>
      </c>
    </row>
    <row r="391" spans="1:16" x14ac:dyDescent="0.3">
      <c r="A391">
        <v>1</v>
      </c>
      <c r="B391" s="1">
        <v>39625</v>
      </c>
      <c r="C391" s="1">
        <v>39626</v>
      </c>
      <c r="D391">
        <v>222.1</v>
      </c>
      <c r="E391">
        <v>223.600012207031</v>
      </c>
      <c r="F391">
        <v>227.02168145179701</v>
      </c>
      <c r="G391">
        <v>1.50001220703126</v>
      </c>
      <c r="H391">
        <v>3.0405591591021599</v>
      </c>
      <c r="I391">
        <f t="shared" si="24"/>
        <v>6</v>
      </c>
      <c r="J391">
        <f t="shared" si="25"/>
        <v>2008</v>
      </c>
      <c r="K391">
        <v>222.1</v>
      </c>
      <c r="L391">
        <v>224.1</v>
      </c>
      <c r="M391">
        <v>221.85</v>
      </c>
      <c r="N391">
        <v>223.6</v>
      </c>
      <c r="O391" s="3">
        <f t="shared" si="26"/>
        <v>1.50001220703126</v>
      </c>
      <c r="P391">
        <f t="shared" si="27"/>
        <v>1.8680455834729415</v>
      </c>
    </row>
    <row r="392" spans="1:16" x14ac:dyDescent="0.3">
      <c r="A392">
        <v>-1</v>
      </c>
      <c r="B392" s="1">
        <v>39626</v>
      </c>
      <c r="C392" s="1">
        <v>39629</v>
      </c>
      <c r="D392">
        <v>223.35</v>
      </c>
      <c r="E392">
        <v>222.04999694824201</v>
      </c>
      <c r="F392">
        <v>221.50819978713901</v>
      </c>
      <c r="G392">
        <v>1.3000030517578101</v>
      </c>
      <c r="H392">
        <v>1.0960155108391301</v>
      </c>
      <c r="I392">
        <f t="shared" si="24"/>
        <v>6</v>
      </c>
      <c r="J392">
        <f t="shared" si="25"/>
        <v>2008</v>
      </c>
      <c r="K392">
        <v>223.35</v>
      </c>
      <c r="L392">
        <v>224.8</v>
      </c>
      <c r="M392">
        <v>222.05</v>
      </c>
      <c r="N392">
        <v>222.05</v>
      </c>
      <c r="O392" s="3">
        <f t="shared" si="26"/>
        <v>1.3000030517578101</v>
      </c>
      <c r="P392">
        <f t="shared" si="27"/>
        <v>1.9495924256266526</v>
      </c>
    </row>
    <row r="393" spans="1:16" x14ac:dyDescent="0.3">
      <c r="A393">
        <v>-1</v>
      </c>
      <c r="B393" s="1">
        <v>39629</v>
      </c>
      <c r="C393" s="1">
        <v>39630</v>
      </c>
      <c r="D393">
        <v>222.35</v>
      </c>
      <c r="E393">
        <v>221.19999389648399</v>
      </c>
      <c r="F393">
        <v>223.51929001808099</v>
      </c>
      <c r="G393">
        <v>-1.1500061035156</v>
      </c>
      <c r="H393">
        <v>0.60104076400858097</v>
      </c>
      <c r="I393">
        <f t="shared" si="24"/>
        <v>7</v>
      </c>
      <c r="J393">
        <f t="shared" si="25"/>
        <v>2008</v>
      </c>
      <c r="K393">
        <v>222.35</v>
      </c>
      <c r="L393">
        <v>223.55</v>
      </c>
      <c r="M393">
        <v>219.9</v>
      </c>
      <c r="N393">
        <v>221.2</v>
      </c>
      <c r="O393" s="3">
        <f t="shared" si="26"/>
        <v>-1.1500061035156</v>
      </c>
      <c r="P393">
        <f t="shared" si="27"/>
        <v>1.8739669526503169</v>
      </c>
    </row>
    <row r="394" spans="1:16" x14ac:dyDescent="0.3">
      <c r="A394">
        <v>1</v>
      </c>
      <c r="B394" s="1">
        <v>39630</v>
      </c>
      <c r="C394" s="1">
        <v>39631</v>
      </c>
      <c r="D394">
        <v>221.65</v>
      </c>
      <c r="E394">
        <v>216.850009155273</v>
      </c>
      <c r="F394">
        <v>221.72691721916101</v>
      </c>
      <c r="G394">
        <v>-4.7999908447265698</v>
      </c>
      <c r="H394">
        <v>3.0759144981614699</v>
      </c>
      <c r="I394">
        <f t="shared" si="24"/>
        <v>7</v>
      </c>
      <c r="J394">
        <f t="shared" si="25"/>
        <v>2008</v>
      </c>
      <c r="K394">
        <v>221.65</v>
      </c>
      <c r="L394">
        <v>222.15</v>
      </c>
      <c r="M394">
        <v>215.3</v>
      </c>
      <c r="N394">
        <v>216.85</v>
      </c>
      <c r="O394" s="3">
        <f t="shared" si="26"/>
        <v>-3</v>
      </c>
      <c r="P394">
        <f t="shared" si="27"/>
        <v>1.6837379590359152</v>
      </c>
    </row>
    <row r="395" spans="1:16" x14ac:dyDescent="0.3">
      <c r="A395">
        <v>1</v>
      </c>
      <c r="B395" s="1">
        <v>39631</v>
      </c>
      <c r="C395" s="1">
        <v>39632</v>
      </c>
      <c r="D395">
        <v>213.1</v>
      </c>
      <c r="E395">
        <v>214.35</v>
      </c>
      <c r="F395">
        <v>216.60357650220399</v>
      </c>
      <c r="G395">
        <v>1.25</v>
      </c>
      <c r="H395">
        <v>1.76776695296636</v>
      </c>
      <c r="I395">
        <f t="shared" si="24"/>
        <v>7</v>
      </c>
      <c r="J395">
        <f t="shared" si="25"/>
        <v>2008</v>
      </c>
      <c r="K395">
        <v>213.1</v>
      </c>
      <c r="L395">
        <v>216.65</v>
      </c>
      <c r="M395">
        <v>212.2</v>
      </c>
      <c r="N395">
        <v>214.35</v>
      </c>
      <c r="O395" s="3">
        <f t="shared" si="26"/>
        <v>1.25</v>
      </c>
      <c r="P395">
        <f t="shared" si="27"/>
        <v>1.7578113676044824</v>
      </c>
    </row>
    <row r="396" spans="1:16" x14ac:dyDescent="0.3">
      <c r="A396">
        <v>-1</v>
      </c>
      <c r="B396" s="1">
        <v>39632</v>
      </c>
      <c r="C396" s="1">
        <v>39633</v>
      </c>
      <c r="D396">
        <v>213.55</v>
      </c>
      <c r="E396">
        <v>210.6</v>
      </c>
      <c r="F396">
        <v>213.02560052871701</v>
      </c>
      <c r="G396">
        <v>2.9500000000000099</v>
      </c>
      <c r="H396">
        <v>2.6516504294495502</v>
      </c>
      <c r="I396">
        <f t="shared" si="24"/>
        <v>7</v>
      </c>
      <c r="J396">
        <f t="shared" si="25"/>
        <v>2008</v>
      </c>
      <c r="K396">
        <v>213.55</v>
      </c>
      <c r="L396">
        <v>214.85</v>
      </c>
      <c r="M396">
        <v>210.3</v>
      </c>
      <c r="N396">
        <v>210.6</v>
      </c>
      <c r="O396" s="3">
        <f t="shared" si="26"/>
        <v>2.9500000000000099</v>
      </c>
      <c r="P396">
        <f t="shared" si="27"/>
        <v>1.9399306675728705</v>
      </c>
    </row>
    <row r="397" spans="1:16" x14ac:dyDescent="0.3">
      <c r="A397">
        <v>-1</v>
      </c>
      <c r="B397" s="1">
        <v>39633</v>
      </c>
      <c r="C397" s="1">
        <v>39636</v>
      </c>
      <c r="D397">
        <v>210.1</v>
      </c>
      <c r="E397">
        <v>211.14998779296801</v>
      </c>
      <c r="F397">
        <v>210.735121241211</v>
      </c>
      <c r="G397">
        <v>1.04998779296875</v>
      </c>
      <c r="H397">
        <v>0.38890872965260898</v>
      </c>
      <c r="I397">
        <f t="shared" si="24"/>
        <v>7</v>
      </c>
      <c r="J397">
        <f t="shared" si="25"/>
        <v>2008</v>
      </c>
      <c r="K397">
        <v>210.1</v>
      </c>
      <c r="L397">
        <v>212.75</v>
      </c>
      <c r="M397">
        <v>208.85</v>
      </c>
      <c r="N397">
        <v>211.15</v>
      </c>
      <c r="O397" s="3">
        <f t="shared" si="26"/>
        <v>1.04998779296875</v>
      </c>
      <c r="P397">
        <f t="shared" si="27"/>
        <v>2.0126425971358368</v>
      </c>
    </row>
    <row r="398" spans="1:16" x14ac:dyDescent="0.3">
      <c r="A398">
        <v>1</v>
      </c>
      <c r="B398" s="1">
        <v>39636</v>
      </c>
      <c r="C398" s="1">
        <v>39637</v>
      </c>
      <c r="D398">
        <v>210.9</v>
      </c>
      <c r="E398">
        <v>205.100012207031</v>
      </c>
      <c r="F398">
        <v>209.718003058433</v>
      </c>
      <c r="G398">
        <v>5.79998779296875</v>
      </c>
      <c r="H398">
        <v>4.2779960261786201</v>
      </c>
      <c r="I398">
        <f t="shared" si="24"/>
        <v>7</v>
      </c>
      <c r="J398">
        <f t="shared" si="25"/>
        <v>2008</v>
      </c>
      <c r="K398">
        <v>210.9</v>
      </c>
      <c r="L398">
        <v>211.05</v>
      </c>
      <c r="M398">
        <v>203.45</v>
      </c>
      <c r="N398">
        <v>205.1</v>
      </c>
      <c r="O398" s="3">
        <f t="shared" si="26"/>
        <v>5.79998779296875</v>
      </c>
      <c r="P398">
        <f t="shared" si="27"/>
        <v>2.4277671524344417</v>
      </c>
    </row>
    <row r="399" spans="1:16" x14ac:dyDescent="0.3">
      <c r="A399">
        <v>-1</v>
      </c>
      <c r="B399" s="1">
        <v>39637</v>
      </c>
      <c r="C399" s="1">
        <v>39638</v>
      </c>
      <c r="D399">
        <v>208.8</v>
      </c>
      <c r="E399">
        <v>204.64998779296801</v>
      </c>
      <c r="F399">
        <v>205.202487266063</v>
      </c>
      <c r="G399">
        <v>4.1500122070312599</v>
      </c>
      <c r="H399">
        <v>0.31819805153393799</v>
      </c>
      <c r="I399">
        <f t="shared" si="24"/>
        <v>7</v>
      </c>
      <c r="J399">
        <f t="shared" si="25"/>
        <v>2008</v>
      </c>
      <c r="K399">
        <v>208.8</v>
      </c>
      <c r="L399">
        <v>210</v>
      </c>
      <c r="M399">
        <v>203.8</v>
      </c>
      <c r="N399">
        <v>204.65</v>
      </c>
      <c r="O399" s="3">
        <f t="shared" si="26"/>
        <v>4.1500122070312599</v>
      </c>
      <c r="P399">
        <f t="shared" si="27"/>
        <v>2.7896659785275615</v>
      </c>
    </row>
    <row r="400" spans="1:16" x14ac:dyDescent="0.3">
      <c r="A400">
        <v>1</v>
      </c>
      <c r="B400" s="1">
        <v>39638</v>
      </c>
      <c r="C400" s="1">
        <v>39639</v>
      </c>
      <c r="D400">
        <v>202</v>
      </c>
      <c r="E400">
        <v>206.600012207031</v>
      </c>
      <c r="F400">
        <v>204.51510133743199</v>
      </c>
      <c r="G400">
        <v>4.6000122070312504</v>
      </c>
      <c r="H400">
        <v>1.3788582233137501</v>
      </c>
      <c r="I400">
        <f t="shared" si="24"/>
        <v>7</v>
      </c>
      <c r="J400">
        <f t="shared" si="25"/>
        <v>2008</v>
      </c>
      <c r="K400">
        <v>202</v>
      </c>
      <c r="L400">
        <v>206.75</v>
      </c>
      <c r="M400">
        <v>201.1</v>
      </c>
      <c r="N400">
        <v>206.6</v>
      </c>
      <c r="O400" s="3">
        <f t="shared" si="26"/>
        <v>4.6000122070312504</v>
      </c>
      <c r="P400">
        <f t="shared" si="27"/>
        <v>3.2661200956599834</v>
      </c>
    </row>
    <row r="401" spans="1:16" x14ac:dyDescent="0.3">
      <c r="A401">
        <v>-1</v>
      </c>
      <c r="B401" s="1">
        <v>39639</v>
      </c>
      <c r="C401" s="1">
        <v>39640</v>
      </c>
      <c r="D401">
        <v>205.9</v>
      </c>
      <c r="E401">
        <v>208.499993896484</v>
      </c>
      <c r="F401">
        <v>205.559072232246</v>
      </c>
      <c r="G401">
        <v>-2.5999938964843601</v>
      </c>
      <c r="H401">
        <v>1.3435028842544401</v>
      </c>
      <c r="I401">
        <f t="shared" si="24"/>
        <v>7</v>
      </c>
      <c r="J401">
        <f t="shared" si="25"/>
        <v>2008</v>
      </c>
      <c r="K401">
        <v>205.9</v>
      </c>
      <c r="L401">
        <v>209.85</v>
      </c>
      <c r="M401">
        <v>203.7</v>
      </c>
      <c r="N401">
        <v>208.5</v>
      </c>
      <c r="O401" s="3">
        <f t="shared" si="26"/>
        <v>-3</v>
      </c>
      <c r="P401">
        <f t="shared" si="27"/>
        <v>2.909210420320743</v>
      </c>
    </row>
    <row r="402" spans="1:16" x14ac:dyDescent="0.3">
      <c r="A402">
        <v>-1</v>
      </c>
      <c r="B402" s="1">
        <v>39640</v>
      </c>
      <c r="C402" s="1">
        <v>39643</v>
      </c>
      <c r="D402">
        <v>209.05</v>
      </c>
      <c r="E402">
        <v>208.30000305175699</v>
      </c>
      <c r="F402">
        <v>207.118104457855</v>
      </c>
      <c r="G402">
        <v>0.74999694824219798</v>
      </c>
      <c r="H402">
        <v>0.14142135623730101</v>
      </c>
      <c r="I402">
        <f t="shared" si="24"/>
        <v>7</v>
      </c>
      <c r="J402">
        <f t="shared" si="25"/>
        <v>2008</v>
      </c>
      <c r="K402">
        <v>209.05</v>
      </c>
      <c r="L402">
        <v>211.2</v>
      </c>
      <c r="M402">
        <v>207.2</v>
      </c>
      <c r="N402">
        <v>208.3</v>
      </c>
      <c r="O402" s="3">
        <f t="shared" si="26"/>
        <v>0.74999694824219798</v>
      </c>
      <c r="P402">
        <f t="shared" si="27"/>
        <v>2.9874895020129801</v>
      </c>
    </row>
    <row r="403" spans="1:16" x14ac:dyDescent="0.3">
      <c r="A403">
        <v>-1</v>
      </c>
      <c r="B403" s="1">
        <v>39643</v>
      </c>
      <c r="C403" s="1">
        <v>39644</v>
      </c>
      <c r="D403">
        <v>207.2</v>
      </c>
      <c r="E403">
        <v>201.850003051757</v>
      </c>
      <c r="F403">
        <v>206.57389371395101</v>
      </c>
      <c r="G403">
        <v>5.3499969482421603</v>
      </c>
      <c r="H403">
        <v>4.5608387386532403</v>
      </c>
      <c r="I403">
        <f t="shared" si="24"/>
        <v>7</v>
      </c>
      <c r="J403">
        <f t="shared" si="25"/>
        <v>2008</v>
      </c>
      <c r="K403">
        <v>207.2</v>
      </c>
      <c r="L403">
        <v>207.2</v>
      </c>
      <c r="M403">
        <v>201.65</v>
      </c>
      <c r="N403">
        <v>201.85</v>
      </c>
      <c r="O403" s="3">
        <f t="shared" si="26"/>
        <v>5.3499969482421603</v>
      </c>
      <c r="P403">
        <f t="shared" si="27"/>
        <v>3.5660268953047858</v>
      </c>
    </row>
    <row r="404" spans="1:16" x14ac:dyDescent="0.3">
      <c r="A404">
        <v>-1</v>
      </c>
      <c r="B404" s="1">
        <v>39644</v>
      </c>
      <c r="C404" s="1">
        <v>39645</v>
      </c>
      <c r="D404">
        <v>202.85</v>
      </c>
      <c r="E404">
        <v>201.79999694824201</v>
      </c>
      <c r="F404">
        <v>201.847524115722</v>
      </c>
      <c r="G404">
        <v>1.0500030517578101</v>
      </c>
      <c r="H404">
        <v>3.5355339059315302E-2</v>
      </c>
      <c r="I404">
        <f t="shared" si="24"/>
        <v>7</v>
      </c>
      <c r="J404">
        <f t="shared" si="25"/>
        <v>2008</v>
      </c>
      <c r="K404">
        <v>202.85</v>
      </c>
      <c r="L404">
        <v>204.55</v>
      </c>
      <c r="M404">
        <v>199.45</v>
      </c>
      <c r="N404">
        <v>201.8</v>
      </c>
      <c r="O404" s="3">
        <f t="shared" si="26"/>
        <v>1.0500030517578101</v>
      </c>
      <c r="P404">
        <f t="shared" si="27"/>
        <v>3.7044668431500085</v>
      </c>
    </row>
    <row r="405" spans="1:16" x14ac:dyDescent="0.3">
      <c r="A405">
        <v>-1</v>
      </c>
      <c r="B405" s="1">
        <v>39645</v>
      </c>
      <c r="C405" s="1">
        <v>39646</v>
      </c>
      <c r="D405">
        <v>206.95</v>
      </c>
      <c r="E405">
        <v>204.600003051757</v>
      </c>
      <c r="F405">
        <v>202.767158138752</v>
      </c>
      <c r="G405">
        <v>2.3499969482421599</v>
      </c>
      <c r="H405">
        <v>1.9798989873223201</v>
      </c>
      <c r="I405">
        <f t="shared" si="24"/>
        <v>7</v>
      </c>
      <c r="J405">
        <f t="shared" si="25"/>
        <v>2008</v>
      </c>
      <c r="K405">
        <v>206.95</v>
      </c>
      <c r="L405">
        <v>206.95</v>
      </c>
      <c r="M405">
        <v>203.7</v>
      </c>
      <c r="N405">
        <v>204.6</v>
      </c>
      <c r="O405" s="3">
        <f t="shared" si="26"/>
        <v>2.3499969482421599</v>
      </c>
      <c r="P405">
        <f t="shared" si="27"/>
        <v>4.0199592003474036</v>
      </c>
    </row>
    <row r="406" spans="1:16" x14ac:dyDescent="0.3">
      <c r="A406">
        <v>1</v>
      </c>
      <c r="B406" s="1">
        <v>39646</v>
      </c>
      <c r="C406" s="1">
        <v>39647</v>
      </c>
      <c r="D406">
        <v>205.85</v>
      </c>
      <c r="E406">
        <v>202.04999694824201</v>
      </c>
      <c r="F406">
        <v>205.37127748727701</v>
      </c>
      <c r="G406">
        <v>3.8000030517578098</v>
      </c>
      <c r="H406">
        <v>1.80312229202568</v>
      </c>
      <c r="I406">
        <f t="shared" si="24"/>
        <v>7</v>
      </c>
      <c r="J406">
        <f t="shared" si="25"/>
        <v>2008</v>
      </c>
      <c r="K406">
        <v>205.85</v>
      </c>
      <c r="L406">
        <v>206</v>
      </c>
      <c r="M406">
        <v>200.7</v>
      </c>
      <c r="N406">
        <v>202.05</v>
      </c>
      <c r="O406" s="3">
        <f t="shared" si="26"/>
        <v>3.8000030517578098</v>
      </c>
      <c r="P406">
        <f t="shared" si="27"/>
        <v>4.5765243167888174</v>
      </c>
    </row>
    <row r="407" spans="1:16" x14ac:dyDescent="0.3">
      <c r="A407">
        <v>1</v>
      </c>
      <c r="B407" s="1">
        <v>39647</v>
      </c>
      <c r="C407" s="1">
        <v>39650</v>
      </c>
      <c r="D407">
        <v>204.7</v>
      </c>
      <c r="E407">
        <v>211.05</v>
      </c>
      <c r="F407">
        <v>201.77497731447201</v>
      </c>
      <c r="G407">
        <v>-6.3500000000000201</v>
      </c>
      <c r="H407">
        <v>6.3639610306789196</v>
      </c>
      <c r="I407">
        <f t="shared" si="24"/>
        <v>7</v>
      </c>
      <c r="J407">
        <f t="shared" si="25"/>
        <v>2008</v>
      </c>
      <c r="K407">
        <v>204.7</v>
      </c>
      <c r="L407">
        <v>211.05</v>
      </c>
      <c r="M407">
        <v>204.45</v>
      </c>
      <c r="N407">
        <v>211.05</v>
      </c>
      <c r="O407" s="3">
        <f t="shared" si="26"/>
        <v>-3</v>
      </c>
      <c r="P407">
        <f t="shared" si="27"/>
        <v>4.0734867147968856</v>
      </c>
    </row>
    <row r="408" spans="1:16" x14ac:dyDescent="0.3">
      <c r="A408">
        <v>-1</v>
      </c>
      <c r="B408" s="1">
        <v>39650</v>
      </c>
      <c r="C408" s="1">
        <v>39651</v>
      </c>
      <c r="D408">
        <v>207.85</v>
      </c>
      <c r="E408">
        <v>208.94999389648399</v>
      </c>
      <c r="F408">
        <v>210.14908324480001</v>
      </c>
      <c r="G408">
        <v>1.0999938964843901</v>
      </c>
      <c r="H408">
        <v>1.48492424049176</v>
      </c>
      <c r="I408">
        <f t="shared" si="24"/>
        <v>7</v>
      </c>
      <c r="J408">
        <f t="shared" si="25"/>
        <v>2008</v>
      </c>
      <c r="K408">
        <v>207.85</v>
      </c>
      <c r="L408">
        <v>209.3</v>
      </c>
      <c r="M408">
        <v>207.45</v>
      </c>
      <c r="N408">
        <v>208.95</v>
      </c>
      <c r="O408" s="3">
        <f t="shared" si="26"/>
        <v>1.0999938964843901</v>
      </c>
      <c r="P408">
        <f t="shared" si="27"/>
        <v>4.2351710011940522</v>
      </c>
    </row>
    <row r="409" spans="1:16" x14ac:dyDescent="0.3">
      <c r="A409">
        <v>-1</v>
      </c>
      <c r="B409" s="1">
        <v>39651</v>
      </c>
      <c r="C409" s="1">
        <v>39652</v>
      </c>
      <c r="D409">
        <v>212.6</v>
      </c>
      <c r="E409">
        <v>213.850009155273</v>
      </c>
      <c r="F409">
        <v>207.91620464324899</v>
      </c>
      <c r="G409">
        <v>-1.25000915527343</v>
      </c>
      <c r="H409">
        <v>3.46482322781408</v>
      </c>
      <c r="I409">
        <f t="shared" si="24"/>
        <v>7</v>
      </c>
      <c r="J409">
        <f t="shared" si="25"/>
        <v>2008</v>
      </c>
      <c r="K409">
        <v>212.6</v>
      </c>
      <c r="L409">
        <v>214.25</v>
      </c>
      <c r="M409">
        <v>211.25</v>
      </c>
      <c r="N409">
        <v>213.85</v>
      </c>
      <c r="O409" s="3">
        <f t="shared" si="26"/>
        <v>-1.25000915527343</v>
      </c>
      <c r="P409">
        <f t="shared" si="27"/>
        <v>4.0484117399414261</v>
      </c>
    </row>
    <row r="410" spans="1:16" x14ac:dyDescent="0.3">
      <c r="A410">
        <v>-1</v>
      </c>
      <c r="B410" s="1">
        <v>39652</v>
      </c>
      <c r="C410" s="1">
        <v>39653</v>
      </c>
      <c r="D410">
        <v>215.05</v>
      </c>
      <c r="E410">
        <v>218.39998779296801</v>
      </c>
      <c r="F410">
        <v>212.92219046354199</v>
      </c>
      <c r="G410">
        <v>-3.3499877929687298</v>
      </c>
      <c r="H410">
        <v>3.2173358543987902</v>
      </c>
      <c r="I410">
        <f t="shared" si="24"/>
        <v>7</v>
      </c>
      <c r="J410">
        <f t="shared" si="25"/>
        <v>2008</v>
      </c>
      <c r="K410">
        <v>215.05</v>
      </c>
      <c r="L410">
        <v>218.55</v>
      </c>
      <c r="M410">
        <v>214.5</v>
      </c>
      <c r="N410">
        <v>218.4</v>
      </c>
      <c r="O410" s="3">
        <f t="shared" si="26"/>
        <v>-3</v>
      </c>
      <c r="P410">
        <f t="shared" si="27"/>
        <v>3.6248392491314654</v>
      </c>
    </row>
    <row r="411" spans="1:16" x14ac:dyDescent="0.3">
      <c r="A411">
        <v>-1</v>
      </c>
      <c r="B411" s="1">
        <v>39653</v>
      </c>
      <c r="C411" s="1">
        <v>39654</v>
      </c>
      <c r="D411">
        <v>214.65</v>
      </c>
      <c r="E411">
        <v>214.600012207031</v>
      </c>
      <c r="F411">
        <v>216.42785909175799</v>
      </c>
      <c r="G411">
        <v>-4.998779296875E-2</v>
      </c>
      <c r="H411">
        <v>2.6870057685088802</v>
      </c>
      <c r="I411">
        <f t="shared" si="24"/>
        <v>7</v>
      </c>
      <c r="J411">
        <f t="shared" si="25"/>
        <v>2008</v>
      </c>
      <c r="K411">
        <v>214.65</v>
      </c>
      <c r="L411">
        <v>216.1</v>
      </c>
      <c r="M411">
        <v>212.55</v>
      </c>
      <c r="N411">
        <v>214.6</v>
      </c>
      <c r="O411" s="3">
        <f t="shared" si="26"/>
        <v>-4.998779296875E-2</v>
      </c>
      <c r="P411">
        <f t="shared" si="27"/>
        <v>3.6185080921108299</v>
      </c>
    </row>
    <row r="412" spans="1:16" x14ac:dyDescent="0.3">
      <c r="A412">
        <v>-1</v>
      </c>
      <c r="B412" s="1">
        <v>39654</v>
      </c>
      <c r="C412" s="1">
        <v>39657</v>
      </c>
      <c r="D412">
        <v>214.75</v>
      </c>
      <c r="E412">
        <v>213.249993896484</v>
      </c>
      <c r="F412">
        <v>212.92911491394</v>
      </c>
      <c r="G412">
        <v>1.50000610351563</v>
      </c>
      <c r="H412">
        <v>0.95459415460183505</v>
      </c>
      <c r="I412">
        <f t="shared" si="24"/>
        <v>7</v>
      </c>
      <c r="J412">
        <f t="shared" si="25"/>
        <v>2008</v>
      </c>
      <c r="K412">
        <v>214.75</v>
      </c>
      <c r="L412">
        <v>215.5</v>
      </c>
      <c r="M412">
        <v>211.7</v>
      </c>
      <c r="N412">
        <v>213.25</v>
      </c>
      <c r="O412" s="3">
        <f t="shared" si="26"/>
        <v>1.50000610351563</v>
      </c>
      <c r="P412">
        <f t="shared" si="27"/>
        <v>3.8080698228600829</v>
      </c>
    </row>
    <row r="413" spans="1:16" x14ac:dyDescent="0.3">
      <c r="A413">
        <v>-1</v>
      </c>
      <c r="B413" s="1">
        <v>39657</v>
      </c>
      <c r="C413" s="1">
        <v>39658</v>
      </c>
      <c r="D413">
        <v>209.9</v>
      </c>
      <c r="E413">
        <v>208.100006103515</v>
      </c>
      <c r="F413">
        <v>211.27029240131299</v>
      </c>
      <c r="G413">
        <v>-1.79999389648438</v>
      </c>
      <c r="H413">
        <v>3.6415999231107201</v>
      </c>
      <c r="I413">
        <f t="shared" si="24"/>
        <v>7</v>
      </c>
      <c r="J413">
        <f t="shared" si="25"/>
        <v>2008</v>
      </c>
      <c r="K413">
        <v>209.9</v>
      </c>
      <c r="L413">
        <v>210.05</v>
      </c>
      <c r="M413">
        <v>205.35</v>
      </c>
      <c r="N413">
        <v>208.1</v>
      </c>
      <c r="O413" s="3">
        <f t="shared" si="26"/>
        <v>-3</v>
      </c>
      <c r="P413">
        <f t="shared" si="27"/>
        <v>3.3998679599999022</v>
      </c>
    </row>
    <row r="414" spans="1:16" x14ac:dyDescent="0.3">
      <c r="A414">
        <v>-1</v>
      </c>
      <c r="B414" s="1">
        <v>39658</v>
      </c>
      <c r="C414" s="1">
        <v>39659</v>
      </c>
      <c r="D414">
        <v>212.1</v>
      </c>
      <c r="E414">
        <v>210.79999694824201</v>
      </c>
      <c r="F414">
        <v>208.65539244413301</v>
      </c>
      <c r="G414">
        <v>1.3000030517578101</v>
      </c>
      <c r="H414">
        <v>1.9091883092036901</v>
      </c>
      <c r="I414">
        <f t="shared" si="24"/>
        <v>7</v>
      </c>
      <c r="J414">
        <f t="shared" si="25"/>
        <v>2008</v>
      </c>
      <c r="K414">
        <v>212.1</v>
      </c>
      <c r="L414">
        <v>212.4</v>
      </c>
      <c r="M414">
        <v>209.85</v>
      </c>
      <c r="N414">
        <v>210.8</v>
      </c>
      <c r="O414" s="3">
        <f t="shared" si="26"/>
        <v>1.3000030517578101</v>
      </c>
      <c r="P414">
        <f t="shared" si="27"/>
        <v>3.5561564580046219</v>
      </c>
    </row>
    <row r="415" spans="1:16" x14ac:dyDescent="0.3">
      <c r="A415">
        <v>1</v>
      </c>
      <c r="B415" s="1">
        <v>39659</v>
      </c>
      <c r="C415" s="1">
        <v>39660</v>
      </c>
      <c r="D415">
        <v>212</v>
      </c>
      <c r="E415">
        <v>212.14999084472601</v>
      </c>
      <c r="F415">
        <v>210.66109304428099</v>
      </c>
      <c r="G415">
        <v>-0.14999084472657301</v>
      </c>
      <c r="H415">
        <v>0.95459415460183505</v>
      </c>
      <c r="I415">
        <f t="shared" si="24"/>
        <v>7</v>
      </c>
      <c r="J415">
        <f t="shared" si="25"/>
        <v>2008</v>
      </c>
      <c r="K415">
        <v>212</v>
      </c>
      <c r="L415">
        <v>214.2</v>
      </c>
      <c r="M415">
        <v>210.7</v>
      </c>
      <c r="N415">
        <v>212.15</v>
      </c>
      <c r="O415" s="3">
        <f t="shared" si="26"/>
        <v>-0.14999084472657301</v>
      </c>
      <c r="P415">
        <f t="shared" si="27"/>
        <v>3.5372864965264625</v>
      </c>
    </row>
    <row r="416" spans="1:16" x14ac:dyDescent="0.3">
      <c r="A416">
        <v>-1</v>
      </c>
      <c r="B416" s="1">
        <v>39660</v>
      </c>
      <c r="C416" s="1">
        <v>39661</v>
      </c>
      <c r="D416">
        <v>211.05</v>
      </c>
      <c r="E416">
        <v>209.600012207031</v>
      </c>
      <c r="F416">
        <v>212.2305445984</v>
      </c>
      <c r="G416">
        <v>-1.4499877929687499</v>
      </c>
      <c r="H416">
        <v>1.8031222920257</v>
      </c>
      <c r="I416">
        <f t="shared" si="24"/>
        <v>8</v>
      </c>
      <c r="J416">
        <f t="shared" si="25"/>
        <v>2008</v>
      </c>
      <c r="K416">
        <v>211.05</v>
      </c>
      <c r="L416">
        <v>211.8</v>
      </c>
      <c r="M416">
        <v>208.3</v>
      </c>
      <c r="N416">
        <v>209.6</v>
      </c>
      <c r="O416" s="3">
        <f t="shared" si="26"/>
        <v>-1.4499877929687499</v>
      </c>
      <c r="P416">
        <f t="shared" si="27"/>
        <v>3.3550184709331234</v>
      </c>
    </row>
    <row r="417" spans="1:16" x14ac:dyDescent="0.3">
      <c r="A417">
        <v>1</v>
      </c>
      <c r="B417" s="1">
        <v>39661</v>
      </c>
      <c r="C417" s="1">
        <v>39664</v>
      </c>
      <c r="D417">
        <v>209.55</v>
      </c>
      <c r="E417">
        <v>206.499993896484</v>
      </c>
      <c r="F417">
        <v>209.649881495535</v>
      </c>
      <c r="G417">
        <v>-3.0500061035156398</v>
      </c>
      <c r="H417">
        <v>2.1920310216782899</v>
      </c>
      <c r="I417">
        <f t="shared" si="24"/>
        <v>8</v>
      </c>
      <c r="J417">
        <f t="shared" si="25"/>
        <v>2008</v>
      </c>
      <c r="K417">
        <v>209.55</v>
      </c>
      <c r="L417">
        <v>209.8</v>
      </c>
      <c r="M417">
        <v>203.9</v>
      </c>
      <c r="N417">
        <v>206.5</v>
      </c>
      <c r="O417" s="3">
        <f t="shared" si="26"/>
        <v>-3</v>
      </c>
      <c r="P417">
        <f t="shared" si="27"/>
        <v>2.994780267182251</v>
      </c>
    </row>
    <row r="418" spans="1:16" x14ac:dyDescent="0.3">
      <c r="A418">
        <v>1</v>
      </c>
      <c r="B418" s="1">
        <v>39664</v>
      </c>
      <c r="C418" s="1">
        <v>39665</v>
      </c>
      <c r="D418">
        <v>206</v>
      </c>
      <c r="E418">
        <v>205.5</v>
      </c>
      <c r="F418">
        <v>206.50338066066601</v>
      </c>
      <c r="G418">
        <v>-0.5</v>
      </c>
      <c r="H418">
        <v>0.70710678118654702</v>
      </c>
      <c r="I418">
        <f t="shared" si="24"/>
        <v>8</v>
      </c>
      <c r="J418">
        <f t="shared" si="25"/>
        <v>2008</v>
      </c>
      <c r="K418">
        <v>206</v>
      </c>
      <c r="L418">
        <v>208.15</v>
      </c>
      <c r="M418">
        <v>204.95</v>
      </c>
      <c r="N418">
        <v>205.5</v>
      </c>
      <c r="O418" s="3">
        <f t="shared" si="26"/>
        <v>-0.5</v>
      </c>
      <c r="P418">
        <f t="shared" si="27"/>
        <v>2.9402636361049042</v>
      </c>
    </row>
    <row r="419" spans="1:16" x14ac:dyDescent="0.3">
      <c r="A419">
        <v>1</v>
      </c>
      <c r="B419" s="1">
        <v>39665</v>
      </c>
      <c r="C419" s="1">
        <v>39666</v>
      </c>
      <c r="D419">
        <v>209.1</v>
      </c>
      <c r="E419">
        <v>210.75</v>
      </c>
      <c r="F419">
        <v>206.322452902793</v>
      </c>
      <c r="G419">
        <v>-1.65</v>
      </c>
      <c r="H419">
        <v>3.7123106012293698</v>
      </c>
      <c r="I419">
        <f t="shared" si="24"/>
        <v>8</v>
      </c>
      <c r="J419">
        <f t="shared" si="25"/>
        <v>2008</v>
      </c>
      <c r="K419">
        <v>209.1</v>
      </c>
      <c r="L419">
        <v>211.5</v>
      </c>
      <c r="M419">
        <v>208.65</v>
      </c>
      <c r="N419">
        <v>210.75</v>
      </c>
      <c r="O419" s="3">
        <f t="shared" si="26"/>
        <v>-1.65</v>
      </c>
      <c r="P419">
        <f t="shared" si="27"/>
        <v>2.7662523376984085</v>
      </c>
    </row>
    <row r="420" spans="1:16" x14ac:dyDescent="0.3">
      <c r="A420">
        <v>1</v>
      </c>
      <c r="B420" s="1">
        <v>39666</v>
      </c>
      <c r="C420" s="1">
        <v>39667</v>
      </c>
      <c r="D420">
        <v>210.75</v>
      </c>
      <c r="E420">
        <v>208.14999389648401</v>
      </c>
      <c r="F420">
        <v>211.64989143610001</v>
      </c>
      <c r="G420">
        <v>-2.6000061035156201</v>
      </c>
      <c r="H420">
        <v>1.8384776310850099</v>
      </c>
      <c r="I420">
        <f t="shared" si="24"/>
        <v>8</v>
      </c>
      <c r="J420">
        <f t="shared" si="25"/>
        <v>2008</v>
      </c>
      <c r="K420">
        <v>210.75</v>
      </c>
      <c r="L420">
        <v>211.1</v>
      </c>
      <c r="M420">
        <v>206.85</v>
      </c>
      <c r="N420">
        <v>208.15</v>
      </c>
      <c r="O420" s="3">
        <f t="shared" si="26"/>
        <v>-3</v>
      </c>
      <c r="P420">
        <f t="shared" si="27"/>
        <v>2.4709229066274041</v>
      </c>
    </row>
    <row r="421" spans="1:16" x14ac:dyDescent="0.3">
      <c r="A421">
        <v>1</v>
      </c>
      <c r="B421" s="1">
        <v>39667</v>
      </c>
      <c r="C421" s="1">
        <v>39668</v>
      </c>
      <c r="D421">
        <v>207.05</v>
      </c>
      <c r="E421">
        <v>208.4</v>
      </c>
      <c r="F421">
        <v>208.28711538910801</v>
      </c>
      <c r="G421">
        <v>1.3499999999999901</v>
      </c>
      <c r="H421">
        <v>0.17677669529663601</v>
      </c>
      <c r="I421">
        <f t="shared" si="24"/>
        <v>8</v>
      </c>
      <c r="J421">
        <f t="shared" si="25"/>
        <v>2008</v>
      </c>
      <c r="K421">
        <v>207.05</v>
      </c>
      <c r="L421">
        <v>210.1</v>
      </c>
      <c r="M421">
        <v>205.75</v>
      </c>
      <c r="N421">
        <v>208.4</v>
      </c>
      <c r="O421" s="3">
        <f t="shared" si="26"/>
        <v>1.3499999999999901</v>
      </c>
      <c r="P421">
        <f t="shared" si="27"/>
        <v>2.5917540799169587</v>
      </c>
    </row>
    <row r="422" spans="1:16" x14ac:dyDescent="0.3">
      <c r="A422">
        <v>1</v>
      </c>
      <c r="B422" s="1">
        <v>39668</v>
      </c>
      <c r="C422" s="1">
        <v>39671</v>
      </c>
      <c r="D422">
        <v>212.1</v>
      </c>
      <c r="E422">
        <v>210.05000915527299</v>
      </c>
      <c r="F422">
        <v>209.581252479553</v>
      </c>
      <c r="G422">
        <v>2.0499908447265498</v>
      </c>
      <c r="H422">
        <v>1.1667261889578</v>
      </c>
      <c r="I422">
        <f t="shared" si="24"/>
        <v>8</v>
      </c>
      <c r="J422">
        <f t="shared" si="25"/>
        <v>2008</v>
      </c>
      <c r="K422">
        <v>212.1</v>
      </c>
      <c r="L422">
        <v>213</v>
      </c>
      <c r="M422">
        <v>210.05</v>
      </c>
      <c r="N422">
        <v>210.05</v>
      </c>
      <c r="O422" s="3">
        <f t="shared" si="26"/>
        <v>2.0499908447265498</v>
      </c>
      <c r="P422">
        <f t="shared" si="27"/>
        <v>2.7796279178099024</v>
      </c>
    </row>
    <row r="423" spans="1:16" x14ac:dyDescent="0.3">
      <c r="A423">
        <v>1</v>
      </c>
      <c r="B423" s="1">
        <v>39671</v>
      </c>
      <c r="C423" s="1">
        <v>39672</v>
      </c>
      <c r="D423">
        <v>210.3</v>
      </c>
      <c r="E423">
        <v>210.44999389648399</v>
      </c>
      <c r="F423">
        <v>210.317488658428</v>
      </c>
      <c r="G423">
        <v>0.149993896484375</v>
      </c>
      <c r="H423">
        <v>0.28284271247460202</v>
      </c>
      <c r="I423">
        <f t="shared" si="24"/>
        <v>8</v>
      </c>
      <c r="J423">
        <f t="shared" si="25"/>
        <v>2008</v>
      </c>
      <c r="K423">
        <v>210.3</v>
      </c>
      <c r="L423">
        <v>212.45</v>
      </c>
      <c r="M423">
        <v>209.25</v>
      </c>
      <c r="N423">
        <v>210.45</v>
      </c>
      <c r="O423" s="3">
        <f t="shared" si="26"/>
        <v>0.149993896484375</v>
      </c>
      <c r="P423">
        <f t="shared" si="27"/>
        <v>2.7944969342923942</v>
      </c>
    </row>
    <row r="424" spans="1:16" x14ac:dyDescent="0.3">
      <c r="A424">
        <v>1</v>
      </c>
      <c r="B424" s="1">
        <v>39672</v>
      </c>
      <c r="C424" s="1">
        <v>39673</v>
      </c>
      <c r="D424">
        <v>210</v>
      </c>
      <c r="E424">
        <v>208.14999694824201</v>
      </c>
      <c r="F424">
        <v>211.61232609748799</v>
      </c>
      <c r="G424">
        <v>-1.8500030517578201</v>
      </c>
      <c r="H424">
        <v>1.6263455967290401</v>
      </c>
      <c r="I424">
        <f t="shared" si="24"/>
        <v>8</v>
      </c>
      <c r="J424">
        <f t="shared" si="25"/>
        <v>2008</v>
      </c>
      <c r="K424">
        <v>210</v>
      </c>
      <c r="L424">
        <v>210.9</v>
      </c>
      <c r="M424">
        <v>207</v>
      </c>
      <c r="N424">
        <v>208.15</v>
      </c>
      <c r="O424" s="3">
        <f t="shared" si="26"/>
        <v>-1.8500030517578201</v>
      </c>
      <c r="P424">
        <f t="shared" si="27"/>
        <v>2.6098602251292227</v>
      </c>
    </row>
    <row r="425" spans="1:16" x14ac:dyDescent="0.3">
      <c r="A425">
        <v>1</v>
      </c>
      <c r="B425" s="1">
        <v>39673</v>
      </c>
      <c r="C425" s="1">
        <v>39674</v>
      </c>
      <c r="D425">
        <v>207.05</v>
      </c>
      <c r="E425">
        <v>211.100012207031</v>
      </c>
      <c r="F425">
        <v>207.91125358045099</v>
      </c>
      <c r="G425">
        <v>4.0500122070312399</v>
      </c>
      <c r="H425">
        <v>2.0859650045003</v>
      </c>
      <c r="I425">
        <f t="shared" si="24"/>
        <v>8</v>
      </c>
      <c r="J425">
        <f t="shared" si="25"/>
        <v>2008</v>
      </c>
      <c r="K425">
        <v>207.05</v>
      </c>
      <c r="L425">
        <v>211.1</v>
      </c>
      <c r="M425">
        <v>206.85</v>
      </c>
      <c r="N425">
        <v>211.1</v>
      </c>
      <c r="O425" s="3">
        <f t="shared" si="26"/>
        <v>4.0500122070312399</v>
      </c>
      <c r="P425">
        <f t="shared" si="27"/>
        <v>2.9927375169821078</v>
      </c>
    </row>
    <row r="426" spans="1:16" x14ac:dyDescent="0.3">
      <c r="A426">
        <v>-1</v>
      </c>
      <c r="B426" s="1">
        <v>39674</v>
      </c>
      <c r="C426" s="1">
        <v>39675</v>
      </c>
      <c r="D426">
        <v>207.05</v>
      </c>
      <c r="E426">
        <v>211.1</v>
      </c>
      <c r="F426">
        <v>212.80116281509399</v>
      </c>
      <c r="G426">
        <v>4.0499999999999803</v>
      </c>
      <c r="H426">
        <v>0</v>
      </c>
      <c r="I426">
        <f t="shared" si="24"/>
        <v>8</v>
      </c>
      <c r="J426">
        <f t="shared" si="25"/>
        <v>2008</v>
      </c>
      <c r="K426">
        <v>207.05</v>
      </c>
      <c r="L426">
        <v>211.1</v>
      </c>
      <c r="M426">
        <v>206.85</v>
      </c>
      <c r="N426">
        <v>211.1</v>
      </c>
      <c r="O426" s="3">
        <f t="shared" si="26"/>
        <v>4.0499999999999803</v>
      </c>
      <c r="P426">
        <f t="shared" si="27"/>
        <v>3.4317831681694106</v>
      </c>
    </row>
    <row r="427" spans="1:16" x14ac:dyDescent="0.3">
      <c r="A427">
        <v>1</v>
      </c>
      <c r="B427" s="1">
        <v>39675</v>
      </c>
      <c r="C427" s="1">
        <v>39678</v>
      </c>
      <c r="D427">
        <v>211.1</v>
      </c>
      <c r="E427">
        <v>209.39998779296801</v>
      </c>
      <c r="F427">
        <v>211.998608505725</v>
      </c>
      <c r="G427">
        <v>-1.70001220703125</v>
      </c>
      <c r="H427">
        <v>1.20208152801712</v>
      </c>
      <c r="I427">
        <f t="shared" si="24"/>
        <v>8</v>
      </c>
      <c r="J427">
        <f t="shared" si="25"/>
        <v>2008</v>
      </c>
      <c r="K427">
        <v>211.1</v>
      </c>
      <c r="L427">
        <v>211.4</v>
      </c>
      <c r="M427">
        <v>207.75</v>
      </c>
      <c r="N427">
        <v>209.4</v>
      </c>
      <c r="O427" s="3">
        <f t="shared" si="26"/>
        <v>-3</v>
      </c>
      <c r="P427">
        <f t="shared" si="27"/>
        <v>3.0660080791887769</v>
      </c>
    </row>
    <row r="428" spans="1:16" x14ac:dyDescent="0.3">
      <c r="A428">
        <v>1</v>
      </c>
      <c r="B428" s="1">
        <v>39678</v>
      </c>
      <c r="C428" s="1">
        <v>39679</v>
      </c>
      <c r="D428">
        <v>207.6</v>
      </c>
      <c r="E428">
        <v>205.30000915527299</v>
      </c>
      <c r="F428">
        <v>209.17903239429</v>
      </c>
      <c r="G428">
        <v>-2.2999908447265498</v>
      </c>
      <c r="H428">
        <v>2.89913780286484</v>
      </c>
      <c r="I428">
        <f t="shared" si="24"/>
        <v>8</v>
      </c>
      <c r="J428">
        <f t="shared" si="25"/>
        <v>2008</v>
      </c>
      <c r="K428">
        <v>207.6</v>
      </c>
      <c r="L428">
        <v>207.7</v>
      </c>
      <c r="M428">
        <v>203.45</v>
      </c>
      <c r="N428">
        <v>205.3</v>
      </c>
      <c r="O428" s="3">
        <f t="shared" si="26"/>
        <v>-3</v>
      </c>
      <c r="P428">
        <f t="shared" si="27"/>
        <v>2.7337095156928832</v>
      </c>
    </row>
    <row r="429" spans="1:16" x14ac:dyDescent="0.3">
      <c r="A429">
        <v>-1</v>
      </c>
      <c r="B429" s="1">
        <v>39679</v>
      </c>
      <c r="C429" s="1">
        <v>39680</v>
      </c>
      <c r="D429">
        <v>204.2</v>
      </c>
      <c r="E429">
        <v>205.55</v>
      </c>
      <c r="F429">
        <v>204.846687990427</v>
      </c>
      <c r="G429">
        <v>1.3500000000000201</v>
      </c>
      <c r="H429">
        <v>0.17677669529663601</v>
      </c>
      <c r="I429">
        <f t="shared" si="24"/>
        <v>8</v>
      </c>
      <c r="J429">
        <f t="shared" si="25"/>
        <v>2008</v>
      </c>
      <c r="K429">
        <v>204.2</v>
      </c>
      <c r="L429">
        <v>207</v>
      </c>
      <c r="M429">
        <v>203.25</v>
      </c>
      <c r="N429">
        <v>205.55</v>
      </c>
      <c r="O429" s="3">
        <f t="shared" si="26"/>
        <v>1.3500000000000201</v>
      </c>
      <c r="P429">
        <f t="shared" si="27"/>
        <v>2.8692570614636512</v>
      </c>
    </row>
    <row r="430" spans="1:16" x14ac:dyDescent="0.3">
      <c r="A430">
        <v>-1</v>
      </c>
      <c r="B430" s="1">
        <v>39680</v>
      </c>
      <c r="C430" s="1">
        <v>39681</v>
      </c>
      <c r="D430">
        <v>205.35</v>
      </c>
      <c r="E430">
        <v>201.69999389648399</v>
      </c>
      <c r="F430">
        <v>208.31688933372499</v>
      </c>
      <c r="G430">
        <v>-3.6500061035156</v>
      </c>
      <c r="H430">
        <v>2.7223611075682199</v>
      </c>
      <c r="I430">
        <f t="shared" si="24"/>
        <v>8</v>
      </c>
      <c r="J430">
        <f t="shared" si="25"/>
        <v>2008</v>
      </c>
      <c r="K430">
        <v>205.35</v>
      </c>
      <c r="L430">
        <v>205.55</v>
      </c>
      <c r="M430">
        <v>201.35</v>
      </c>
      <c r="N430">
        <v>201.7</v>
      </c>
      <c r="O430" s="3">
        <f t="shared" si="26"/>
        <v>-3</v>
      </c>
      <c r="P430">
        <f t="shared" si="27"/>
        <v>2.5548753527568961</v>
      </c>
    </row>
    <row r="431" spans="1:16" x14ac:dyDescent="0.3">
      <c r="A431">
        <v>1</v>
      </c>
      <c r="B431" s="1">
        <v>39681</v>
      </c>
      <c r="C431" s="1">
        <v>39682</v>
      </c>
      <c r="D431">
        <v>201.7</v>
      </c>
      <c r="E431">
        <v>199.850009155273</v>
      </c>
      <c r="F431">
        <v>205.68113322257901</v>
      </c>
      <c r="G431">
        <v>-1.8499908447265601</v>
      </c>
      <c r="H431">
        <v>1.3081475451950999</v>
      </c>
      <c r="I431">
        <f t="shared" si="24"/>
        <v>8</v>
      </c>
      <c r="J431">
        <f t="shared" si="25"/>
        <v>2008</v>
      </c>
      <c r="K431">
        <v>201.7</v>
      </c>
      <c r="L431">
        <v>201.85</v>
      </c>
      <c r="M431">
        <v>197.5</v>
      </c>
      <c r="N431">
        <v>199.85</v>
      </c>
      <c r="O431" s="3">
        <f t="shared" si="26"/>
        <v>-3</v>
      </c>
      <c r="P431">
        <f t="shared" si="27"/>
        <v>2.2698743838078124</v>
      </c>
    </row>
    <row r="432" spans="1:16" x14ac:dyDescent="0.3">
      <c r="A432">
        <v>1</v>
      </c>
      <c r="B432" s="1">
        <v>39682</v>
      </c>
      <c r="C432" s="1">
        <v>39685</v>
      </c>
      <c r="D432">
        <v>200.7</v>
      </c>
      <c r="E432">
        <v>200.64998779296801</v>
      </c>
      <c r="F432">
        <v>201.48436758518201</v>
      </c>
      <c r="G432">
        <v>-5.0012207031244302E-2</v>
      </c>
      <c r="H432">
        <v>0.56568542494924601</v>
      </c>
      <c r="I432">
        <f t="shared" si="24"/>
        <v>8</v>
      </c>
      <c r="J432">
        <f t="shared" si="25"/>
        <v>2008</v>
      </c>
      <c r="K432">
        <v>200.7</v>
      </c>
      <c r="L432">
        <v>202</v>
      </c>
      <c r="M432">
        <v>199.95</v>
      </c>
      <c r="N432">
        <v>200.65</v>
      </c>
      <c r="O432" s="3">
        <f t="shared" si="26"/>
        <v>-5.0012207031244302E-2</v>
      </c>
      <c r="P432">
        <f t="shared" si="27"/>
        <v>2.2656321779924942</v>
      </c>
    </row>
    <row r="433" spans="1:16" x14ac:dyDescent="0.3">
      <c r="A433">
        <v>1</v>
      </c>
      <c r="B433" s="1">
        <v>39685</v>
      </c>
      <c r="C433" s="1">
        <v>39686</v>
      </c>
      <c r="D433">
        <v>198.05</v>
      </c>
      <c r="E433">
        <v>199.75000610351501</v>
      </c>
      <c r="F433">
        <v>201.06018497943799</v>
      </c>
      <c r="G433">
        <v>1.70000610351561</v>
      </c>
      <c r="H433">
        <v>0.63639610306789596</v>
      </c>
      <c r="I433">
        <f t="shared" si="24"/>
        <v>8</v>
      </c>
      <c r="J433">
        <f t="shared" si="25"/>
        <v>2008</v>
      </c>
      <c r="K433">
        <v>198.05</v>
      </c>
      <c r="L433">
        <v>201.25</v>
      </c>
      <c r="M433">
        <v>197.3</v>
      </c>
      <c r="N433">
        <v>199.75</v>
      </c>
      <c r="O433" s="3">
        <f t="shared" si="26"/>
        <v>1.70000610351561</v>
      </c>
      <c r="P433">
        <f t="shared" si="27"/>
        <v>2.4114888504581069</v>
      </c>
    </row>
    <row r="434" spans="1:16" x14ac:dyDescent="0.3">
      <c r="A434">
        <v>1</v>
      </c>
      <c r="B434" s="1">
        <v>39686</v>
      </c>
      <c r="C434" s="1">
        <v>39687</v>
      </c>
      <c r="D434">
        <v>198.6</v>
      </c>
      <c r="E434">
        <v>200</v>
      </c>
      <c r="F434">
        <v>200.393577814102</v>
      </c>
      <c r="G434">
        <v>1.4</v>
      </c>
      <c r="H434">
        <v>0.17677669529663601</v>
      </c>
      <c r="I434">
        <f t="shared" si="24"/>
        <v>8</v>
      </c>
      <c r="J434">
        <f t="shared" si="25"/>
        <v>2008</v>
      </c>
      <c r="K434">
        <v>198.6</v>
      </c>
      <c r="L434">
        <v>200.85</v>
      </c>
      <c r="M434">
        <v>196.2</v>
      </c>
      <c r="N434">
        <v>200</v>
      </c>
      <c r="O434" s="3">
        <f t="shared" si="26"/>
        <v>1.4</v>
      </c>
      <c r="P434">
        <f t="shared" si="27"/>
        <v>2.5389844845457712</v>
      </c>
    </row>
    <row r="435" spans="1:16" x14ac:dyDescent="0.3">
      <c r="A435">
        <v>1</v>
      </c>
      <c r="B435" s="1">
        <v>39687</v>
      </c>
      <c r="C435" s="1">
        <v>39688</v>
      </c>
      <c r="D435">
        <v>200.6</v>
      </c>
      <c r="E435">
        <v>196.94999694824199</v>
      </c>
      <c r="F435">
        <v>203.21399998664799</v>
      </c>
      <c r="G435">
        <v>-3.6500030517578002</v>
      </c>
      <c r="H435">
        <v>2.1566756826189701</v>
      </c>
      <c r="I435">
        <f t="shared" si="24"/>
        <v>8</v>
      </c>
      <c r="J435">
        <f t="shared" si="25"/>
        <v>2008</v>
      </c>
      <c r="K435">
        <v>200.6</v>
      </c>
      <c r="L435">
        <v>201.2</v>
      </c>
      <c r="M435">
        <v>196.65</v>
      </c>
      <c r="N435">
        <v>196.95</v>
      </c>
      <c r="O435" s="3">
        <f t="shared" si="26"/>
        <v>-3</v>
      </c>
      <c r="P435">
        <f t="shared" si="27"/>
        <v>2.2542030742652135</v>
      </c>
    </row>
    <row r="436" spans="1:16" x14ac:dyDescent="0.3">
      <c r="A436">
        <v>1</v>
      </c>
      <c r="B436" s="1">
        <v>39688</v>
      </c>
      <c r="C436" s="1">
        <v>39689</v>
      </c>
      <c r="D436">
        <v>199.1</v>
      </c>
      <c r="E436">
        <v>196.2</v>
      </c>
      <c r="F436">
        <v>201.04619569778399</v>
      </c>
      <c r="G436">
        <v>-2.9</v>
      </c>
      <c r="H436">
        <v>0.53033008588991004</v>
      </c>
      <c r="I436">
        <f t="shared" si="24"/>
        <v>8</v>
      </c>
      <c r="J436">
        <f t="shared" si="25"/>
        <v>2008</v>
      </c>
      <c r="K436">
        <v>199.1</v>
      </c>
      <c r="L436">
        <v>200.1</v>
      </c>
      <c r="M436">
        <v>196.15</v>
      </c>
      <c r="N436">
        <v>196.2</v>
      </c>
      <c r="O436" s="3">
        <f t="shared" si="26"/>
        <v>-2.9</v>
      </c>
      <c r="P436">
        <f t="shared" si="27"/>
        <v>2.007950352691791</v>
      </c>
    </row>
    <row r="437" spans="1:16" x14ac:dyDescent="0.3">
      <c r="A437">
        <v>1</v>
      </c>
      <c r="B437" s="1">
        <v>39689</v>
      </c>
      <c r="C437" s="1">
        <v>39692</v>
      </c>
      <c r="D437">
        <v>194.85</v>
      </c>
      <c r="E437">
        <v>190.7</v>
      </c>
      <c r="F437">
        <v>196.92093886136999</v>
      </c>
      <c r="G437">
        <v>-4.1500000000000004</v>
      </c>
      <c r="H437">
        <v>3.8890872965260099</v>
      </c>
      <c r="I437">
        <f t="shared" si="24"/>
        <v>9</v>
      </c>
      <c r="J437">
        <f t="shared" si="25"/>
        <v>2008</v>
      </c>
      <c r="K437">
        <v>194.85</v>
      </c>
      <c r="L437">
        <v>195.45</v>
      </c>
      <c r="M437">
        <v>190.2</v>
      </c>
      <c r="N437">
        <v>190.7</v>
      </c>
      <c r="O437" s="3">
        <f t="shared" si="26"/>
        <v>-3</v>
      </c>
      <c r="P437">
        <f t="shared" si="27"/>
        <v>1.7760854158913533</v>
      </c>
    </row>
    <row r="438" spans="1:16" x14ac:dyDescent="0.3">
      <c r="A438">
        <v>1</v>
      </c>
      <c r="B438" s="1">
        <v>39692</v>
      </c>
      <c r="C438" s="1">
        <v>39693</v>
      </c>
      <c r="D438">
        <v>191.55</v>
      </c>
      <c r="E438">
        <v>190.39999694824201</v>
      </c>
      <c r="F438">
        <v>190.19139642715399</v>
      </c>
      <c r="G438">
        <v>1.1500030517578299</v>
      </c>
      <c r="H438">
        <v>0.21213203435595199</v>
      </c>
      <c r="I438">
        <f t="shared" si="24"/>
        <v>9</v>
      </c>
      <c r="J438">
        <f t="shared" si="25"/>
        <v>2008</v>
      </c>
      <c r="K438">
        <v>191.55</v>
      </c>
      <c r="L438">
        <v>193</v>
      </c>
      <c r="M438">
        <v>188.9</v>
      </c>
      <c r="N438">
        <v>190.4</v>
      </c>
      <c r="O438" s="3">
        <f t="shared" si="26"/>
        <v>1.1500030517578299</v>
      </c>
      <c r="P438">
        <f t="shared" si="27"/>
        <v>1.8560581507565697</v>
      </c>
    </row>
    <row r="439" spans="1:16" x14ac:dyDescent="0.3">
      <c r="A439">
        <v>-1</v>
      </c>
      <c r="B439" s="1">
        <v>39693</v>
      </c>
      <c r="C439" s="1">
        <v>39694</v>
      </c>
      <c r="D439">
        <v>190</v>
      </c>
      <c r="E439">
        <v>191.20000305175699</v>
      </c>
      <c r="F439">
        <v>190.428254203498</v>
      </c>
      <c r="G439">
        <v>1.20000305175781</v>
      </c>
      <c r="H439">
        <v>0.56568542494922502</v>
      </c>
      <c r="I439">
        <f t="shared" si="24"/>
        <v>9</v>
      </c>
      <c r="J439">
        <f t="shared" si="25"/>
        <v>2008</v>
      </c>
      <c r="K439">
        <v>190</v>
      </c>
      <c r="L439">
        <v>193.15</v>
      </c>
      <c r="M439">
        <v>189.15</v>
      </c>
      <c r="N439">
        <v>191.2</v>
      </c>
      <c r="O439" s="3">
        <f t="shared" si="26"/>
        <v>1.20000305175781</v>
      </c>
      <c r="P439">
        <f t="shared" si="27"/>
        <v>1.9439769183281952</v>
      </c>
    </row>
    <row r="440" spans="1:16" x14ac:dyDescent="0.3">
      <c r="A440">
        <v>1</v>
      </c>
      <c r="B440" s="1">
        <v>39694</v>
      </c>
      <c r="C440" s="1">
        <v>39695</v>
      </c>
      <c r="D440">
        <v>190.3</v>
      </c>
      <c r="E440">
        <v>191.64999694824201</v>
      </c>
      <c r="F440">
        <v>191.06312958598099</v>
      </c>
      <c r="G440">
        <v>1.3499969482421601</v>
      </c>
      <c r="H440">
        <v>0.31819805153395803</v>
      </c>
      <c r="I440">
        <f t="shared" si="24"/>
        <v>9</v>
      </c>
      <c r="J440">
        <f t="shared" si="25"/>
        <v>2008</v>
      </c>
      <c r="K440">
        <v>190.3</v>
      </c>
      <c r="L440">
        <v>192.7</v>
      </c>
      <c r="M440">
        <v>189.25</v>
      </c>
      <c r="N440">
        <v>191.65</v>
      </c>
      <c r="O440" s="3">
        <f t="shared" si="26"/>
        <v>1.3499969482421601</v>
      </c>
      <c r="P440">
        <f t="shared" si="27"/>
        <v>2.0474068805140702</v>
      </c>
    </row>
    <row r="441" spans="1:16" x14ac:dyDescent="0.3">
      <c r="A441">
        <v>-1</v>
      </c>
      <c r="B441" s="1">
        <v>39695</v>
      </c>
      <c r="C441" s="1">
        <v>39696</v>
      </c>
      <c r="D441">
        <v>187.1</v>
      </c>
      <c r="E441">
        <v>187.9</v>
      </c>
      <c r="F441">
        <v>189.87523653507199</v>
      </c>
      <c r="G441">
        <v>0.80000000000001104</v>
      </c>
      <c r="H441">
        <v>2.6516504294495502</v>
      </c>
      <c r="I441">
        <f t="shared" si="24"/>
        <v>9</v>
      </c>
      <c r="J441">
        <f t="shared" si="25"/>
        <v>2008</v>
      </c>
      <c r="K441">
        <v>187.1</v>
      </c>
      <c r="L441">
        <v>189.4</v>
      </c>
      <c r="M441">
        <v>186.85</v>
      </c>
      <c r="N441">
        <v>187.9</v>
      </c>
      <c r="O441" s="3">
        <f t="shared" si="26"/>
        <v>0.80000000000001104</v>
      </c>
      <c r="P441">
        <f t="shared" si="27"/>
        <v>2.1130639691462703</v>
      </c>
    </row>
    <row r="442" spans="1:16" x14ac:dyDescent="0.3">
      <c r="A442">
        <v>-1</v>
      </c>
      <c r="B442" s="1">
        <v>39696</v>
      </c>
      <c r="C442" s="1">
        <v>39699</v>
      </c>
      <c r="D442">
        <v>193</v>
      </c>
      <c r="E442">
        <v>197.4</v>
      </c>
      <c r="F442">
        <v>187.43514930605801</v>
      </c>
      <c r="G442">
        <v>-4.4000000000000004</v>
      </c>
      <c r="H442">
        <v>6.7175144212721998</v>
      </c>
      <c r="I442">
        <f t="shared" si="24"/>
        <v>9</v>
      </c>
      <c r="J442">
        <f t="shared" si="25"/>
        <v>2008</v>
      </c>
      <c r="K442">
        <v>193</v>
      </c>
      <c r="L442">
        <v>198.2</v>
      </c>
      <c r="M442">
        <v>192.3</v>
      </c>
      <c r="N442">
        <v>197.4</v>
      </c>
      <c r="O442" s="3">
        <f t="shared" si="26"/>
        <v>-3</v>
      </c>
      <c r="P442">
        <f t="shared" si="27"/>
        <v>1.8667223147121197</v>
      </c>
    </row>
    <row r="443" spans="1:16" x14ac:dyDescent="0.3">
      <c r="A443">
        <v>-1</v>
      </c>
      <c r="B443" s="1">
        <v>39699</v>
      </c>
      <c r="C443" s="1">
        <v>39700</v>
      </c>
      <c r="D443">
        <v>195.6</v>
      </c>
      <c r="E443">
        <v>194.50000610351501</v>
      </c>
      <c r="F443">
        <v>195.61713435649801</v>
      </c>
      <c r="G443">
        <v>-1.0999938964843601</v>
      </c>
      <c r="H443">
        <v>2.05060966544099</v>
      </c>
      <c r="I443">
        <f t="shared" si="24"/>
        <v>9</v>
      </c>
      <c r="J443">
        <f t="shared" si="25"/>
        <v>2008</v>
      </c>
      <c r="K443">
        <v>195.6</v>
      </c>
      <c r="L443">
        <v>196.05</v>
      </c>
      <c r="M443">
        <v>193.15</v>
      </c>
      <c r="N443">
        <v>194.5</v>
      </c>
      <c r="O443" s="3">
        <f t="shared" si="26"/>
        <v>-1.0999938964843601</v>
      </c>
      <c r="P443">
        <f t="shared" si="27"/>
        <v>1.7879882981241408</v>
      </c>
    </row>
    <row r="444" spans="1:16" x14ac:dyDescent="0.3">
      <c r="A444">
        <v>-1</v>
      </c>
      <c r="B444" s="1">
        <v>39700</v>
      </c>
      <c r="C444" s="1">
        <v>39701</v>
      </c>
      <c r="D444">
        <v>191.1</v>
      </c>
      <c r="E444">
        <v>195.600006103515</v>
      </c>
      <c r="F444">
        <v>192.574983000755</v>
      </c>
      <c r="G444">
        <v>4.5000061035156298</v>
      </c>
      <c r="H444">
        <v>0.77781745930519797</v>
      </c>
      <c r="I444">
        <f t="shared" si="24"/>
        <v>9</v>
      </c>
      <c r="J444">
        <f t="shared" si="25"/>
        <v>2008</v>
      </c>
      <c r="K444">
        <v>191.1</v>
      </c>
      <c r="L444">
        <v>196.2</v>
      </c>
      <c r="M444">
        <v>191</v>
      </c>
      <c r="N444">
        <v>195.6</v>
      </c>
      <c r="O444" s="3">
        <f t="shared" si="26"/>
        <v>4.5000061035156298</v>
      </c>
      <c r="P444">
        <f t="shared" si="27"/>
        <v>2.103763739826384</v>
      </c>
    </row>
    <row r="445" spans="1:16" x14ac:dyDescent="0.3">
      <c r="A445">
        <v>-1</v>
      </c>
      <c r="B445" s="1">
        <v>39701</v>
      </c>
      <c r="C445" s="1">
        <v>39702</v>
      </c>
      <c r="D445">
        <v>194.6</v>
      </c>
      <c r="E445">
        <v>193.35</v>
      </c>
      <c r="F445">
        <v>194.19834992885501</v>
      </c>
      <c r="G445">
        <v>1.25</v>
      </c>
      <c r="H445">
        <v>1.5909902576697299</v>
      </c>
      <c r="I445">
        <f t="shared" si="24"/>
        <v>9</v>
      </c>
      <c r="J445">
        <f t="shared" si="25"/>
        <v>2008</v>
      </c>
      <c r="K445">
        <v>194.6</v>
      </c>
      <c r="L445">
        <v>195.85</v>
      </c>
      <c r="M445">
        <v>191.85</v>
      </c>
      <c r="N445">
        <v>193.35</v>
      </c>
      <c r="O445" s="3">
        <f t="shared" si="26"/>
        <v>1.25</v>
      </c>
      <c r="P445">
        <f t="shared" si="27"/>
        <v>2.2051141255451525</v>
      </c>
    </row>
    <row r="446" spans="1:16" x14ac:dyDescent="0.3">
      <c r="A446">
        <v>-1</v>
      </c>
      <c r="B446" s="1">
        <v>39702</v>
      </c>
      <c r="C446" s="1">
        <v>39703</v>
      </c>
      <c r="D446">
        <v>195.5</v>
      </c>
      <c r="E446">
        <v>196.749993896484</v>
      </c>
      <c r="F446">
        <v>192.42201862335199</v>
      </c>
      <c r="G446">
        <v>-1.24999389648436</v>
      </c>
      <c r="H446">
        <v>2.4041630560342599</v>
      </c>
      <c r="I446">
        <f t="shared" si="24"/>
        <v>9</v>
      </c>
      <c r="J446">
        <f t="shared" si="25"/>
        <v>2008</v>
      </c>
      <c r="K446">
        <v>195.5</v>
      </c>
      <c r="L446">
        <v>197.65</v>
      </c>
      <c r="M446">
        <v>194.65</v>
      </c>
      <c r="N446">
        <v>196.75</v>
      </c>
      <c r="O446" s="3">
        <f t="shared" si="26"/>
        <v>-1.24999389648436</v>
      </c>
      <c r="P446">
        <f t="shared" si="27"/>
        <v>2.0993706780522028</v>
      </c>
    </row>
    <row r="447" spans="1:16" x14ac:dyDescent="0.3">
      <c r="A447">
        <v>-1</v>
      </c>
      <c r="B447" s="1">
        <v>39703</v>
      </c>
      <c r="C447" s="1">
        <v>39706</v>
      </c>
      <c r="D447">
        <v>195.5</v>
      </c>
      <c r="E447">
        <v>196.75</v>
      </c>
      <c r="F447">
        <v>195.62429809570301</v>
      </c>
      <c r="G447">
        <v>1.25</v>
      </c>
      <c r="H447">
        <v>0</v>
      </c>
      <c r="I447">
        <f t="shared" si="24"/>
        <v>9</v>
      </c>
      <c r="J447">
        <f t="shared" si="25"/>
        <v>2008</v>
      </c>
      <c r="K447">
        <v>195.5</v>
      </c>
      <c r="L447">
        <v>197.65</v>
      </c>
      <c r="M447">
        <v>194.65</v>
      </c>
      <c r="N447">
        <v>196.75</v>
      </c>
      <c r="O447" s="3">
        <f t="shared" si="26"/>
        <v>1.25</v>
      </c>
      <c r="P447">
        <f t="shared" si="27"/>
        <v>2.2000438243782354</v>
      </c>
    </row>
    <row r="448" spans="1:16" x14ac:dyDescent="0.3">
      <c r="A448">
        <v>-1</v>
      </c>
      <c r="B448" s="1">
        <v>39706</v>
      </c>
      <c r="C448" s="1">
        <v>39707</v>
      </c>
      <c r="D448">
        <v>186.45</v>
      </c>
      <c r="E448">
        <v>187.05000305175699</v>
      </c>
      <c r="F448">
        <v>192.64970207214299</v>
      </c>
      <c r="G448">
        <v>0.60000305175782298</v>
      </c>
      <c r="H448">
        <v>6.8589357775095001</v>
      </c>
      <c r="I448">
        <f t="shared" si="24"/>
        <v>9</v>
      </c>
      <c r="J448">
        <f t="shared" si="25"/>
        <v>2008</v>
      </c>
      <c r="K448">
        <v>186.45</v>
      </c>
      <c r="L448">
        <v>188.85</v>
      </c>
      <c r="M448">
        <v>183.85</v>
      </c>
      <c r="N448">
        <v>187.05</v>
      </c>
      <c r="O448" s="3">
        <f t="shared" si="26"/>
        <v>0.60000305175782298</v>
      </c>
      <c r="P448">
        <f t="shared" si="27"/>
        <v>2.2531424972916665</v>
      </c>
    </row>
    <row r="449" spans="1:16" x14ac:dyDescent="0.3">
      <c r="A449">
        <v>-1</v>
      </c>
      <c r="B449" s="1">
        <v>39707</v>
      </c>
      <c r="C449" s="1">
        <v>39708</v>
      </c>
      <c r="D449">
        <v>189.65</v>
      </c>
      <c r="E449">
        <v>189.499996948242</v>
      </c>
      <c r="F449">
        <v>186.746442246437</v>
      </c>
      <c r="G449">
        <v>0.15000305175780601</v>
      </c>
      <c r="H449">
        <v>1.73241161390703</v>
      </c>
      <c r="I449">
        <f t="shared" si="24"/>
        <v>9</v>
      </c>
      <c r="J449">
        <f t="shared" si="25"/>
        <v>2008</v>
      </c>
      <c r="K449">
        <v>189.65</v>
      </c>
      <c r="L449">
        <v>192.45</v>
      </c>
      <c r="M449">
        <v>188.7</v>
      </c>
      <c r="N449">
        <v>189.5</v>
      </c>
      <c r="O449" s="3">
        <f t="shared" si="26"/>
        <v>0.15000305175780601</v>
      </c>
      <c r="P449">
        <f t="shared" si="27"/>
        <v>2.2665083653633364</v>
      </c>
    </row>
    <row r="450" spans="1:16" x14ac:dyDescent="0.3">
      <c r="A450">
        <v>-1</v>
      </c>
      <c r="B450" s="1">
        <v>39708</v>
      </c>
      <c r="C450" s="1">
        <v>39709</v>
      </c>
      <c r="D450">
        <v>184.45</v>
      </c>
      <c r="E450">
        <v>185.64999389648401</v>
      </c>
      <c r="F450">
        <v>186.77436733245801</v>
      </c>
      <c r="G450">
        <v>1.1999938964843799</v>
      </c>
      <c r="H450">
        <v>2.7223611075681999</v>
      </c>
      <c r="I450">
        <f t="shared" si="24"/>
        <v>9</v>
      </c>
      <c r="J450">
        <f t="shared" si="25"/>
        <v>2008</v>
      </c>
      <c r="K450">
        <v>184.45</v>
      </c>
      <c r="L450">
        <v>186.95</v>
      </c>
      <c r="M450">
        <v>182.35</v>
      </c>
      <c r="N450">
        <v>185.65</v>
      </c>
      <c r="O450" s="3">
        <f t="shared" si="26"/>
        <v>1.1999938964843799</v>
      </c>
      <c r="P450">
        <f t="shared" si="27"/>
        <v>2.3770991570995843</v>
      </c>
    </row>
    <row r="451" spans="1:16" x14ac:dyDescent="0.3">
      <c r="A451">
        <v>-1</v>
      </c>
      <c r="B451" s="1">
        <v>39709</v>
      </c>
      <c r="C451" s="1">
        <v>39710</v>
      </c>
      <c r="D451">
        <v>192.4</v>
      </c>
      <c r="E451">
        <v>196.15</v>
      </c>
      <c r="F451">
        <v>186.24294039010999</v>
      </c>
      <c r="G451">
        <v>-3.75</v>
      </c>
      <c r="H451">
        <v>7.4246212024587397</v>
      </c>
      <c r="I451">
        <f t="shared" ref="I451:I514" si="28">MONTH(C451)</f>
        <v>9</v>
      </c>
      <c r="J451">
        <f t="shared" ref="J451:J514" si="29">YEAR(C451)</f>
        <v>2008</v>
      </c>
      <c r="K451">
        <v>192.4</v>
      </c>
      <c r="L451">
        <v>196.65</v>
      </c>
      <c r="M451">
        <v>191.6</v>
      </c>
      <c r="N451">
        <v>196.15</v>
      </c>
      <c r="O451" s="3">
        <f t="shared" ref="O451:O514" si="30">IF(F451-D451&gt;0,IF(D451-M451&gt;3,-3,G451),IF(L451-D451&gt;3,-3,G451))</f>
        <v>-3</v>
      </c>
      <c r="P451">
        <f t="shared" si="27"/>
        <v>2.0991119895593524</v>
      </c>
    </row>
    <row r="452" spans="1:16" x14ac:dyDescent="0.3">
      <c r="A452">
        <v>1</v>
      </c>
      <c r="B452" s="1">
        <v>39710</v>
      </c>
      <c r="C452" s="1">
        <v>39713</v>
      </c>
      <c r="D452">
        <v>197.7</v>
      </c>
      <c r="E452">
        <v>195.45000305175699</v>
      </c>
      <c r="F452">
        <v>195.61711808442999</v>
      </c>
      <c r="G452">
        <v>2.24999694824217</v>
      </c>
      <c r="H452">
        <v>0.494974746830595</v>
      </c>
      <c r="I452">
        <f t="shared" si="28"/>
        <v>9</v>
      </c>
      <c r="J452">
        <f t="shared" si="29"/>
        <v>2008</v>
      </c>
      <c r="K452">
        <v>197.7</v>
      </c>
      <c r="L452">
        <v>200.25</v>
      </c>
      <c r="M452">
        <v>195.45</v>
      </c>
      <c r="N452">
        <v>195.45</v>
      </c>
      <c r="O452" s="3">
        <f t="shared" si="30"/>
        <v>2.24999694824217</v>
      </c>
      <c r="P452">
        <f t="shared" ref="P452:P515" si="31">(O452/D452*$Q$2+1)*P451*$R$2+(1-$R$2)*P451</f>
        <v>2.2782848108995304</v>
      </c>
    </row>
    <row r="453" spans="1:16" x14ac:dyDescent="0.3">
      <c r="A453">
        <v>-1</v>
      </c>
      <c r="B453" s="1">
        <v>39713</v>
      </c>
      <c r="C453" s="1">
        <v>39714</v>
      </c>
      <c r="D453">
        <v>194.45</v>
      </c>
      <c r="E453">
        <v>198.00000305175701</v>
      </c>
      <c r="F453">
        <v>192.15996713638299</v>
      </c>
      <c r="G453">
        <v>-3.5500030517578098</v>
      </c>
      <c r="H453">
        <v>1.8031222920257</v>
      </c>
      <c r="I453">
        <f t="shared" si="28"/>
        <v>9</v>
      </c>
      <c r="J453">
        <f t="shared" si="29"/>
        <v>2008</v>
      </c>
      <c r="K453">
        <v>194.45</v>
      </c>
      <c r="L453">
        <v>199.75</v>
      </c>
      <c r="M453">
        <v>193.8</v>
      </c>
      <c r="N453">
        <v>198</v>
      </c>
      <c r="O453" s="3">
        <f t="shared" si="30"/>
        <v>-3</v>
      </c>
      <c r="P453">
        <f t="shared" si="31"/>
        <v>2.0146622434259411</v>
      </c>
    </row>
    <row r="454" spans="1:16" x14ac:dyDescent="0.3">
      <c r="A454">
        <v>-1</v>
      </c>
      <c r="B454" s="1">
        <v>39714</v>
      </c>
      <c r="C454" s="1">
        <v>39715</v>
      </c>
      <c r="D454">
        <v>198.05</v>
      </c>
      <c r="E454">
        <v>200.55000305175699</v>
      </c>
      <c r="F454">
        <v>196.31013679504301</v>
      </c>
      <c r="G454">
        <v>-2.5000030517577998</v>
      </c>
      <c r="H454">
        <v>1.8031222920257</v>
      </c>
      <c r="I454">
        <f t="shared" si="28"/>
        <v>9</v>
      </c>
      <c r="J454">
        <f t="shared" si="29"/>
        <v>2008</v>
      </c>
      <c r="K454">
        <v>198.05</v>
      </c>
      <c r="L454">
        <v>201.55</v>
      </c>
      <c r="M454">
        <v>197.6</v>
      </c>
      <c r="N454">
        <v>200.55</v>
      </c>
      <c r="O454" s="3">
        <f t="shared" si="30"/>
        <v>-3</v>
      </c>
      <c r="P454">
        <f t="shared" si="31"/>
        <v>1.7857811503833576</v>
      </c>
    </row>
    <row r="455" spans="1:16" x14ac:dyDescent="0.3">
      <c r="A455">
        <v>-1</v>
      </c>
      <c r="B455" s="1">
        <v>39715</v>
      </c>
      <c r="C455" s="1">
        <v>39716</v>
      </c>
      <c r="D455">
        <v>198.45</v>
      </c>
      <c r="E455">
        <v>201.19999389648399</v>
      </c>
      <c r="F455">
        <v>198.64704196452999</v>
      </c>
      <c r="G455">
        <v>2.7499938964843902</v>
      </c>
      <c r="H455">
        <v>0.459619407771239</v>
      </c>
      <c r="I455">
        <f t="shared" si="28"/>
        <v>9</v>
      </c>
      <c r="J455">
        <f t="shared" si="29"/>
        <v>2008</v>
      </c>
      <c r="K455">
        <v>198.45</v>
      </c>
      <c r="L455">
        <v>201.35</v>
      </c>
      <c r="M455">
        <v>195.8</v>
      </c>
      <c r="N455">
        <v>201.2</v>
      </c>
      <c r="O455" s="3">
        <f t="shared" si="30"/>
        <v>2.7499938964843902</v>
      </c>
      <c r="P455">
        <f t="shared" si="31"/>
        <v>1.9713777967934525</v>
      </c>
    </row>
    <row r="456" spans="1:16" x14ac:dyDescent="0.3">
      <c r="A456">
        <v>-1</v>
      </c>
      <c r="B456" s="1">
        <v>39716</v>
      </c>
      <c r="C456" s="1">
        <v>39717</v>
      </c>
      <c r="D456">
        <v>199.25</v>
      </c>
      <c r="E456">
        <v>198.05000610351499</v>
      </c>
      <c r="F456">
        <v>200.083722782135</v>
      </c>
      <c r="G456">
        <v>-1.1999938964843799</v>
      </c>
      <c r="H456">
        <v>2.2273863607375999</v>
      </c>
      <c r="I456">
        <f t="shared" si="28"/>
        <v>9</v>
      </c>
      <c r="J456">
        <f t="shared" si="29"/>
        <v>2008</v>
      </c>
      <c r="K456">
        <v>199.25</v>
      </c>
      <c r="L456">
        <v>200.35</v>
      </c>
      <c r="M456">
        <v>196.65</v>
      </c>
      <c r="N456">
        <v>198.05</v>
      </c>
      <c r="O456" s="3">
        <f t="shared" si="30"/>
        <v>-1.1999938964843799</v>
      </c>
      <c r="P456">
        <f t="shared" si="31"/>
        <v>1.8823323266372305</v>
      </c>
    </row>
    <row r="457" spans="1:16" x14ac:dyDescent="0.3">
      <c r="A457">
        <v>-1</v>
      </c>
      <c r="B457" s="1">
        <v>39717</v>
      </c>
      <c r="C457" s="1">
        <v>39720</v>
      </c>
      <c r="D457">
        <v>199.25</v>
      </c>
      <c r="E457">
        <v>193.999996948242</v>
      </c>
      <c r="F457">
        <v>198.24224995374601</v>
      </c>
      <c r="G457">
        <v>5.2500030517578002</v>
      </c>
      <c r="H457">
        <v>2.8637824638055198</v>
      </c>
      <c r="I457">
        <f t="shared" si="28"/>
        <v>9</v>
      </c>
      <c r="J457">
        <f t="shared" si="29"/>
        <v>2008</v>
      </c>
      <c r="K457">
        <v>199.25</v>
      </c>
      <c r="L457">
        <v>200.6</v>
      </c>
      <c r="M457">
        <v>193.55</v>
      </c>
      <c r="N457">
        <v>194</v>
      </c>
      <c r="O457" s="3">
        <f t="shared" si="30"/>
        <v>5.2500030517578002</v>
      </c>
      <c r="P457">
        <f t="shared" si="31"/>
        <v>2.2543116412897208</v>
      </c>
    </row>
    <row r="458" spans="1:16" x14ac:dyDescent="0.3">
      <c r="A458">
        <v>1</v>
      </c>
      <c r="B458" s="1">
        <v>39720</v>
      </c>
      <c r="C458" s="1">
        <v>39721</v>
      </c>
      <c r="D458">
        <v>184.2</v>
      </c>
      <c r="E458">
        <v>190.39999389648401</v>
      </c>
      <c r="F458">
        <v>190.94032096862799</v>
      </c>
      <c r="G458">
        <v>6.1999938964843802</v>
      </c>
      <c r="H458">
        <v>2.5455844122715598</v>
      </c>
      <c r="I458">
        <f t="shared" si="28"/>
        <v>9</v>
      </c>
      <c r="J458">
        <f t="shared" si="29"/>
        <v>2008</v>
      </c>
      <c r="K458">
        <v>184.2</v>
      </c>
      <c r="L458">
        <v>192.65</v>
      </c>
      <c r="M458">
        <v>184.05</v>
      </c>
      <c r="N458">
        <v>190.4</v>
      </c>
      <c r="O458" s="3">
        <f t="shared" si="30"/>
        <v>6.1999938964843802</v>
      </c>
      <c r="P458">
        <f t="shared" si="31"/>
        <v>2.8233962673797031</v>
      </c>
    </row>
    <row r="459" spans="1:16" x14ac:dyDescent="0.3">
      <c r="A459">
        <v>-1</v>
      </c>
      <c r="B459" s="1">
        <v>39721</v>
      </c>
      <c r="C459" s="1">
        <v>39722</v>
      </c>
      <c r="D459">
        <v>192.2</v>
      </c>
      <c r="E459">
        <v>192.600012207031</v>
      </c>
      <c r="F459">
        <v>190.84139271974499</v>
      </c>
      <c r="G459">
        <v>-0.400012207031267</v>
      </c>
      <c r="H459">
        <v>1.5556349186103899</v>
      </c>
      <c r="I459">
        <f t="shared" si="28"/>
        <v>10</v>
      </c>
      <c r="J459">
        <f t="shared" si="29"/>
        <v>2008</v>
      </c>
      <c r="K459">
        <v>192.2</v>
      </c>
      <c r="L459">
        <v>193</v>
      </c>
      <c r="M459">
        <v>189.4</v>
      </c>
      <c r="N459">
        <v>192.6</v>
      </c>
      <c r="O459" s="3">
        <f t="shared" si="30"/>
        <v>-0.400012207031267</v>
      </c>
      <c r="P459">
        <f t="shared" si="31"/>
        <v>2.7793252616992246</v>
      </c>
    </row>
    <row r="460" spans="1:16" x14ac:dyDescent="0.3">
      <c r="A460">
        <v>1</v>
      </c>
      <c r="B460" s="1">
        <v>39722</v>
      </c>
      <c r="C460" s="1">
        <v>39723</v>
      </c>
      <c r="D460">
        <v>193.6</v>
      </c>
      <c r="E460">
        <v>188.85</v>
      </c>
      <c r="F460">
        <v>193.450435554981</v>
      </c>
      <c r="G460">
        <v>4.75</v>
      </c>
      <c r="H460">
        <v>2.6516504294495502</v>
      </c>
      <c r="I460">
        <f t="shared" si="28"/>
        <v>10</v>
      </c>
      <c r="J460">
        <f t="shared" si="29"/>
        <v>2008</v>
      </c>
      <c r="K460">
        <v>193.6</v>
      </c>
      <c r="L460">
        <v>194.7</v>
      </c>
      <c r="M460">
        <v>187.95</v>
      </c>
      <c r="N460">
        <v>188.85</v>
      </c>
      <c r="O460" s="3">
        <f t="shared" si="30"/>
        <v>4.75</v>
      </c>
      <c r="P460">
        <f t="shared" si="31"/>
        <v>3.2907584355010577</v>
      </c>
    </row>
    <row r="461" spans="1:16" x14ac:dyDescent="0.3">
      <c r="A461">
        <v>1</v>
      </c>
      <c r="B461" s="1">
        <v>39723</v>
      </c>
      <c r="C461" s="1">
        <v>39724</v>
      </c>
      <c r="D461">
        <v>193.6</v>
      </c>
      <c r="E461">
        <v>188.85</v>
      </c>
      <c r="F461">
        <v>185.325709438324</v>
      </c>
      <c r="G461">
        <v>4.75</v>
      </c>
      <c r="H461">
        <v>0</v>
      </c>
      <c r="I461">
        <f t="shared" si="28"/>
        <v>10</v>
      </c>
      <c r="J461">
        <f t="shared" si="29"/>
        <v>2008</v>
      </c>
      <c r="K461">
        <v>193.6</v>
      </c>
      <c r="L461">
        <v>194.7</v>
      </c>
      <c r="M461">
        <v>187.95</v>
      </c>
      <c r="N461">
        <v>188.85</v>
      </c>
      <c r="O461" s="3">
        <f t="shared" si="30"/>
        <v>4.75</v>
      </c>
      <c r="P461">
        <f t="shared" si="31"/>
        <v>3.8963021817031507</v>
      </c>
    </row>
    <row r="462" spans="1:16" x14ac:dyDescent="0.3">
      <c r="A462">
        <v>-1</v>
      </c>
      <c r="B462" s="1">
        <v>39724</v>
      </c>
      <c r="C462" s="1">
        <v>39727</v>
      </c>
      <c r="D462">
        <v>183.75</v>
      </c>
      <c r="E462">
        <v>182.39998779296801</v>
      </c>
      <c r="F462">
        <v>187.388797140121</v>
      </c>
      <c r="G462">
        <v>-1.3500122070312499</v>
      </c>
      <c r="H462">
        <v>4.5608387386532199</v>
      </c>
      <c r="I462">
        <f t="shared" si="28"/>
        <v>10</v>
      </c>
      <c r="J462">
        <f t="shared" si="29"/>
        <v>2008</v>
      </c>
      <c r="K462">
        <v>183.75</v>
      </c>
      <c r="L462">
        <v>184.35</v>
      </c>
      <c r="M462">
        <v>180.1</v>
      </c>
      <c r="N462">
        <v>182.4</v>
      </c>
      <c r="O462" s="3">
        <f t="shared" si="30"/>
        <v>-3</v>
      </c>
      <c r="P462">
        <f t="shared" si="31"/>
        <v>3.4192039553721525</v>
      </c>
    </row>
    <row r="463" spans="1:16" x14ac:dyDescent="0.3">
      <c r="A463">
        <v>-1</v>
      </c>
      <c r="B463" s="1">
        <v>39727</v>
      </c>
      <c r="C463" s="1">
        <v>39728</v>
      </c>
      <c r="D463">
        <v>179.4</v>
      </c>
      <c r="E463">
        <v>182.350012207031</v>
      </c>
      <c r="F463">
        <v>182.87968229651401</v>
      </c>
      <c r="G463">
        <v>2.95001220703125</v>
      </c>
      <c r="H463">
        <v>3.5355339059335397E-2</v>
      </c>
      <c r="I463">
        <f t="shared" si="28"/>
        <v>10</v>
      </c>
      <c r="J463">
        <f t="shared" si="29"/>
        <v>2008</v>
      </c>
      <c r="K463">
        <v>179.4</v>
      </c>
      <c r="L463">
        <v>183.7</v>
      </c>
      <c r="M463">
        <v>177.4</v>
      </c>
      <c r="N463">
        <v>182.35</v>
      </c>
      <c r="O463" s="3">
        <f t="shared" si="30"/>
        <v>2.95001220703125</v>
      </c>
      <c r="P463">
        <f t="shared" si="31"/>
        <v>3.8408884623402701</v>
      </c>
    </row>
    <row r="464" spans="1:16" x14ac:dyDescent="0.3">
      <c r="A464">
        <v>1</v>
      </c>
      <c r="B464" s="1">
        <v>39728</v>
      </c>
      <c r="C464" s="1">
        <v>39729</v>
      </c>
      <c r="D464">
        <v>177.4</v>
      </c>
      <c r="E464">
        <v>173.64998779296801</v>
      </c>
      <c r="F464">
        <v>181.31550929546299</v>
      </c>
      <c r="G464">
        <v>-3.75001220703126</v>
      </c>
      <c r="H464">
        <v>6.1518289963229504</v>
      </c>
      <c r="I464">
        <f t="shared" si="28"/>
        <v>10</v>
      </c>
      <c r="J464">
        <f t="shared" si="29"/>
        <v>2008</v>
      </c>
      <c r="K464">
        <v>177.4</v>
      </c>
      <c r="L464">
        <v>178.75</v>
      </c>
      <c r="M464">
        <v>172.25</v>
      </c>
      <c r="N464">
        <v>173.65</v>
      </c>
      <c r="O464" s="3">
        <f t="shared" si="30"/>
        <v>-3</v>
      </c>
      <c r="P464">
        <f t="shared" si="31"/>
        <v>3.3537408276015097</v>
      </c>
    </row>
    <row r="465" spans="1:16" x14ac:dyDescent="0.3">
      <c r="A465">
        <v>-1</v>
      </c>
      <c r="B465" s="1">
        <v>39729</v>
      </c>
      <c r="C465" s="1">
        <v>39730</v>
      </c>
      <c r="D465">
        <v>173.7</v>
      </c>
      <c r="E465">
        <v>174.50000610351501</v>
      </c>
      <c r="F465">
        <v>175.34404959678599</v>
      </c>
      <c r="G465">
        <v>0.80000610351564205</v>
      </c>
      <c r="H465">
        <v>0.60104076400856099</v>
      </c>
      <c r="I465">
        <f t="shared" si="28"/>
        <v>10</v>
      </c>
      <c r="J465">
        <f t="shared" si="29"/>
        <v>2008</v>
      </c>
      <c r="K465">
        <v>173.7</v>
      </c>
      <c r="L465">
        <v>178.9</v>
      </c>
      <c r="M465">
        <v>172.25</v>
      </c>
      <c r="N465">
        <v>174.5</v>
      </c>
      <c r="O465" s="3">
        <f t="shared" si="30"/>
        <v>0.80000610351564205</v>
      </c>
      <c r="P465">
        <f t="shared" si="31"/>
        <v>3.4695876813014581</v>
      </c>
    </row>
    <row r="466" spans="1:16" x14ac:dyDescent="0.3">
      <c r="A466">
        <v>1</v>
      </c>
      <c r="B466" s="1">
        <v>39730</v>
      </c>
      <c r="C466" s="1">
        <v>39731</v>
      </c>
      <c r="D466">
        <v>167.6</v>
      </c>
      <c r="E466">
        <v>167</v>
      </c>
      <c r="F466">
        <v>174.527067750692</v>
      </c>
      <c r="G466">
        <v>-0.59999999999999398</v>
      </c>
      <c r="H466">
        <v>5.3033008588991004</v>
      </c>
      <c r="I466">
        <f t="shared" si="28"/>
        <v>10</v>
      </c>
      <c r="J466">
        <f t="shared" si="29"/>
        <v>2008</v>
      </c>
      <c r="K466">
        <v>167.6</v>
      </c>
      <c r="L466">
        <v>168.35</v>
      </c>
      <c r="M466">
        <v>157.5</v>
      </c>
      <c r="N466">
        <v>167</v>
      </c>
      <c r="O466" s="3">
        <f t="shared" si="30"/>
        <v>-3</v>
      </c>
      <c r="P466">
        <f t="shared" si="31"/>
        <v>3.0038017455658808</v>
      </c>
    </row>
    <row r="467" spans="1:16" x14ac:dyDescent="0.3">
      <c r="A467">
        <v>1</v>
      </c>
      <c r="B467" s="1">
        <v>39731</v>
      </c>
      <c r="C467" s="1">
        <v>39734</v>
      </c>
      <c r="D467">
        <v>174.2</v>
      </c>
      <c r="E467">
        <v>174.350006103515</v>
      </c>
      <c r="F467">
        <v>168.25231337547299</v>
      </c>
      <c r="G467">
        <v>-0.15000610351563601</v>
      </c>
      <c r="H467">
        <v>5.1972348417211203</v>
      </c>
      <c r="I467">
        <f t="shared" si="28"/>
        <v>10</v>
      </c>
      <c r="J467">
        <f t="shared" si="29"/>
        <v>2008</v>
      </c>
      <c r="K467">
        <v>174.2</v>
      </c>
      <c r="L467">
        <v>175.45</v>
      </c>
      <c r="M467">
        <v>169</v>
      </c>
      <c r="N467">
        <v>174.35</v>
      </c>
      <c r="O467" s="3">
        <f t="shared" si="30"/>
        <v>-0.15000610351563601</v>
      </c>
      <c r="P467">
        <f t="shared" si="31"/>
        <v>2.9844021217605219</v>
      </c>
    </row>
    <row r="468" spans="1:16" x14ac:dyDescent="0.3">
      <c r="A468">
        <v>1</v>
      </c>
      <c r="B468" s="1">
        <v>39734</v>
      </c>
      <c r="C468" s="1">
        <v>39735</v>
      </c>
      <c r="D468">
        <v>182.3</v>
      </c>
      <c r="E468">
        <v>182.44999084472599</v>
      </c>
      <c r="F468">
        <v>174.29057311862701</v>
      </c>
      <c r="G468">
        <v>-0.149990844726545</v>
      </c>
      <c r="H468">
        <v>5.7275649276110299</v>
      </c>
      <c r="I468">
        <f t="shared" si="28"/>
        <v>10</v>
      </c>
      <c r="J468">
        <f t="shared" si="29"/>
        <v>2008</v>
      </c>
      <c r="K468">
        <v>182.3</v>
      </c>
      <c r="L468">
        <v>184.45</v>
      </c>
      <c r="M468">
        <v>180.55</v>
      </c>
      <c r="N468">
        <v>182.45</v>
      </c>
      <c r="O468" s="3">
        <f t="shared" si="30"/>
        <v>-0.149990844726545</v>
      </c>
      <c r="P468">
        <f t="shared" si="31"/>
        <v>2.9659860632616235</v>
      </c>
    </row>
    <row r="469" spans="1:16" x14ac:dyDescent="0.3">
      <c r="A469">
        <v>-1</v>
      </c>
      <c r="B469" s="1">
        <v>39735</v>
      </c>
      <c r="C469" s="1">
        <v>39736</v>
      </c>
      <c r="D469">
        <v>179.65</v>
      </c>
      <c r="E469">
        <v>179.39999694824201</v>
      </c>
      <c r="F469">
        <v>181.74949641227701</v>
      </c>
      <c r="G469">
        <v>-0.250003051757829</v>
      </c>
      <c r="H469">
        <v>2.1566756826189502</v>
      </c>
      <c r="I469">
        <f t="shared" si="28"/>
        <v>10</v>
      </c>
      <c r="J469">
        <f t="shared" si="29"/>
        <v>2008</v>
      </c>
      <c r="K469">
        <v>179.65</v>
      </c>
      <c r="L469">
        <v>182.3</v>
      </c>
      <c r="M469">
        <v>178.5</v>
      </c>
      <c r="N469">
        <v>179.4</v>
      </c>
      <c r="O469" s="3">
        <f t="shared" si="30"/>
        <v>-0.250003051757829</v>
      </c>
      <c r="P469">
        <f t="shared" si="31"/>
        <v>2.9350298052340729</v>
      </c>
    </row>
    <row r="470" spans="1:16" x14ac:dyDescent="0.3">
      <c r="A470">
        <v>-1</v>
      </c>
      <c r="B470" s="1">
        <v>39736</v>
      </c>
      <c r="C470" s="1">
        <v>39737</v>
      </c>
      <c r="D470">
        <v>166.45</v>
      </c>
      <c r="E470">
        <v>161.95000305175699</v>
      </c>
      <c r="F470">
        <v>176.06738843917799</v>
      </c>
      <c r="G470">
        <v>-4.4999969482421696</v>
      </c>
      <c r="H470">
        <v>12.3390133317052</v>
      </c>
      <c r="I470">
        <f t="shared" si="28"/>
        <v>10</v>
      </c>
      <c r="J470">
        <f t="shared" si="29"/>
        <v>2008</v>
      </c>
      <c r="K470">
        <v>166.45</v>
      </c>
      <c r="L470">
        <v>170.3</v>
      </c>
      <c r="M470">
        <v>161.94999999999999</v>
      </c>
      <c r="N470">
        <v>161.94999999999999</v>
      </c>
      <c r="O470" s="3">
        <f t="shared" si="30"/>
        <v>-3</v>
      </c>
      <c r="P470">
        <f t="shared" si="31"/>
        <v>2.5382850132979558</v>
      </c>
    </row>
    <row r="471" spans="1:16" x14ac:dyDescent="0.3">
      <c r="A471">
        <v>-1</v>
      </c>
      <c r="B471" s="1">
        <v>39737</v>
      </c>
      <c r="C471" s="1">
        <v>39738</v>
      </c>
      <c r="D471">
        <v>165.55</v>
      </c>
      <c r="E471">
        <v>160.850009155273</v>
      </c>
      <c r="F471">
        <v>160.73751671314201</v>
      </c>
      <c r="G471">
        <v>4.6999908447265799</v>
      </c>
      <c r="H471">
        <v>0.77781745930519797</v>
      </c>
      <c r="I471">
        <f t="shared" si="28"/>
        <v>10</v>
      </c>
      <c r="J471">
        <f t="shared" si="29"/>
        <v>2008</v>
      </c>
      <c r="K471">
        <v>165.55</v>
      </c>
      <c r="L471">
        <v>166.4</v>
      </c>
      <c r="M471">
        <v>157.69999999999999</v>
      </c>
      <c r="N471">
        <v>160.85</v>
      </c>
      <c r="O471" s="3">
        <f t="shared" si="30"/>
        <v>4.6999908447265799</v>
      </c>
      <c r="P471">
        <f t="shared" si="31"/>
        <v>3.0787523792209583</v>
      </c>
    </row>
    <row r="472" spans="1:16" x14ac:dyDescent="0.3">
      <c r="A472">
        <v>-1</v>
      </c>
      <c r="B472" s="1">
        <v>39738</v>
      </c>
      <c r="C472" s="1">
        <v>39741</v>
      </c>
      <c r="D472">
        <v>161.94999999999999</v>
      </c>
      <c r="E472">
        <v>163.749993896484</v>
      </c>
      <c r="F472">
        <v>163.34630618095301</v>
      </c>
      <c r="G472">
        <v>1.79999389648438</v>
      </c>
      <c r="H472">
        <v>2.05060966544099</v>
      </c>
      <c r="I472">
        <f t="shared" si="28"/>
        <v>10</v>
      </c>
      <c r="J472">
        <f t="shared" si="29"/>
        <v>2008</v>
      </c>
      <c r="K472">
        <v>161.94999999999999</v>
      </c>
      <c r="L472">
        <v>164.4</v>
      </c>
      <c r="M472">
        <v>155.30000000000001</v>
      </c>
      <c r="N472">
        <v>163.75</v>
      </c>
      <c r="O472" s="3">
        <f t="shared" si="30"/>
        <v>-3</v>
      </c>
      <c r="P472">
        <f t="shared" si="31"/>
        <v>2.6510158646641719</v>
      </c>
    </row>
    <row r="473" spans="1:16" x14ac:dyDescent="0.3">
      <c r="A473">
        <v>1</v>
      </c>
      <c r="B473" s="1">
        <v>39741</v>
      </c>
      <c r="C473" s="1">
        <v>39742</v>
      </c>
      <c r="D473">
        <v>165.5</v>
      </c>
      <c r="E473">
        <v>161.14999389648401</v>
      </c>
      <c r="F473">
        <v>165.422903895378</v>
      </c>
      <c r="G473">
        <v>4.3500061035156197</v>
      </c>
      <c r="H473">
        <v>1.8384776310850099</v>
      </c>
      <c r="I473">
        <f t="shared" si="28"/>
        <v>10</v>
      </c>
      <c r="J473">
        <f t="shared" si="29"/>
        <v>2008</v>
      </c>
      <c r="K473">
        <v>165.5</v>
      </c>
      <c r="L473">
        <v>166.85</v>
      </c>
      <c r="M473">
        <v>159.65</v>
      </c>
      <c r="N473">
        <v>161.15</v>
      </c>
      <c r="O473" s="3">
        <f t="shared" si="30"/>
        <v>4.3500061035156197</v>
      </c>
      <c r="P473">
        <f t="shared" si="31"/>
        <v>3.1736111150481245</v>
      </c>
    </row>
    <row r="474" spans="1:16" x14ac:dyDescent="0.3">
      <c r="A474">
        <v>1</v>
      </c>
      <c r="B474" s="1">
        <v>39742</v>
      </c>
      <c r="C474" s="1">
        <v>39743</v>
      </c>
      <c r="D474">
        <v>161.65</v>
      </c>
      <c r="E474">
        <v>149.95000305175699</v>
      </c>
      <c r="F474">
        <v>160.11197462081901</v>
      </c>
      <c r="G474">
        <v>11.6999969482421</v>
      </c>
      <c r="H474">
        <v>7.9195959492893397</v>
      </c>
      <c r="I474">
        <f t="shared" si="28"/>
        <v>10</v>
      </c>
      <c r="J474">
        <f t="shared" si="29"/>
        <v>2008</v>
      </c>
      <c r="K474">
        <v>161.65</v>
      </c>
      <c r="L474">
        <v>162.19999999999999</v>
      </c>
      <c r="M474">
        <v>148.05000000000001</v>
      </c>
      <c r="N474">
        <v>149.94999999999999</v>
      </c>
      <c r="O474" s="3">
        <f t="shared" si="30"/>
        <v>11.6999969482421</v>
      </c>
      <c r="P474">
        <f t="shared" si="31"/>
        <v>4.8963720349817894</v>
      </c>
    </row>
    <row r="475" spans="1:16" x14ac:dyDescent="0.3">
      <c r="A475">
        <v>-1</v>
      </c>
      <c r="B475" s="1">
        <v>39743</v>
      </c>
      <c r="C475" s="1">
        <v>39744</v>
      </c>
      <c r="D475">
        <v>145.94999999999999</v>
      </c>
      <c r="E475">
        <v>143.94999999999999</v>
      </c>
      <c r="F475">
        <v>148.42769427299399</v>
      </c>
      <c r="G475">
        <v>-2</v>
      </c>
      <c r="H475">
        <v>4.2426406871192803</v>
      </c>
      <c r="I475">
        <f t="shared" si="28"/>
        <v>10</v>
      </c>
      <c r="J475">
        <f t="shared" si="29"/>
        <v>2008</v>
      </c>
      <c r="K475">
        <v>145.94999999999999</v>
      </c>
      <c r="L475">
        <v>147.05000000000001</v>
      </c>
      <c r="M475">
        <v>139.5</v>
      </c>
      <c r="N475">
        <v>143.94999999999999</v>
      </c>
      <c r="O475" s="3">
        <f t="shared" si="30"/>
        <v>-3</v>
      </c>
      <c r="P475">
        <f t="shared" si="31"/>
        <v>4.1415356472661999</v>
      </c>
    </row>
    <row r="476" spans="1:16" x14ac:dyDescent="0.3">
      <c r="A476">
        <v>-1</v>
      </c>
      <c r="B476" s="1">
        <v>39744</v>
      </c>
      <c r="C476" s="1">
        <v>39745</v>
      </c>
      <c r="D476">
        <v>142.44999999999999</v>
      </c>
      <c r="E476">
        <v>130.00000305175701</v>
      </c>
      <c r="F476">
        <v>145.18188173770901</v>
      </c>
      <c r="G476">
        <v>-12.4499969482421</v>
      </c>
      <c r="H476">
        <v>9.8641395975523292</v>
      </c>
      <c r="I476">
        <f t="shared" si="28"/>
        <v>10</v>
      </c>
      <c r="J476">
        <f t="shared" si="29"/>
        <v>2008</v>
      </c>
      <c r="K476">
        <v>142.44999999999999</v>
      </c>
      <c r="L476">
        <v>143.44999999999999</v>
      </c>
      <c r="M476">
        <v>130</v>
      </c>
      <c r="N476">
        <v>130</v>
      </c>
      <c r="O476" s="3">
        <f t="shared" si="30"/>
        <v>-3</v>
      </c>
      <c r="P476">
        <f t="shared" si="31"/>
        <v>3.4873794376242939</v>
      </c>
    </row>
    <row r="477" spans="1:16" x14ac:dyDescent="0.3">
      <c r="A477">
        <v>1</v>
      </c>
      <c r="B477" s="1">
        <v>39745</v>
      </c>
      <c r="C477" s="1">
        <v>39748</v>
      </c>
      <c r="D477">
        <v>129.05000000000001</v>
      </c>
      <c r="E477">
        <v>128.89999389648401</v>
      </c>
      <c r="F477">
        <v>130.43198519945099</v>
      </c>
      <c r="G477">
        <v>-0.15000610351563601</v>
      </c>
      <c r="H477">
        <v>0.77781745930519797</v>
      </c>
      <c r="I477">
        <f t="shared" si="28"/>
        <v>10</v>
      </c>
      <c r="J477">
        <f t="shared" si="29"/>
        <v>2008</v>
      </c>
      <c r="K477">
        <v>129.05000000000001</v>
      </c>
      <c r="L477">
        <v>132.9</v>
      </c>
      <c r="M477">
        <v>121.15</v>
      </c>
      <c r="N477">
        <v>128.9</v>
      </c>
      <c r="O477" s="3">
        <f t="shared" si="30"/>
        <v>-3</v>
      </c>
      <c r="P477">
        <f t="shared" si="31"/>
        <v>2.8793512520640725</v>
      </c>
    </row>
    <row r="478" spans="1:16" x14ac:dyDescent="0.3">
      <c r="A478">
        <v>1</v>
      </c>
      <c r="B478" s="1">
        <v>39748</v>
      </c>
      <c r="C478" s="1">
        <v>39749</v>
      </c>
      <c r="D478">
        <v>124.4</v>
      </c>
      <c r="E478">
        <v>137.95000305175699</v>
      </c>
      <c r="F478">
        <v>129.441437864303</v>
      </c>
      <c r="G478">
        <v>13.5500030517578</v>
      </c>
      <c r="H478">
        <v>6.3993163697382398</v>
      </c>
      <c r="I478">
        <f t="shared" si="28"/>
        <v>10</v>
      </c>
      <c r="J478">
        <f t="shared" si="29"/>
        <v>2008</v>
      </c>
      <c r="K478">
        <v>124.4</v>
      </c>
      <c r="L478">
        <v>140.25</v>
      </c>
      <c r="M478">
        <v>123.75</v>
      </c>
      <c r="N478">
        <v>137.94999999999999</v>
      </c>
      <c r="O478" s="3">
        <f t="shared" si="30"/>
        <v>13.5500030517578</v>
      </c>
      <c r="P478">
        <f t="shared" si="31"/>
        <v>5.2315549248464768</v>
      </c>
    </row>
    <row r="479" spans="1:16" x14ac:dyDescent="0.3">
      <c r="A479">
        <v>1</v>
      </c>
      <c r="B479" s="1">
        <v>39749</v>
      </c>
      <c r="C479" s="1">
        <v>39750</v>
      </c>
      <c r="D479">
        <v>144.44999999999999</v>
      </c>
      <c r="E479">
        <v>131.44999999999999</v>
      </c>
      <c r="F479">
        <v>140.80496973991299</v>
      </c>
      <c r="G479">
        <v>13</v>
      </c>
      <c r="H479">
        <v>4.5961940777125498</v>
      </c>
      <c r="I479">
        <f t="shared" si="28"/>
        <v>10</v>
      </c>
      <c r="J479">
        <f t="shared" si="29"/>
        <v>2008</v>
      </c>
      <c r="K479">
        <v>144.44999999999999</v>
      </c>
      <c r="L479">
        <v>148.25</v>
      </c>
      <c r="M479">
        <v>124.6</v>
      </c>
      <c r="N479">
        <v>131.44999999999999</v>
      </c>
      <c r="O479" s="3">
        <f t="shared" si="30"/>
        <v>-3</v>
      </c>
      <c r="P479">
        <f t="shared" si="31"/>
        <v>4.41667098016634</v>
      </c>
    </row>
    <row r="480" spans="1:16" x14ac:dyDescent="0.3">
      <c r="A480">
        <v>1</v>
      </c>
      <c r="B480" s="1">
        <v>39750</v>
      </c>
      <c r="C480" s="1">
        <v>39751</v>
      </c>
      <c r="D480">
        <v>142.80000000000001</v>
      </c>
      <c r="E480">
        <v>144.14999694824201</v>
      </c>
      <c r="F480">
        <v>132.16242082118899</v>
      </c>
      <c r="G480">
        <v>-1.3499969482421601</v>
      </c>
      <c r="H480">
        <v>8.9802561210691607</v>
      </c>
      <c r="I480">
        <f t="shared" si="28"/>
        <v>10</v>
      </c>
      <c r="J480">
        <f t="shared" si="29"/>
        <v>2008</v>
      </c>
      <c r="K480">
        <v>142.80000000000001</v>
      </c>
      <c r="L480">
        <v>144.15</v>
      </c>
      <c r="M480">
        <v>136.75</v>
      </c>
      <c r="N480">
        <v>144.15</v>
      </c>
      <c r="O480" s="3">
        <f t="shared" si="30"/>
        <v>-1.3499969482421601</v>
      </c>
      <c r="P480">
        <f t="shared" si="31"/>
        <v>4.1035148696298762</v>
      </c>
    </row>
    <row r="481" spans="1:16" x14ac:dyDescent="0.3">
      <c r="A481">
        <v>1</v>
      </c>
      <c r="B481" s="1">
        <v>39751</v>
      </c>
      <c r="C481" s="1">
        <v>39752</v>
      </c>
      <c r="D481">
        <v>149.05000000000001</v>
      </c>
      <c r="E481">
        <v>151.45000305175699</v>
      </c>
      <c r="F481">
        <v>144.504739785194</v>
      </c>
      <c r="G481">
        <v>-2.4000030517578002</v>
      </c>
      <c r="H481">
        <v>5.1618795026617796</v>
      </c>
      <c r="I481">
        <f t="shared" si="28"/>
        <v>10</v>
      </c>
      <c r="J481">
        <f t="shared" si="29"/>
        <v>2008</v>
      </c>
      <c r="K481">
        <v>149.05000000000001</v>
      </c>
      <c r="L481">
        <v>158.1</v>
      </c>
      <c r="M481">
        <v>145.1</v>
      </c>
      <c r="N481">
        <v>151.44999999999999</v>
      </c>
      <c r="O481" s="3">
        <f t="shared" si="30"/>
        <v>-3</v>
      </c>
      <c r="P481">
        <f t="shared" si="31"/>
        <v>3.4840644532147658</v>
      </c>
    </row>
    <row r="482" spans="1:16" x14ac:dyDescent="0.3">
      <c r="A482">
        <v>1</v>
      </c>
      <c r="B482" s="1">
        <v>39752</v>
      </c>
      <c r="C482" s="1">
        <v>39755</v>
      </c>
      <c r="D482">
        <v>154.19999999999999</v>
      </c>
      <c r="E482">
        <v>155.00000305175701</v>
      </c>
      <c r="F482">
        <v>152.41949148178099</v>
      </c>
      <c r="G482">
        <v>-0.80000305175781194</v>
      </c>
      <c r="H482">
        <v>2.5102290732122499</v>
      </c>
      <c r="I482">
        <f t="shared" si="28"/>
        <v>11</v>
      </c>
      <c r="J482">
        <f t="shared" si="29"/>
        <v>2008</v>
      </c>
      <c r="K482">
        <v>154.19999999999999</v>
      </c>
      <c r="L482">
        <v>159.69999999999999</v>
      </c>
      <c r="M482">
        <v>151.65</v>
      </c>
      <c r="N482">
        <v>155</v>
      </c>
      <c r="O482" s="3">
        <f t="shared" si="30"/>
        <v>-3</v>
      </c>
      <c r="P482">
        <f t="shared" si="31"/>
        <v>2.9756892898079417</v>
      </c>
    </row>
    <row r="483" spans="1:16" x14ac:dyDescent="0.3">
      <c r="A483">
        <v>1</v>
      </c>
      <c r="B483" s="1">
        <v>39755</v>
      </c>
      <c r="C483" s="1">
        <v>39756</v>
      </c>
      <c r="D483">
        <v>155</v>
      </c>
      <c r="E483">
        <v>157.600006103515</v>
      </c>
      <c r="F483">
        <v>155.542697906494</v>
      </c>
      <c r="G483">
        <v>2.6000061035156201</v>
      </c>
      <c r="H483">
        <v>1.8384776310850099</v>
      </c>
      <c r="I483">
        <f t="shared" si="28"/>
        <v>11</v>
      </c>
      <c r="J483">
        <f t="shared" si="29"/>
        <v>2008</v>
      </c>
      <c r="K483">
        <v>155</v>
      </c>
      <c r="L483">
        <v>158.19999999999999</v>
      </c>
      <c r="M483">
        <v>152.05000000000001</v>
      </c>
      <c r="N483">
        <v>157.6</v>
      </c>
      <c r="O483" s="3">
        <f t="shared" si="30"/>
        <v>2.6000061035156201</v>
      </c>
      <c r="P483">
        <f t="shared" si="31"/>
        <v>3.3500510792756857</v>
      </c>
    </row>
    <row r="484" spans="1:16" x14ac:dyDescent="0.3">
      <c r="A484">
        <v>1</v>
      </c>
      <c r="B484" s="1">
        <v>39756</v>
      </c>
      <c r="C484" s="1">
        <v>39757</v>
      </c>
      <c r="D484">
        <v>160.85</v>
      </c>
      <c r="E484">
        <v>161.69999084472599</v>
      </c>
      <c r="F484">
        <v>158.01816079616501</v>
      </c>
      <c r="G484">
        <v>-0.84999084472656194</v>
      </c>
      <c r="H484">
        <v>2.89913780286484</v>
      </c>
      <c r="I484">
        <f t="shared" si="28"/>
        <v>11</v>
      </c>
      <c r="J484">
        <f t="shared" si="29"/>
        <v>2008</v>
      </c>
      <c r="K484">
        <v>160.85</v>
      </c>
      <c r="L484">
        <v>165.6</v>
      </c>
      <c r="M484">
        <v>157.5</v>
      </c>
      <c r="N484">
        <v>161.69999999999999</v>
      </c>
      <c r="O484" s="3">
        <f t="shared" si="30"/>
        <v>-3</v>
      </c>
      <c r="P484">
        <f t="shared" si="31"/>
        <v>2.8814396444997894</v>
      </c>
    </row>
    <row r="485" spans="1:16" x14ac:dyDescent="0.3">
      <c r="A485">
        <v>1</v>
      </c>
      <c r="B485" s="1">
        <v>39757</v>
      </c>
      <c r="C485" s="1">
        <v>39758</v>
      </c>
      <c r="D485">
        <v>154.44999999999999</v>
      </c>
      <c r="E485">
        <v>147.94999999999999</v>
      </c>
      <c r="F485">
        <v>162.019317877292</v>
      </c>
      <c r="G485">
        <v>-6.5</v>
      </c>
      <c r="H485">
        <v>9.7227182413150199</v>
      </c>
      <c r="I485">
        <f t="shared" si="28"/>
        <v>11</v>
      </c>
      <c r="J485">
        <f t="shared" si="29"/>
        <v>2008</v>
      </c>
      <c r="K485">
        <v>154.44999999999999</v>
      </c>
      <c r="L485">
        <v>156.1</v>
      </c>
      <c r="M485">
        <v>146.05000000000001</v>
      </c>
      <c r="N485">
        <v>147.94999999999999</v>
      </c>
      <c r="O485" s="3">
        <f t="shared" si="30"/>
        <v>-3</v>
      </c>
      <c r="P485">
        <f t="shared" si="31"/>
        <v>2.4616766661815941</v>
      </c>
    </row>
    <row r="486" spans="1:16" x14ac:dyDescent="0.3">
      <c r="A486">
        <v>1</v>
      </c>
      <c r="B486" s="1">
        <v>39758</v>
      </c>
      <c r="C486" s="1">
        <v>39759</v>
      </c>
      <c r="D486">
        <v>143.85</v>
      </c>
      <c r="E486">
        <v>154.25000305175701</v>
      </c>
      <c r="F486">
        <v>147.98006104566099</v>
      </c>
      <c r="G486">
        <v>10.4000030517578</v>
      </c>
      <c r="H486">
        <v>4.4547727214752504</v>
      </c>
      <c r="I486">
        <f t="shared" si="28"/>
        <v>11</v>
      </c>
      <c r="J486">
        <f t="shared" si="29"/>
        <v>2008</v>
      </c>
      <c r="K486">
        <v>143.85</v>
      </c>
      <c r="L486">
        <v>154.25</v>
      </c>
      <c r="M486">
        <v>140.94999999999999</v>
      </c>
      <c r="N486">
        <v>154.25</v>
      </c>
      <c r="O486" s="3">
        <f t="shared" si="30"/>
        <v>10.4000030517578</v>
      </c>
      <c r="P486">
        <f t="shared" si="31"/>
        <v>3.7964756672623836</v>
      </c>
    </row>
    <row r="487" spans="1:16" x14ac:dyDescent="0.3">
      <c r="A487">
        <v>1</v>
      </c>
      <c r="B487" s="1">
        <v>39759</v>
      </c>
      <c r="C487" s="1">
        <v>39762</v>
      </c>
      <c r="D487">
        <v>155.94999999999999</v>
      </c>
      <c r="E487">
        <v>158.600006103515</v>
      </c>
      <c r="F487">
        <v>154.85102957487101</v>
      </c>
      <c r="G487">
        <v>-2.6500061035156302</v>
      </c>
      <c r="H487">
        <v>3.0759144981614699</v>
      </c>
      <c r="I487">
        <f t="shared" si="28"/>
        <v>11</v>
      </c>
      <c r="J487">
        <f t="shared" si="29"/>
        <v>2008</v>
      </c>
      <c r="K487">
        <v>155.94999999999999</v>
      </c>
      <c r="L487">
        <v>158.65</v>
      </c>
      <c r="M487">
        <v>152.44999999999999</v>
      </c>
      <c r="N487">
        <v>158.6</v>
      </c>
      <c r="O487" s="3">
        <f t="shared" si="30"/>
        <v>-2.6500061035156302</v>
      </c>
      <c r="P487">
        <f t="shared" si="31"/>
        <v>3.3126338738946104</v>
      </c>
    </row>
    <row r="488" spans="1:16" x14ac:dyDescent="0.3">
      <c r="A488">
        <v>1</v>
      </c>
      <c r="B488" s="1">
        <v>39762</v>
      </c>
      <c r="C488" s="1">
        <v>39763</v>
      </c>
      <c r="D488">
        <v>154.4</v>
      </c>
      <c r="E488">
        <v>153.6</v>
      </c>
      <c r="F488">
        <v>159.16496173143301</v>
      </c>
      <c r="G488">
        <v>-0.80000000000001104</v>
      </c>
      <c r="H488">
        <v>3.5355339059327302</v>
      </c>
      <c r="I488">
        <f t="shared" si="28"/>
        <v>11</v>
      </c>
      <c r="J488">
        <f t="shared" si="29"/>
        <v>2008</v>
      </c>
      <c r="K488">
        <v>154.4</v>
      </c>
      <c r="L488">
        <v>158</v>
      </c>
      <c r="M488">
        <v>150.85</v>
      </c>
      <c r="N488">
        <v>153.6</v>
      </c>
      <c r="O488" s="3">
        <f t="shared" si="30"/>
        <v>-3</v>
      </c>
      <c r="P488">
        <f t="shared" si="31"/>
        <v>2.8298990153283623</v>
      </c>
    </row>
    <row r="489" spans="1:16" x14ac:dyDescent="0.3">
      <c r="A489">
        <v>1</v>
      </c>
      <c r="B489" s="1">
        <v>39763</v>
      </c>
      <c r="C489" s="1">
        <v>39764</v>
      </c>
      <c r="D489">
        <v>149.6</v>
      </c>
      <c r="E489">
        <v>153.94999084472599</v>
      </c>
      <c r="F489">
        <v>153.74492824673601</v>
      </c>
      <c r="G489">
        <v>4.3499908447265598</v>
      </c>
      <c r="H489">
        <v>0.24748737341528701</v>
      </c>
      <c r="I489">
        <f t="shared" si="28"/>
        <v>11</v>
      </c>
      <c r="J489">
        <f t="shared" si="29"/>
        <v>2008</v>
      </c>
      <c r="K489">
        <v>149.6</v>
      </c>
      <c r="L489">
        <v>155.6</v>
      </c>
      <c r="M489">
        <v>148.94999999999999</v>
      </c>
      <c r="N489">
        <v>153.94999999999999</v>
      </c>
      <c r="O489" s="3">
        <f t="shared" si="30"/>
        <v>4.3499908447265598</v>
      </c>
      <c r="P489">
        <f t="shared" si="31"/>
        <v>3.4470464823159501</v>
      </c>
    </row>
    <row r="490" spans="1:16" x14ac:dyDescent="0.3">
      <c r="A490">
        <v>1</v>
      </c>
      <c r="B490" s="1">
        <v>39764</v>
      </c>
      <c r="C490" s="1">
        <v>39765</v>
      </c>
      <c r="D490">
        <v>145.44999999999999</v>
      </c>
      <c r="E490">
        <v>145.44999999999999</v>
      </c>
      <c r="F490">
        <v>152.80800397396001</v>
      </c>
      <c r="G490">
        <v>0</v>
      </c>
      <c r="H490">
        <v>6.0104076400856501</v>
      </c>
      <c r="I490">
        <f t="shared" si="28"/>
        <v>11</v>
      </c>
      <c r="J490">
        <f t="shared" si="29"/>
        <v>2008</v>
      </c>
      <c r="K490">
        <v>145.44999999999999</v>
      </c>
      <c r="L490">
        <v>147.05000000000001</v>
      </c>
      <c r="M490">
        <v>140.94999999999999</v>
      </c>
      <c r="N490">
        <v>145.44999999999999</v>
      </c>
      <c r="O490" s="3">
        <f t="shared" si="30"/>
        <v>-3</v>
      </c>
      <c r="P490">
        <f t="shared" si="31"/>
        <v>2.9138148160931316</v>
      </c>
    </row>
    <row r="491" spans="1:16" x14ac:dyDescent="0.3">
      <c r="A491">
        <v>-1</v>
      </c>
      <c r="B491" s="1">
        <v>39765</v>
      </c>
      <c r="C491" s="1">
        <v>39766</v>
      </c>
      <c r="D491">
        <v>153.44999999999999</v>
      </c>
      <c r="E491">
        <v>147.64999694824201</v>
      </c>
      <c r="F491">
        <v>145.07558093667001</v>
      </c>
      <c r="G491">
        <v>5.8000030517578098</v>
      </c>
      <c r="H491">
        <v>1.5556349186104099</v>
      </c>
      <c r="I491">
        <f t="shared" si="28"/>
        <v>11</v>
      </c>
      <c r="J491">
        <f t="shared" si="29"/>
        <v>2008</v>
      </c>
      <c r="K491">
        <v>153.44999999999999</v>
      </c>
      <c r="L491">
        <v>153.44999999999999</v>
      </c>
      <c r="M491">
        <v>145.80000000000001</v>
      </c>
      <c r="N491">
        <v>147.65</v>
      </c>
      <c r="O491" s="3">
        <f t="shared" si="30"/>
        <v>5.8000030517578098</v>
      </c>
      <c r="P491">
        <f t="shared" si="31"/>
        <v>3.7398233608437321</v>
      </c>
    </row>
    <row r="492" spans="1:16" x14ac:dyDescent="0.3">
      <c r="A492">
        <v>-1</v>
      </c>
      <c r="B492" s="1">
        <v>39766</v>
      </c>
      <c r="C492" s="1">
        <v>39769</v>
      </c>
      <c r="D492">
        <v>145.94999999999999</v>
      </c>
      <c r="E492">
        <v>144.80000915527299</v>
      </c>
      <c r="F492">
        <v>147.56982002556299</v>
      </c>
      <c r="G492">
        <v>-1.1499908447265399</v>
      </c>
      <c r="H492">
        <v>2.0152543263816498</v>
      </c>
      <c r="I492">
        <f t="shared" si="28"/>
        <v>11</v>
      </c>
      <c r="J492">
        <f t="shared" si="29"/>
        <v>2008</v>
      </c>
      <c r="K492">
        <v>145.94999999999999</v>
      </c>
      <c r="L492">
        <v>150.05000000000001</v>
      </c>
      <c r="M492">
        <v>141.44999999999999</v>
      </c>
      <c r="N492">
        <v>144.80000000000001</v>
      </c>
      <c r="O492" s="3">
        <f t="shared" si="30"/>
        <v>-3</v>
      </c>
      <c r="P492">
        <f t="shared" si="31"/>
        <v>3.1632832743827253</v>
      </c>
    </row>
    <row r="493" spans="1:16" x14ac:dyDescent="0.3">
      <c r="A493">
        <v>-1</v>
      </c>
      <c r="B493" s="1">
        <v>39769</v>
      </c>
      <c r="C493" s="1">
        <v>39770</v>
      </c>
      <c r="D493">
        <v>141.94999999999999</v>
      </c>
      <c r="E493">
        <v>138.94999389648399</v>
      </c>
      <c r="F493">
        <v>144.520128715038</v>
      </c>
      <c r="G493">
        <v>-3.0000061035156</v>
      </c>
      <c r="H493">
        <v>4.13657466994131</v>
      </c>
      <c r="I493">
        <f t="shared" si="28"/>
        <v>11</v>
      </c>
      <c r="J493">
        <f t="shared" si="29"/>
        <v>2008</v>
      </c>
      <c r="K493">
        <v>141.94999999999999</v>
      </c>
      <c r="L493">
        <v>145.35</v>
      </c>
      <c r="M493">
        <v>138.85</v>
      </c>
      <c r="N493">
        <v>138.94999999999999</v>
      </c>
      <c r="O493" s="3">
        <f t="shared" si="30"/>
        <v>-3</v>
      </c>
      <c r="P493">
        <f t="shared" si="31"/>
        <v>2.6618822622403417</v>
      </c>
    </row>
    <row r="494" spans="1:16" x14ac:dyDescent="0.3">
      <c r="A494">
        <v>-1</v>
      </c>
      <c r="B494" s="1">
        <v>39770</v>
      </c>
      <c r="C494" s="1">
        <v>39771</v>
      </c>
      <c r="D494">
        <v>139.35</v>
      </c>
      <c r="E494">
        <v>137.350009155273</v>
      </c>
      <c r="F494">
        <v>139.09817227423099</v>
      </c>
      <c r="G494">
        <v>1.99999084472656</v>
      </c>
      <c r="H494">
        <v>1.13137084989847</v>
      </c>
      <c r="I494">
        <f t="shared" si="28"/>
        <v>11</v>
      </c>
      <c r="J494">
        <f t="shared" si="29"/>
        <v>2008</v>
      </c>
      <c r="K494">
        <v>139.35</v>
      </c>
      <c r="L494">
        <v>139.6</v>
      </c>
      <c r="M494">
        <v>133.55000000000001</v>
      </c>
      <c r="N494">
        <v>137.35</v>
      </c>
      <c r="O494" s="3">
        <f t="shared" si="30"/>
        <v>1.99999084472656</v>
      </c>
      <c r="P494">
        <f t="shared" si="31"/>
        <v>2.9484129486892496</v>
      </c>
    </row>
    <row r="495" spans="1:16" x14ac:dyDescent="0.3">
      <c r="A495">
        <v>1</v>
      </c>
      <c r="B495" s="1">
        <v>39771</v>
      </c>
      <c r="C495" s="1">
        <v>39772</v>
      </c>
      <c r="D495">
        <v>131.44999999999999</v>
      </c>
      <c r="E495">
        <v>127.749993896484</v>
      </c>
      <c r="F495">
        <v>136.63280353546099</v>
      </c>
      <c r="G495">
        <v>-3.70000610351561</v>
      </c>
      <c r="H495">
        <v>6.7882250993908499</v>
      </c>
      <c r="I495">
        <f t="shared" si="28"/>
        <v>11</v>
      </c>
      <c r="J495">
        <f t="shared" si="29"/>
        <v>2008</v>
      </c>
      <c r="K495">
        <v>131.44999999999999</v>
      </c>
      <c r="L495">
        <v>133.25</v>
      </c>
      <c r="M495">
        <v>127.25</v>
      </c>
      <c r="N495">
        <v>127.75</v>
      </c>
      <c r="O495" s="3">
        <f t="shared" si="30"/>
        <v>-3</v>
      </c>
      <c r="P495">
        <f t="shared" si="31"/>
        <v>2.4437397547333108</v>
      </c>
    </row>
    <row r="496" spans="1:16" x14ac:dyDescent="0.3">
      <c r="A496">
        <v>-1</v>
      </c>
      <c r="B496" s="1">
        <v>39772</v>
      </c>
      <c r="C496" s="1">
        <v>39773</v>
      </c>
      <c r="D496">
        <v>125.3</v>
      </c>
      <c r="E496">
        <v>135.64999389648401</v>
      </c>
      <c r="F496">
        <v>127.19613826274799</v>
      </c>
      <c r="G496">
        <v>10.3499938964843</v>
      </c>
      <c r="H496">
        <v>5.5861435713737198</v>
      </c>
      <c r="I496">
        <f t="shared" si="28"/>
        <v>11</v>
      </c>
      <c r="J496">
        <f t="shared" si="29"/>
        <v>2008</v>
      </c>
      <c r="K496">
        <v>125.3</v>
      </c>
      <c r="L496">
        <v>136.94999999999999</v>
      </c>
      <c r="M496">
        <v>123.3</v>
      </c>
      <c r="N496">
        <v>135.65</v>
      </c>
      <c r="O496" s="3">
        <f t="shared" si="30"/>
        <v>10.3499938964843</v>
      </c>
      <c r="P496">
        <f t="shared" si="31"/>
        <v>3.9576678201414794</v>
      </c>
    </row>
    <row r="497" spans="1:16" x14ac:dyDescent="0.3">
      <c r="A497">
        <v>-1</v>
      </c>
      <c r="B497" s="1">
        <v>39773</v>
      </c>
      <c r="C497" s="1">
        <v>39776</v>
      </c>
      <c r="D497">
        <v>134</v>
      </c>
      <c r="E497">
        <v>130.00000610351501</v>
      </c>
      <c r="F497">
        <v>135.36612322330399</v>
      </c>
      <c r="G497">
        <v>-3.99999389648436</v>
      </c>
      <c r="H497">
        <v>3.9951533137039901</v>
      </c>
      <c r="I497">
        <f t="shared" si="28"/>
        <v>11</v>
      </c>
      <c r="J497">
        <f t="shared" si="29"/>
        <v>2008</v>
      </c>
      <c r="K497">
        <v>134</v>
      </c>
      <c r="L497">
        <v>136.75</v>
      </c>
      <c r="M497">
        <v>129.6</v>
      </c>
      <c r="N497">
        <v>130</v>
      </c>
      <c r="O497" s="3">
        <f t="shared" si="30"/>
        <v>-3</v>
      </c>
      <c r="P497">
        <f t="shared" si="31"/>
        <v>3.2931340443714552</v>
      </c>
    </row>
    <row r="498" spans="1:16" x14ac:dyDescent="0.3">
      <c r="A498">
        <v>-1</v>
      </c>
      <c r="B498" s="1">
        <v>39776</v>
      </c>
      <c r="C498" s="1">
        <v>39777</v>
      </c>
      <c r="D498">
        <v>136.44999999999999</v>
      </c>
      <c r="E498">
        <v>133.05000305175699</v>
      </c>
      <c r="F498">
        <v>131.959686636924</v>
      </c>
      <c r="G498">
        <v>3.3999969482421699</v>
      </c>
      <c r="H498">
        <v>2.1566756826189701</v>
      </c>
      <c r="I498">
        <f t="shared" si="28"/>
        <v>11</v>
      </c>
      <c r="J498">
        <f t="shared" si="29"/>
        <v>2008</v>
      </c>
      <c r="K498">
        <v>136.44999999999999</v>
      </c>
      <c r="L498">
        <v>139.19999999999999</v>
      </c>
      <c r="M498">
        <v>130.19999999999999</v>
      </c>
      <c r="N498">
        <v>133.05000000000001</v>
      </c>
      <c r="O498" s="3">
        <f t="shared" si="30"/>
        <v>3.3999969482421699</v>
      </c>
      <c r="P498">
        <f t="shared" si="31"/>
        <v>3.9085597882894842</v>
      </c>
    </row>
    <row r="499" spans="1:16" x14ac:dyDescent="0.3">
      <c r="A499">
        <v>1</v>
      </c>
      <c r="B499" s="1">
        <v>39777</v>
      </c>
      <c r="C499" s="1">
        <v>39778</v>
      </c>
      <c r="D499">
        <v>134.05000000000001</v>
      </c>
      <c r="E499">
        <v>139.249996948242</v>
      </c>
      <c r="F499">
        <v>134.200345683097</v>
      </c>
      <c r="G499">
        <v>5.1999969482421804</v>
      </c>
      <c r="H499">
        <v>4.3840620433565798</v>
      </c>
      <c r="I499">
        <f t="shared" si="28"/>
        <v>11</v>
      </c>
      <c r="J499">
        <f t="shared" si="29"/>
        <v>2008</v>
      </c>
      <c r="K499">
        <v>134.05000000000001</v>
      </c>
      <c r="L499">
        <v>139.94999999999999</v>
      </c>
      <c r="M499">
        <v>133.65</v>
      </c>
      <c r="N499">
        <v>139.25</v>
      </c>
      <c r="O499" s="3">
        <f t="shared" si="30"/>
        <v>5.1999969482421804</v>
      </c>
      <c r="P499">
        <f t="shared" si="31"/>
        <v>5.0457007228919135</v>
      </c>
    </row>
    <row r="500" spans="1:16" x14ac:dyDescent="0.3">
      <c r="A500">
        <v>1</v>
      </c>
      <c r="B500" s="1">
        <v>39778</v>
      </c>
      <c r="C500" s="1">
        <v>39779</v>
      </c>
      <c r="D500">
        <v>143.65</v>
      </c>
      <c r="E500">
        <v>144.850006103515</v>
      </c>
      <c r="F500">
        <v>139.92509585618899</v>
      </c>
      <c r="G500">
        <v>-1.20000610351561</v>
      </c>
      <c r="H500">
        <v>3.9597979746446601</v>
      </c>
      <c r="I500">
        <f t="shared" si="28"/>
        <v>11</v>
      </c>
      <c r="J500">
        <f t="shared" si="29"/>
        <v>2008</v>
      </c>
      <c r="K500">
        <v>143.65</v>
      </c>
      <c r="L500">
        <v>145.15</v>
      </c>
      <c r="M500">
        <v>141.44999999999999</v>
      </c>
      <c r="N500">
        <v>144.85</v>
      </c>
      <c r="O500" s="3">
        <f t="shared" si="30"/>
        <v>-1.20000610351561</v>
      </c>
      <c r="P500">
        <f t="shared" si="31"/>
        <v>4.7295744612847042</v>
      </c>
    </row>
    <row r="501" spans="1:16" x14ac:dyDescent="0.3">
      <c r="A501">
        <v>1</v>
      </c>
      <c r="B501" s="1">
        <v>39779</v>
      </c>
      <c r="C501" s="1">
        <v>39780</v>
      </c>
      <c r="D501">
        <v>144.9</v>
      </c>
      <c r="E501">
        <v>144.749993896484</v>
      </c>
      <c r="F501">
        <v>144.64864665865801</v>
      </c>
      <c r="G501">
        <v>0.15000610351563601</v>
      </c>
      <c r="H501">
        <v>7.0710678118650699E-2</v>
      </c>
      <c r="I501">
        <f t="shared" si="28"/>
        <v>11</v>
      </c>
      <c r="J501">
        <f t="shared" si="29"/>
        <v>2008</v>
      </c>
      <c r="K501">
        <v>144.9</v>
      </c>
      <c r="L501">
        <v>146.80000000000001</v>
      </c>
      <c r="M501">
        <v>143.5</v>
      </c>
      <c r="N501">
        <v>144.75</v>
      </c>
      <c r="O501" s="3">
        <f t="shared" si="30"/>
        <v>0.15000610351563601</v>
      </c>
      <c r="P501">
        <f t="shared" si="31"/>
        <v>4.7662962540499416</v>
      </c>
    </row>
    <row r="502" spans="1:16" x14ac:dyDescent="0.3">
      <c r="A502">
        <v>-1</v>
      </c>
      <c r="B502" s="1">
        <v>39780</v>
      </c>
      <c r="C502" s="1">
        <v>39783</v>
      </c>
      <c r="D502">
        <v>144.75</v>
      </c>
      <c r="E502">
        <v>142.75</v>
      </c>
      <c r="F502">
        <v>144.320303857326</v>
      </c>
      <c r="G502">
        <v>2</v>
      </c>
      <c r="H502">
        <v>1.41421356237309</v>
      </c>
      <c r="I502">
        <f t="shared" si="28"/>
        <v>12</v>
      </c>
      <c r="J502">
        <f t="shared" si="29"/>
        <v>2008</v>
      </c>
      <c r="K502">
        <v>144.75</v>
      </c>
      <c r="L502">
        <v>146.4</v>
      </c>
      <c r="M502">
        <v>142.44999999999999</v>
      </c>
      <c r="N502">
        <v>142.75</v>
      </c>
      <c r="O502" s="3">
        <f t="shared" si="30"/>
        <v>2</v>
      </c>
      <c r="P502">
        <f t="shared" si="31"/>
        <v>5.2602129643141842</v>
      </c>
    </row>
    <row r="503" spans="1:16" x14ac:dyDescent="0.3">
      <c r="A503">
        <v>-1</v>
      </c>
      <c r="B503" s="1">
        <v>39783</v>
      </c>
      <c r="C503" s="1">
        <v>39784</v>
      </c>
      <c r="D503">
        <v>135.75</v>
      </c>
      <c r="E503">
        <v>137.64999389648401</v>
      </c>
      <c r="F503">
        <v>142.41812834143599</v>
      </c>
      <c r="G503">
        <v>1.8999938964843699</v>
      </c>
      <c r="H503">
        <v>3.6062445840513799</v>
      </c>
      <c r="I503">
        <f t="shared" si="28"/>
        <v>12</v>
      </c>
      <c r="J503">
        <f t="shared" si="29"/>
        <v>2008</v>
      </c>
      <c r="K503">
        <v>135.75</v>
      </c>
      <c r="L503">
        <v>140.44999999999999</v>
      </c>
      <c r="M503">
        <v>135.75</v>
      </c>
      <c r="N503">
        <v>137.65</v>
      </c>
      <c r="O503" s="3">
        <f t="shared" si="30"/>
        <v>1.8999938964843699</v>
      </c>
      <c r="P503">
        <f t="shared" si="31"/>
        <v>5.8123882420161124</v>
      </c>
    </row>
    <row r="504" spans="1:16" x14ac:dyDescent="0.3">
      <c r="A504">
        <v>-1</v>
      </c>
      <c r="B504" s="1">
        <v>39784</v>
      </c>
      <c r="C504" s="1">
        <v>39785</v>
      </c>
      <c r="D504">
        <v>138.94999999999999</v>
      </c>
      <c r="E504">
        <v>137.95000305175699</v>
      </c>
      <c r="F504">
        <v>137.69753096774201</v>
      </c>
      <c r="G504">
        <v>0.99999694824217</v>
      </c>
      <c r="H504">
        <v>0.21213203435595199</v>
      </c>
      <c r="I504">
        <f t="shared" si="28"/>
        <v>12</v>
      </c>
      <c r="J504">
        <f t="shared" si="29"/>
        <v>2008</v>
      </c>
      <c r="K504">
        <v>138.94999999999999</v>
      </c>
      <c r="L504">
        <v>139.25</v>
      </c>
      <c r="M504">
        <v>136.44999999999999</v>
      </c>
      <c r="N504">
        <v>137.94999999999999</v>
      </c>
      <c r="O504" s="3">
        <f t="shared" si="30"/>
        <v>0.99999694824217</v>
      </c>
      <c r="P504">
        <f t="shared" si="31"/>
        <v>6.1261182080478571</v>
      </c>
    </row>
    <row r="505" spans="1:16" x14ac:dyDescent="0.3">
      <c r="A505">
        <v>1</v>
      </c>
      <c r="B505" s="1">
        <v>39785</v>
      </c>
      <c r="C505" s="1">
        <v>39786</v>
      </c>
      <c r="D505">
        <v>140.5</v>
      </c>
      <c r="E505">
        <v>136.00000305175701</v>
      </c>
      <c r="F505">
        <v>138.57360221147499</v>
      </c>
      <c r="G505">
        <v>4.4999969482421998</v>
      </c>
      <c r="H505">
        <v>1.3788582233137501</v>
      </c>
      <c r="I505">
        <f t="shared" si="28"/>
        <v>12</v>
      </c>
      <c r="J505">
        <f t="shared" si="29"/>
        <v>2008</v>
      </c>
      <c r="K505">
        <v>140.5</v>
      </c>
      <c r="L505">
        <v>140.6</v>
      </c>
      <c r="M505">
        <v>134.4</v>
      </c>
      <c r="N505">
        <v>136</v>
      </c>
      <c r="O505" s="3">
        <f t="shared" si="30"/>
        <v>4.4999969482421998</v>
      </c>
      <c r="P505">
        <f t="shared" si="31"/>
        <v>7.5976936479474837</v>
      </c>
    </row>
    <row r="506" spans="1:16" x14ac:dyDescent="0.3">
      <c r="A506">
        <v>1</v>
      </c>
      <c r="B506" s="1">
        <v>39786</v>
      </c>
      <c r="C506" s="1">
        <v>39787</v>
      </c>
      <c r="D506">
        <v>137.80000000000001</v>
      </c>
      <c r="E506">
        <v>138.14999389648401</v>
      </c>
      <c r="F506">
        <v>135.373008489608</v>
      </c>
      <c r="G506">
        <v>-0.34999389648436302</v>
      </c>
      <c r="H506">
        <v>1.52027957955108</v>
      </c>
      <c r="I506">
        <f t="shared" si="28"/>
        <v>12</v>
      </c>
      <c r="J506">
        <f t="shared" si="29"/>
        <v>2008</v>
      </c>
      <c r="K506">
        <v>137.80000000000001</v>
      </c>
      <c r="L506">
        <v>139.9</v>
      </c>
      <c r="M506">
        <v>136.30000000000001</v>
      </c>
      <c r="N506">
        <v>138.15</v>
      </c>
      <c r="O506" s="3">
        <f t="shared" si="30"/>
        <v>-0.34999389648436302</v>
      </c>
      <c r="P506">
        <f t="shared" si="31"/>
        <v>7.45296507007341</v>
      </c>
    </row>
    <row r="507" spans="1:16" x14ac:dyDescent="0.3">
      <c r="A507">
        <v>-1</v>
      </c>
      <c r="B507" s="1">
        <v>39787</v>
      </c>
      <c r="C507" s="1">
        <v>39790</v>
      </c>
      <c r="D507">
        <v>139.94999999999999</v>
      </c>
      <c r="E507">
        <v>150.95000305175699</v>
      </c>
      <c r="F507">
        <v>138.452861213684</v>
      </c>
      <c r="G507">
        <v>-11.000003051757799</v>
      </c>
      <c r="H507">
        <v>9.0509667991877905</v>
      </c>
      <c r="I507">
        <f t="shared" si="28"/>
        <v>12</v>
      </c>
      <c r="J507">
        <f t="shared" si="29"/>
        <v>2008</v>
      </c>
      <c r="K507">
        <v>139.94999999999999</v>
      </c>
      <c r="L507">
        <v>151.25</v>
      </c>
      <c r="M507">
        <v>139.19999999999999</v>
      </c>
      <c r="N507">
        <v>150.94999999999999</v>
      </c>
      <c r="O507" s="3">
        <f t="shared" si="30"/>
        <v>-3</v>
      </c>
      <c r="P507">
        <f t="shared" si="31"/>
        <v>6.2547391745632153</v>
      </c>
    </row>
    <row r="508" spans="1:16" x14ac:dyDescent="0.3">
      <c r="A508">
        <v>1</v>
      </c>
      <c r="B508" s="1">
        <v>39790</v>
      </c>
      <c r="C508" s="1">
        <v>39791</v>
      </c>
      <c r="D508">
        <v>150.75</v>
      </c>
      <c r="E508">
        <v>150.00000305175701</v>
      </c>
      <c r="F508">
        <v>151.02708664238401</v>
      </c>
      <c r="G508">
        <v>-0.74999694824219798</v>
      </c>
      <c r="H508">
        <v>0.67175144212721205</v>
      </c>
      <c r="I508">
        <f t="shared" si="28"/>
        <v>12</v>
      </c>
      <c r="J508">
        <f t="shared" si="29"/>
        <v>2008</v>
      </c>
      <c r="K508">
        <v>150.75</v>
      </c>
      <c r="L508">
        <v>151.5</v>
      </c>
      <c r="M508">
        <v>147.65</v>
      </c>
      <c r="N508">
        <v>150</v>
      </c>
      <c r="O508" s="3">
        <f t="shared" si="30"/>
        <v>-3</v>
      </c>
      <c r="P508">
        <f t="shared" si="31"/>
        <v>5.3211960141806456</v>
      </c>
    </row>
    <row r="509" spans="1:16" x14ac:dyDescent="0.3">
      <c r="A509">
        <v>1</v>
      </c>
      <c r="B509" s="1">
        <v>39791</v>
      </c>
      <c r="C509" s="1">
        <v>39792</v>
      </c>
      <c r="D509">
        <v>151.30000000000001</v>
      </c>
      <c r="E509">
        <v>155.05000305175699</v>
      </c>
      <c r="F509">
        <v>150.516623318195</v>
      </c>
      <c r="G509">
        <v>-3.7500030517577998</v>
      </c>
      <c r="H509">
        <v>3.5708892449920699</v>
      </c>
      <c r="I509">
        <f t="shared" si="28"/>
        <v>12</v>
      </c>
      <c r="J509">
        <f t="shared" si="29"/>
        <v>2008</v>
      </c>
      <c r="K509">
        <v>151.30000000000001</v>
      </c>
      <c r="L509">
        <v>156.94999999999999</v>
      </c>
      <c r="M509">
        <v>149.9</v>
      </c>
      <c r="N509">
        <v>155.05000000000001</v>
      </c>
      <c r="O509" s="3">
        <f t="shared" si="30"/>
        <v>-3</v>
      </c>
      <c r="P509">
        <f t="shared" si="31"/>
        <v>4.5298747298510715</v>
      </c>
    </row>
    <row r="510" spans="1:16" x14ac:dyDescent="0.3">
      <c r="A510">
        <v>1</v>
      </c>
      <c r="B510" s="1">
        <v>39792</v>
      </c>
      <c r="C510" s="1">
        <v>39793</v>
      </c>
      <c r="D510">
        <v>154.94999999999999</v>
      </c>
      <c r="E510">
        <v>156.89999084472601</v>
      </c>
      <c r="F510">
        <v>154.80591978430701</v>
      </c>
      <c r="G510">
        <v>-1.9499908447265799</v>
      </c>
      <c r="H510">
        <v>1.3081475451950999</v>
      </c>
      <c r="I510">
        <f t="shared" si="28"/>
        <v>12</v>
      </c>
      <c r="J510">
        <f t="shared" si="29"/>
        <v>2008</v>
      </c>
      <c r="K510">
        <v>154.94999999999999</v>
      </c>
      <c r="L510">
        <v>158.30000000000001</v>
      </c>
      <c r="M510">
        <v>153.6</v>
      </c>
      <c r="N510">
        <v>156.9</v>
      </c>
      <c r="O510" s="3">
        <f t="shared" si="30"/>
        <v>-3</v>
      </c>
      <c r="P510">
        <f t="shared" si="31"/>
        <v>3.8721000836965112</v>
      </c>
    </row>
    <row r="511" spans="1:16" x14ac:dyDescent="0.3">
      <c r="A511">
        <v>-1</v>
      </c>
      <c r="B511" s="1">
        <v>39793</v>
      </c>
      <c r="C511" s="1">
        <v>39794</v>
      </c>
      <c r="D511">
        <v>152</v>
      </c>
      <c r="E511">
        <v>149.30000915527299</v>
      </c>
      <c r="F511">
        <v>156.735997834801</v>
      </c>
      <c r="G511">
        <v>-2.6999908447265502</v>
      </c>
      <c r="H511">
        <v>5.3740115370177497</v>
      </c>
      <c r="I511">
        <f t="shared" si="28"/>
        <v>12</v>
      </c>
      <c r="J511">
        <f t="shared" si="29"/>
        <v>2008</v>
      </c>
      <c r="K511">
        <v>152</v>
      </c>
      <c r="L511">
        <v>156.19999999999999</v>
      </c>
      <c r="M511">
        <v>147.69999999999999</v>
      </c>
      <c r="N511">
        <v>149.30000000000001</v>
      </c>
      <c r="O511" s="3">
        <f t="shared" si="30"/>
        <v>-3</v>
      </c>
      <c r="P511">
        <f t="shared" si="31"/>
        <v>3.2989273739388039</v>
      </c>
    </row>
    <row r="512" spans="1:16" x14ac:dyDescent="0.3">
      <c r="A512">
        <v>-1</v>
      </c>
      <c r="B512" s="1">
        <v>39794</v>
      </c>
      <c r="C512" s="1">
        <v>39797</v>
      </c>
      <c r="D512">
        <v>153.85</v>
      </c>
      <c r="E512">
        <v>155.44999389648399</v>
      </c>
      <c r="F512">
        <v>150.06039052009501</v>
      </c>
      <c r="G512">
        <v>-1.5999938964843901</v>
      </c>
      <c r="H512">
        <v>4.3487067042972498</v>
      </c>
      <c r="I512">
        <f t="shared" si="28"/>
        <v>12</v>
      </c>
      <c r="J512">
        <f t="shared" si="29"/>
        <v>2008</v>
      </c>
      <c r="K512">
        <v>153.85</v>
      </c>
      <c r="L512">
        <v>158.19999999999999</v>
      </c>
      <c r="M512">
        <v>153.75</v>
      </c>
      <c r="N512">
        <v>155.44999999999999</v>
      </c>
      <c r="O512" s="3">
        <f t="shared" si="30"/>
        <v>-3</v>
      </c>
      <c r="P512">
        <f t="shared" si="31"/>
        <v>2.8164713069019296</v>
      </c>
    </row>
    <row r="513" spans="1:16" x14ac:dyDescent="0.3">
      <c r="A513">
        <v>1</v>
      </c>
      <c r="B513" s="1">
        <v>39797</v>
      </c>
      <c r="C513" s="1">
        <v>39798</v>
      </c>
      <c r="D513">
        <v>154.94999999999999</v>
      </c>
      <c r="E513">
        <v>155.80000610351499</v>
      </c>
      <c r="F513">
        <v>154.955851626396</v>
      </c>
      <c r="G513">
        <v>0.850006103515625</v>
      </c>
      <c r="H513">
        <v>0.24748737341530699</v>
      </c>
      <c r="I513">
        <f t="shared" si="28"/>
        <v>12</v>
      </c>
      <c r="J513">
        <f t="shared" si="29"/>
        <v>2008</v>
      </c>
      <c r="K513">
        <v>154.94999999999999</v>
      </c>
      <c r="L513">
        <v>157.30000000000001</v>
      </c>
      <c r="M513">
        <v>152.65</v>
      </c>
      <c r="N513">
        <v>155.80000000000001</v>
      </c>
      <c r="O513" s="3">
        <f t="shared" si="30"/>
        <v>0.850006103515625</v>
      </c>
      <c r="P513">
        <f t="shared" si="31"/>
        <v>2.9323482575913422</v>
      </c>
    </row>
    <row r="514" spans="1:16" x14ac:dyDescent="0.3">
      <c r="A514">
        <v>-1</v>
      </c>
      <c r="B514" s="1">
        <v>39798</v>
      </c>
      <c r="C514" s="1">
        <v>39799</v>
      </c>
      <c r="D514">
        <v>159.55000000000001</v>
      </c>
      <c r="E514">
        <v>158.94999389648399</v>
      </c>
      <c r="F514">
        <v>155.78416797257901</v>
      </c>
      <c r="G514">
        <v>0.600006103515625</v>
      </c>
      <c r="H514">
        <v>2.2273863607375999</v>
      </c>
      <c r="I514">
        <f t="shared" si="28"/>
        <v>12</v>
      </c>
      <c r="J514">
        <f t="shared" si="29"/>
        <v>2008</v>
      </c>
      <c r="K514">
        <v>159.55000000000001</v>
      </c>
      <c r="L514">
        <v>160.9</v>
      </c>
      <c r="M514">
        <v>154.44999999999999</v>
      </c>
      <c r="N514">
        <v>158.94999999999999</v>
      </c>
      <c r="O514" s="3">
        <f t="shared" si="30"/>
        <v>0.600006103515625</v>
      </c>
      <c r="P514">
        <f t="shared" si="31"/>
        <v>3.0150540011915403</v>
      </c>
    </row>
    <row r="515" spans="1:16" x14ac:dyDescent="0.3">
      <c r="A515">
        <v>-1</v>
      </c>
      <c r="B515" s="1">
        <v>39799</v>
      </c>
      <c r="C515" s="1">
        <v>39800</v>
      </c>
      <c r="D515">
        <v>159.94999999999999</v>
      </c>
      <c r="E515">
        <v>159.14999694824201</v>
      </c>
      <c r="F515">
        <v>159.23063398599601</v>
      </c>
      <c r="G515">
        <v>0.80000305175781194</v>
      </c>
      <c r="H515">
        <v>0.14142135623732099</v>
      </c>
      <c r="I515">
        <f t="shared" ref="I515:I578" si="32">MONTH(C515)</f>
        <v>12</v>
      </c>
      <c r="J515">
        <f t="shared" ref="J515:J578" si="33">YEAR(C515)</f>
        <v>2008</v>
      </c>
      <c r="K515">
        <v>159.94999999999999</v>
      </c>
      <c r="L515">
        <v>161.19999999999999</v>
      </c>
      <c r="M515">
        <v>157.44999999999999</v>
      </c>
      <c r="N515">
        <v>159.15</v>
      </c>
      <c r="O515" s="3">
        <f t="shared" ref="O515:O578" si="34">IF(F515-D515&gt;0,IF(D515-M515&gt;3,-3,G515),IF(L515-D515&gt;3,-3,G515))</f>
        <v>0.80000305175781194</v>
      </c>
      <c r="P515">
        <f t="shared" si="31"/>
        <v>3.128154301386969</v>
      </c>
    </row>
    <row r="516" spans="1:16" x14ac:dyDescent="0.3">
      <c r="A516">
        <v>1</v>
      </c>
      <c r="B516" s="1">
        <v>39800</v>
      </c>
      <c r="C516" s="1">
        <v>39801</v>
      </c>
      <c r="D516">
        <v>158.85</v>
      </c>
      <c r="E516">
        <v>159.20000305175699</v>
      </c>
      <c r="F516">
        <v>159.11021248400201</v>
      </c>
      <c r="G516">
        <v>0.35000305175782298</v>
      </c>
      <c r="H516">
        <v>3.5355339059315302E-2</v>
      </c>
      <c r="I516">
        <f t="shared" si="32"/>
        <v>12</v>
      </c>
      <c r="J516">
        <f t="shared" si="33"/>
        <v>2008</v>
      </c>
      <c r="K516">
        <v>158.85</v>
      </c>
      <c r="L516">
        <v>162.19999999999999</v>
      </c>
      <c r="M516">
        <v>158.4</v>
      </c>
      <c r="N516">
        <v>159.19999999999999</v>
      </c>
      <c r="O516" s="3">
        <f t="shared" si="34"/>
        <v>0.35000305175782298</v>
      </c>
      <c r="P516">
        <f t="shared" ref="P516:P579" si="35">(O516/D516*$Q$2+1)*P515*$R$2+(1-$R$2)*P515</f>
        <v>3.179847575789934</v>
      </c>
    </row>
    <row r="517" spans="1:16" x14ac:dyDescent="0.3">
      <c r="A517">
        <v>-1</v>
      </c>
      <c r="B517" s="1">
        <v>39801</v>
      </c>
      <c r="C517" s="1">
        <v>39804</v>
      </c>
      <c r="D517">
        <v>160</v>
      </c>
      <c r="E517">
        <v>158.75000305175701</v>
      </c>
      <c r="F517">
        <v>159.22129297517199</v>
      </c>
      <c r="G517">
        <v>1.24999694824219</v>
      </c>
      <c r="H517">
        <v>0.31819805153393799</v>
      </c>
      <c r="I517">
        <f t="shared" si="32"/>
        <v>12</v>
      </c>
      <c r="J517">
        <f t="shared" si="33"/>
        <v>2008</v>
      </c>
      <c r="K517">
        <v>160</v>
      </c>
      <c r="L517">
        <v>162.80000000000001</v>
      </c>
      <c r="M517">
        <v>157.35</v>
      </c>
      <c r="N517">
        <v>158.75</v>
      </c>
      <c r="O517" s="3">
        <f t="shared" si="34"/>
        <v>1.24999694824219</v>
      </c>
      <c r="P517">
        <f t="shared" si="35"/>
        <v>3.3661663148030314</v>
      </c>
    </row>
    <row r="518" spans="1:16" x14ac:dyDescent="0.3">
      <c r="A518">
        <v>1</v>
      </c>
      <c r="B518" s="1">
        <v>39804</v>
      </c>
      <c r="C518" s="1">
        <v>39805</v>
      </c>
      <c r="D518">
        <v>157.4</v>
      </c>
      <c r="E518">
        <v>153.89999389648401</v>
      </c>
      <c r="F518">
        <v>159.390720009803</v>
      </c>
      <c r="G518">
        <v>-3.5000061035156298</v>
      </c>
      <c r="H518">
        <v>3.4294678887547501</v>
      </c>
      <c r="I518">
        <f t="shared" si="32"/>
        <v>12</v>
      </c>
      <c r="J518">
        <f t="shared" si="33"/>
        <v>2008</v>
      </c>
      <c r="K518">
        <v>157.4</v>
      </c>
      <c r="L518">
        <v>158.75</v>
      </c>
      <c r="M518">
        <v>153.80000000000001</v>
      </c>
      <c r="N518">
        <v>153.9</v>
      </c>
      <c r="O518" s="3">
        <f t="shared" si="34"/>
        <v>-3</v>
      </c>
      <c r="P518">
        <f t="shared" si="35"/>
        <v>2.884979897502725</v>
      </c>
    </row>
    <row r="519" spans="1:16" x14ac:dyDescent="0.3">
      <c r="A519">
        <v>1</v>
      </c>
      <c r="B519" s="1">
        <v>39805</v>
      </c>
      <c r="C519" s="1">
        <v>39806</v>
      </c>
      <c r="D519">
        <v>153.9</v>
      </c>
      <c r="E519">
        <v>150.75000610351501</v>
      </c>
      <c r="F519">
        <v>153.485492491722</v>
      </c>
      <c r="G519">
        <v>3.1499938964843701</v>
      </c>
      <c r="H519">
        <v>2.2273863607376199</v>
      </c>
      <c r="I519">
        <f t="shared" si="32"/>
        <v>12</v>
      </c>
      <c r="J519">
        <f t="shared" si="33"/>
        <v>2008</v>
      </c>
      <c r="K519">
        <v>153.9</v>
      </c>
      <c r="L519">
        <v>154.69999999999999</v>
      </c>
      <c r="M519">
        <v>150</v>
      </c>
      <c r="N519">
        <v>150.75</v>
      </c>
      <c r="O519" s="3">
        <f t="shared" si="34"/>
        <v>3.1499938964843701</v>
      </c>
      <c r="P519">
        <f t="shared" si="35"/>
        <v>3.3278487604955944</v>
      </c>
    </row>
    <row r="520" spans="1:16" x14ac:dyDescent="0.3">
      <c r="A520">
        <v>-1</v>
      </c>
      <c r="B520" s="1">
        <v>39806</v>
      </c>
      <c r="C520" s="1">
        <v>39807</v>
      </c>
      <c r="D520">
        <v>153.9</v>
      </c>
      <c r="E520">
        <v>150.75</v>
      </c>
      <c r="F520">
        <v>150.58949318528099</v>
      </c>
      <c r="G520">
        <v>3.15</v>
      </c>
      <c r="H520">
        <v>0</v>
      </c>
      <c r="I520">
        <f t="shared" si="32"/>
        <v>12</v>
      </c>
      <c r="J520">
        <f t="shared" si="33"/>
        <v>2008</v>
      </c>
      <c r="K520">
        <v>153.9</v>
      </c>
      <c r="L520">
        <v>154.69999999999999</v>
      </c>
      <c r="M520">
        <v>150</v>
      </c>
      <c r="N520">
        <v>150.75</v>
      </c>
      <c r="O520" s="3">
        <f t="shared" si="34"/>
        <v>3.15</v>
      </c>
      <c r="P520">
        <f t="shared" si="35"/>
        <v>3.8387027368874618</v>
      </c>
    </row>
    <row r="521" spans="1:16" x14ac:dyDescent="0.3">
      <c r="A521">
        <v>-1</v>
      </c>
      <c r="B521" s="1">
        <v>39807</v>
      </c>
      <c r="C521" s="1">
        <v>39808</v>
      </c>
      <c r="D521">
        <v>151.6</v>
      </c>
      <c r="E521">
        <v>150.89999389648401</v>
      </c>
      <c r="F521">
        <v>150.81181214004701</v>
      </c>
      <c r="G521">
        <v>0.70000610351561898</v>
      </c>
      <c r="H521">
        <v>0.106066017177986</v>
      </c>
      <c r="I521">
        <f t="shared" si="32"/>
        <v>12</v>
      </c>
      <c r="J521">
        <f t="shared" si="33"/>
        <v>2008</v>
      </c>
      <c r="K521">
        <v>151.6</v>
      </c>
      <c r="L521">
        <v>152.69999999999999</v>
      </c>
      <c r="M521">
        <v>148.94999999999999</v>
      </c>
      <c r="N521">
        <v>150.9</v>
      </c>
      <c r="O521" s="3">
        <f t="shared" si="34"/>
        <v>0.70000610351561898</v>
      </c>
      <c r="P521">
        <f t="shared" si="35"/>
        <v>3.971640501336835</v>
      </c>
    </row>
    <row r="522" spans="1:16" x14ac:dyDescent="0.3">
      <c r="A522">
        <v>1</v>
      </c>
      <c r="B522" s="1">
        <v>39808</v>
      </c>
      <c r="C522" s="1">
        <v>39811</v>
      </c>
      <c r="D522">
        <v>151.35</v>
      </c>
      <c r="E522">
        <v>152.30000915527299</v>
      </c>
      <c r="F522">
        <v>150.90719746667801</v>
      </c>
      <c r="G522">
        <v>-0.95000915527344798</v>
      </c>
      <c r="H522">
        <v>0.98994949366117002</v>
      </c>
      <c r="I522">
        <f t="shared" si="32"/>
        <v>12</v>
      </c>
      <c r="J522">
        <f t="shared" si="33"/>
        <v>2008</v>
      </c>
      <c r="K522">
        <v>151.35</v>
      </c>
      <c r="L522">
        <v>152.75</v>
      </c>
      <c r="M522">
        <v>147.55000000000001</v>
      </c>
      <c r="N522">
        <v>152.30000000000001</v>
      </c>
      <c r="O522" s="3">
        <f t="shared" si="34"/>
        <v>-0.95000915527344798</v>
      </c>
      <c r="P522">
        <f t="shared" si="35"/>
        <v>3.7846685073960606</v>
      </c>
    </row>
    <row r="523" spans="1:16" x14ac:dyDescent="0.3">
      <c r="A523">
        <v>1</v>
      </c>
      <c r="B523" s="1">
        <v>39811</v>
      </c>
      <c r="C523" s="1">
        <v>39812</v>
      </c>
      <c r="D523">
        <v>153.4</v>
      </c>
      <c r="E523">
        <v>152.30000000000001</v>
      </c>
      <c r="F523">
        <v>151.878216820955</v>
      </c>
      <c r="G523">
        <v>1.0999999999999901</v>
      </c>
      <c r="H523">
        <v>0</v>
      </c>
      <c r="I523">
        <f t="shared" si="32"/>
        <v>12</v>
      </c>
      <c r="J523">
        <f t="shared" si="33"/>
        <v>2008</v>
      </c>
      <c r="K523">
        <v>153.4</v>
      </c>
      <c r="L523">
        <v>156.4</v>
      </c>
      <c r="M523">
        <v>152.05000000000001</v>
      </c>
      <c r="N523">
        <v>152.30000000000001</v>
      </c>
      <c r="O523" s="3">
        <f t="shared" si="34"/>
        <v>1.0999999999999901</v>
      </c>
      <c r="P523">
        <f t="shared" si="35"/>
        <v>3.9882116311640998</v>
      </c>
    </row>
    <row r="524" spans="1:16" x14ac:dyDescent="0.3">
      <c r="A524">
        <v>-1</v>
      </c>
      <c r="B524" s="1">
        <v>39812</v>
      </c>
      <c r="C524" s="1">
        <v>39813</v>
      </c>
      <c r="D524">
        <v>153.4</v>
      </c>
      <c r="E524">
        <v>152.30000000000001</v>
      </c>
      <c r="F524">
        <v>155.19391064643801</v>
      </c>
      <c r="G524">
        <v>-1.0999999999999901</v>
      </c>
      <c r="H524">
        <v>0</v>
      </c>
      <c r="I524">
        <f t="shared" si="32"/>
        <v>12</v>
      </c>
      <c r="J524">
        <f t="shared" si="33"/>
        <v>2008</v>
      </c>
      <c r="K524">
        <v>153.4</v>
      </c>
      <c r="L524">
        <v>156.4</v>
      </c>
      <c r="M524">
        <v>152.05000000000001</v>
      </c>
      <c r="N524">
        <v>152.30000000000001</v>
      </c>
      <c r="O524" s="3">
        <f t="shared" si="34"/>
        <v>-1.0999999999999901</v>
      </c>
      <c r="P524">
        <f t="shared" si="35"/>
        <v>3.7737217618218342</v>
      </c>
    </row>
    <row r="525" spans="1:16" x14ac:dyDescent="0.3">
      <c r="A525">
        <v>1</v>
      </c>
      <c r="B525" s="1">
        <v>39813</v>
      </c>
      <c r="C525" s="1">
        <v>39814</v>
      </c>
      <c r="D525">
        <v>153.4</v>
      </c>
      <c r="E525">
        <v>152.30000000000001</v>
      </c>
      <c r="F525">
        <v>153.38775389194399</v>
      </c>
      <c r="G525">
        <v>1.0999999999999901</v>
      </c>
      <c r="H525">
        <v>0</v>
      </c>
      <c r="I525">
        <f t="shared" si="32"/>
        <v>1</v>
      </c>
      <c r="J525">
        <f t="shared" si="33"/>
        <v>2009</v>
      </c>
      <c r="K525">
        <v>153.4</v>
      </c>
      <c r="L525">
        <v>156.4</v>
      </c>
      <c r="M525">
        <v>152.05000000000001</v>
      </c>
      <c r="N525">
        <v>152.30000000000001</v>
      </c>
      <c r="O525" s="3">
        <f t="shared" si="34"/>
        <v>1.0999999999999901</v>
      </c>
      <c r="P525">
        <f t="shared" si="35"/>
        <v>3.9766761590514945</v>
      </c>
    </row>
    <row r="526" spans="1:16" x14ac:dyDescent="0.3">
      <c r="A526">
        <v>1</v>
      </c>
      <c r="B526" s="1">
        <v>39814</v>
      </c>
      <c r="C526" s="1">
        <v>39815</v>
      </c>
      <c r="D526">
        <v>154.05000000000001</v>
      </c>
      <c r="E526">
        <v>158.94999389648399</v>
      </c>
      <c r="F526">
        <v>153.749464082717</v>
      </c>
      <c r="G526">
        <v>-4.8999938964843697</v>
      </c>
      <c r="H526">
        <v>4.7022600948905202</v>
      </c>
      <c r="I526">
        <f t="shared" si="32"/>
        <v>1</v>
      </c>
      <c r="J526">
        <f t="shared" si="33"/>
        <v>2009</v>
      </c>
      <c r="K526">
        <v>154.05000000000001</v>
      </c>
      <c r="L526">
        <v>158.94999999999999</v>
      </c>
      <c r="M526">
        <v>151.9</v>
      </c>
      <c r="N526">
        <v>158.94999999999999</v>
      </c>
      <c r="O526" s="3">
        <f t="shared" si="34"/>
        <v>-3</v>
      </c>
      <c r="P526">
        <f t="shared" si="35"/>
        <v>3.3958568563662714</v>
      </c>
    </row>
    <row r="527" spans="1:16" x14ac:dyDescent="0.3">
      <c r="A527">
        <v>1</v>
      </c>
      <c r="B527" s="1">
        <v>39815</v>
      </c>
      <c r="C527" s="1">
        <v>39818</v>
      </c>
      <c r="D527">
        <v>161</v>
      </c>
      <c r="E527">
        <v>160.80000610351499</v>
      </c>
      <c r="F527">
        <v>159.68952043056399</v>
      </c>
      <c r="G527">
        <v>0.19999389648438601</v>
      </c>
      <c r="H527">
        <v>1.3081475451951201</v>
      </c>
      <c r="I527">
        <f t="shared" si="32"/>
        <v>1</v>
      </c>
      <c r="J527">
        <f t="shared" si="33"/>
        <v>2009</v>
      </c>
      <c r="K527">
        <v>161</v>
      </c>
      <c r="L527">
        <v>161.9</v>
      </c>
      <c r="M527">
        <v>159.05000000000001</v>
      </c>
      <c r="N527">
        <v>160.80000000000001</v>
      </c>
      <c r="O527" s="3">
        <f t="shared" si="34"/>
        <v>0.19999389648438601</v>
      </c>
      <c r="P527">
        <f t="shared" si="35"/>
        <v>3.4274943087548388</v>
      </c>
    </row>
    <row r="528" spans="1:16" x14ac:dyDescent="0.3">
      <c r="A528">
        <v>1</v>
      </c>
      <c r="B528" s="1">
        <v>39818</v>
      </c>
      <c r="C528" s="1">
        <v>39819</v>
      </c>
      <c r="D528">
        <v>162.44999999999999</v>
      </c>
      <c r="E528">
        <v>163.55000000000001</v>
      </c>
      <c r="F528">
        <v>162.505070614814</v>
      </c>
      <c r="G528">
        <v>1.1000000000000201</v>
      </c>
      <c r="H528">
        <v>1.9445436482630001</v>
      </c>
      <c r="I528">
        <f t="shared" si="32"/>
        <v>1</v>
      </c>
      <c r="J528">
        <f t="shared" si="33"/>
        <v>2009</v>
      </c>
      <c r="K528">
        <v>162.44999999999999</v>
      </c>
      <c r="L528">
        <v>165.1</v>
      </c>
      <c r="M528">
        <v>161.4</v>
      </c>
      <c r="N528">
        <v>163.55000000000001</v>
      </c>
      <c r="O528" s="3">
        <f t="shared" si="34"/>
        <v>1.1000000000000201</v>
      </c>
      <c r="P528">
        <f t="shared" si="35"/>
        <v>3.6015591166786796</v>
      </c>
    </row>
    <row r="529" spans="1:16" x14ac:dyDescent="0.3">
      <c r="A529">
        <v>1</v>
      </c>
      <c r="B529" s="1">
        <v>39819</v>
      </c>
      <c r="C529" s="1">
        <v>39820</v>
      </c>
      <c r="D529">
        <v>163.55000000000001</v>
      </c>
      <c r="E529">
        <v>168.05</v>
      </c>
      <c r="F529">
        <v>164.594921517372</v>
      </c>
      <c r="G529">
        <v>4.5</v>
      </c>
      <c r="H529">
        <v>3.1819805153394598</v>
      </c>
      <c r="I529">
        <f t="shared" si="32"/>
        <v>1</v>
      </c>
      <c r="J529">
        <f t="shared" si="33"/>
        <v>2009</v>
      </c>
      <c r="K529">
        <v>163.55000000000001</v>
      </c>
      <c r="L529">
        <v>168.3</v>
      </c>
      <c r="M529">
        <v>162.75</v>
      </c>
      <c r="N529">
        <v>168.05</v>
      </c>
      <c r="O529" s="3">
        <f t="shared" si="34"/>
        <v>4.5</v>
      </c>
      <c r="P529">
        <f t="shared" si="35"/>
        <v>4.3447729362317551</v>
      </c>
    </row>
    <row r="530" spans="1:16" x14ac:dyDescent="0.3">
      <c r="A530">
        <v>1</v>
      </c>
      <c r="B530" s="1">
        <v>39820</v>
      </c>
      <c r="C530" s="1">
        <v>39821</v>
      </c>
      <c r="D530">
        <v>166.15</v>
      </c>
      <c r="E530">
        <v>163.14999084472601</v>
      </c>
      <c r="F530">
        <v>169.103993582725</v>
      </c>
      <c r="G530">
        <v>-3.00000915527343</v>
      </c>
      <c r="H530">
        <v>3.46482322781408</v>
      </c>
      <c r="I530">
        <f t="shared" si="32"/>
        <v>1</v>
      </c>
      <c r="J530">
        <f t="shared" si="33"/>
        <v>2009</v>
      </c>
      <c r="K530">
        <v>166.15</v>
      </c>
      <c r="L530">
        <v>166.35</v>
      </c>
      <c r="M530">
        <v>162.65</v>
      </c>
      <c r="N530">
        <v>163.15</v>
      </c>
      <c r="O530" s="3">
        <f t="shared" si="34"/>
        <v>-3</v>
      </c>
      <c r="P530">
        <f t="shared" si="35"/>
        <v>3.7564046481474067</v>
      </c>
    </row>
    <row r="531" spans="1:16" x14ac:dyDescent="0.3">
      <c r="A531">
        <v>1</v>
      </c>
      <c r="B531" s="1">
        <v>39821</v>
      </c>
      <c r="C531" s="1">
        <v>39822</v>
      </c>
      <c r="D531">
        <v>165.2</v>
      </c>
      <c r="E531">
        <v>160.65</v>
      </c>
      <c r="F531">
        <v>164.38594999313301</v>
      </c>
      <c r="G531">
        <v>4.5499999999999803</v>
      </c>
      <c r="H531">
        <v>1.76776695296636</v>
      </c>
      <c r="I531">
        <f t="shared" si="32"/>
        <v>1</v>
      </c>
      <c r="J531">
        <f t="shared" si="33"/>
        <v>2009</v>
      </c>
      <c r="K531">
        <v>165.2</v>
      </c>
      <c r="L531">
        <v>166.15</v>
      </c>
      <c r="M531">
        <v>160.1</v>
      </c>
      <c r="N531">
        <v>160.65</v>
      </c>
      <c r="O531" s="3">
        <f t="shared" si="34"/>
        <v>4.5499999999999803</v>
      </c>
      <c r="P531">
        <f t="shared" si="35"/>
        <v>4.5323568794914122</v>
      </c>
    </row>
    <row r="532" spans="1:16" x14ac:dyDescent="0.3">
      <c r="A532">
        <v>1</v>
      </c>
      <c r="B532" s="1">
        <v>39822</v>
      </c>
      <c r="C532" s="1">
        <v>39825</v>
      </c>
      <c r="D532">
        <v>159.35</v>
      </c>
      <c r="E532">
        <v>156.80000915527299</v>
      </c>
      <c r="F532">
        <v>160.66839193329201</v>
      </c>
      <c r="G532">
        <v>-2.5499908447265498</v>
      </c>
      <c r="H532">
        <v>2.7223611075681999</v>
      </c>
      <c r="I532">
        <f t="shared" si="32"/>
        <v>1</v>
      </c>
      <c r="J532">
        <f t="shared" si="33"/>
        <v>2009</v>
      </c>
      <c r="K532">
        <v>159.35</v>
      </c>
      <c r="L532">
        <v>159.9</v>
      </c>
      <c r="M532">
        <v>156.30000000000001</v>
      </c>
      <c r="N532">
        <v>156.80000000000001</v>
      </c>
      <c r="O532" s="3">
        <f t="shared" si="34"/>
        <v>-3</v>
      </c>
      <c r="P532">
        <f t="shared" si="35"/>
        <v>3.8923943455186678</v>
      </c>
    </row>
    <row r="533" spans="1:16" x14ac:dyDescent="0.3">
      <c r="A533">
        <v>1</v>
      </c>
      <c r="B533" s="1">
        <v>39825</v>
      </c>
      <c r="C533" s="1">
        <v>39826</v>
      </c>
      <c r="D533">
        <v>155.75</v>
      </c>
      <c r="E533">
        <v>157.94999389648399</v>
      </c>
      <c r="F533">
        <v>156.07443814277599</v>
      </c>
      <c r="G533">
        <v>2.1999938964843802</v>
      </c>
      <c r="H533">
        <v>0.81317279836451295</v>
      </c>
      <c r="I533">
        <f t="shared" si="32"/>
        <v>1</v>
      </c>
      <c r="J533">
        <f t="shared" si="33"/>
        <v>2009</v>
      </c>
      <c r="K533">
        <v>155.75</v>
      </c>
      <c r="L533">
        <v>159.1</v>
      </c>
      <c r="M533">
        <v>154</v>
      </c>
      <c r="N533">
        <v>157.94999999999999</v>
      </c>
      <c r="O533" s="3">
        <f t="shared" si="34"/>
        <v>2.1999938964843802</v>
      </c>
      <c r="P533">
        <f t="shared" si="35"/>
        <v>4.3047495848213027</v>
      </c>
    </row>
    <row r="534" spans="1:16" x14ac:dyDescent="0.3">
      <c r="A534">
        <v>-1</v>
      </c>
      <c r="B534" s="1">
        <v>39826</v>
      </c>
      <c r="C534" s="1">
        <v>39827</v>
      </c>
      <c r="D534">
        <v>157.44999999999999</v>
      </c>
      <c r="E534">
        <v>160.89999694824201</v>
      </c>
      <c r="F534">
        <v>157.34479440450599</v>
      </c>
      <c r="G534">
        <v>-3.44999694824218</v>
      </c>
      <c r="H534">
        <v>2.08596500450032</v>
      </c>
      <c r="I534">
        <f t="shared" si="32"/>
        <v>1</v>
      </c>
      <c r="J534">
        <f t="shared" si="33"/>
        <v>2009</v>
      </c>
      <c r="K534">
        <v>157.44999999999999</v>
      </c>
      <c r="L534">
        <v>161.30000000000001</v>
      </c>
      <c r="M534">
        <v>156.1</v>
      </c>
      <c r="N534">
        <v>160.9</v>
      </c>
      <c r="O534" s="3">
        <f t="shared" si="34"/>
        <v>-3</v>
      </c>
      <c r="P534">
        <f t="shared" si="35"/>
        <v>3.6895900696832951</v>
      </c>
    </row>
    <row r="535" spans="1:16" x14ac:dyDescent="0.3">
      <c r="A535">
        <v>-1</v>
      </c>
      <c r="B535" s="1">
        <v>39827</v>
      </c>
      <c r="C535" s="1">
        <v>39828</v>
      </c>
      <c r="D535">
        <v>154.30000000000001</v>
      </c>
      <c r="E535">
        <v>150.850012207031</v>
      </c>
      <c r="F535">
        <v>159.71632840633299</v>
      </c>
      <c r="G535">
        <v>-3.4499877929687499</v>
      </c>
      <c r="H535">
        <v>7.1064231509248099</v>
      </c>
      <c r="I535">
        <f t="shared" si="32"/>
        <v>1</v>
      </c>
      <c r="J535">
        <f t="shared" si="33"/>
        <v>2009</v>
      </c>
      <c r="K535">
        <v>154.30000000000001</v>
      </c>
      <c r="L535">
        <v>155.44999999999999</v>
      </c>
      <c r="M535">
        <v>150.55000000000001</v>
      </c>
      <c r="N535">
        <v>150.85</v>
      </c>
      <c r="O535" s="3">
        <f t="shared" si="34"/>
        <v>-3</v>
      </c>
      <c r="P535">
        <f t="shared" si="35"/>
        <v>3.1515746674287644</v>
      </c>
    </row>
    <row r="536" spans="1:16" x14ac:dyDescent="0.3">
      <c r="A536">
        <v>-1</v>
      </c>
      <c r="B536" s="1">
        <v>39828</v>
      </c>
      <c r="C536" s="1">
        <v>39829</v>
      </c>
      <c r="D536">
        <v>151.85</v>
      </c>
      <c r="E536">
        <v>154.249993896484</v>
      </c>
      <c r="F536">
        <v>150.37139770984601</v>
      </c>
      <c r="G536">
        <v>-2.3999938964843701</v>
      </c>
      <c r="H536">
        <v>2.4041630560342599</v>
      </c>
      <c r="I536">
        <f t="shared" si="32"/>
        <v>1</v>
      </c>
      <c r="J536">
        <f t="shared" si="33"/>
        <v>2009</v>
      </c>
      <c r="K536">
        <v>151.85</v>
      </c>
      <c r="L536">
        <v>154.4</v>
      </c>
      <c r="M536">
        <v>150.5</v>
      </c>
      <c r="N536">
        <v>154.25</v>
      </c>
      <c r="O536" s="3">
        <f t="shared" si="34"/>
        <v>-2.3999938964843701</v>
      </c>
      <c r="P536">
        <f t="shared" si="35"/>
        <v>2.7779941620215962</v>
      </c>
    </row>
    <row r="537" spans="1:16" x14ac:dyDescent="0.3">
      <c r="A537">
        <v>-1</v>
      </c>
      <c r="B537" s="1">
        <v>39829</v>
      </c>
      <c r="C537" s="1">
        <v>39832</v>
      </c>
      <c r="D537">
        <v>155.65</v>
      </c>
      <c r="E537">
        <v>156.350006103515</v>
      </c>
      <c r="F537">
        <v>153.39391839504199</v>
      </c>
      <c r="G537">
        <v>-0.70000610351561898</v>
      </c>
      <c r="H537">
        <v>1.48492424049174</v>
      </c>
      <c r="I537">
        <f t="shared" si="32"/>
        <v>1</v>
      </c>
      <c r="J537">
        <f t="shared" si="33"/>
        <v>2009</v>
      </c>
      <c r="K537">
        <v>155.65</v>
      </c>
      <c r="L537">
        <v>157.25</v>
      </c>
      <c r="M537">
        <v>154.75</v>
      </c>
      <c r="N537">
        <v>156.35</v>
      </c>
      <c r="O537" s="3">
        <f t="shared" si="34"/>
        <v>-0.70000610351561898</v>
      </c>
      <c r="P537">
        <f t="shared" si="35"/>
        <v>2.6842929315873265</v>
      </c>
    </row>
    <row r="538" spans="1:16" x14ac:dyDescent="0.3">
      <c r="A538">
        <v>-1</v>
      </c>
      <c r="B538" s="1">
        <v>39832</v>
      </c>
      <c r="C538" s="1">
        <v>39833</v>
      </c>
      <c r="D538">
        <v>153.55000000000001</v>
      </c>
      <c r="E538">
        <v>152.85</v>
      </c>
      <c r="F538">
        <v>157.293310201168</v>
      </c>
      <c r="G538">
        <v>-0.70000000000001705</v>
      </c>
      <c r="H538">
        <v>2.4748737341529101</v>
      </c>
      <c r="I538">
        <f t="shared" si="32"/>
        <v>1</v>
      </c>
      <c r="J538">
        <f t="shared" si="33"/>
        <v>2009</v>
      </c>
      <c r="K538">
        <v>153.55000000000001</v>
      </c>
      <c r="L538">
        <v>153.94999999999999</v>
      </c>
      <c r="M538">
        <v>150.75</v>
      </c>
      <c r="N538">
        <v>152.85</v>
      </c>
      <c r="O538" s="3">
        <f t="shared" si="34"/>
        <v>-0.70000000000001705</v>
      </c>
      <c r="P538">
        <f t="shared" si="35"/>
        <v>2.5925147623210694</v>
      </c>
    </row>
    <row r="539" spans="1:16" x14ac:dyDescent="0.3">
      <c r="A539">
        <v>1</v>
      </c>
      <c r="B539" s="1">
        <v>39833</v>
      </c>
      <c r="C539" s="1">
        <v>39834</v>
      </c>
      <c r="D539">
        <v>146.94999999999999</v>
      </c>
      <c r="E539">
        <v>149.04999694824201</v>
      </c>
      <c r="F539">
        <v>152.02207169532701</v>
      </c>
      <c r="G539">
        <v>2.0999969482421901</v>
      </c>
      <c r="H539">
        <v>2.6870057685088602</v>
      </c>
      <c r="I539">
        <f t="shared" si="32"/>
        <v>1</v>
      </c>
      <c r="J539">
        <f t="shared" si="33"/>
        <v>2009</v>
      </c>
      <c r="K539">
        <v>146.94999999999999</v>
      </c>
      <c r="L539">
        <v>151.25</v>
      </c>
      <c r="M539">
        <v>146.80000000000001</v>
      </c>
      <c r="N539">
        <v>149.05000000000001</v>
      </c>
      <c r="O539" s="3">
        <f t="shared" si="34"/>
        <v>2.0999969482421901</v>
      </c>
      <c r="P539">
        <f t="shared" si="35"/>
        <v>2.8703783088920325</v>
      </c>
    </row>
    <row r="540" spans="1:16" x14ac:dyDescent="0.3">
      <c r="A540">
        <v>-1</v>
      </c>
      <c r="B540" s="1">
        <v>39834</v>
      </c>
      <c r="C540" s="1">
        <v>39835</v>
      </c>
      <c r="D540">
        <v>151.35</v>
      </c>
      <c r="E540">
        <v>151.999996948242</v>
      </c>
      <c r="F540">
        <v>148.80724202394401</v>
      </c>
      <c r="G540">
        <v>-0.649996948242204</v>
      </c>
      <c r="H540">
        <v>2.0859650045003</v>
      </c>
      <c r="I540">
        <f t="shared" si="32"/>
        <v>1</v>
      </c>
      <c r="J540">
        <f t="shared" si="33"/>
        <v>2009</v>
      </c>
      <c r="K540">
        <v>151.35</v>
      </c>
      <c r="L540">
        <v>152</v>
      </c>
      <c r="M540">
        <v>149.05000000000001</v>
      </c>
      <c r="N540">
        <v>152</v>
      </c>
      <c r="O540" s="3">
        <f t="shared" si="34"/>
        <v>-0.649996948242204</v>
      </c>
      <c r="P540">
        <f t="shared" si="35"/>
        <v>2.7779235447155983</v>
      </c>
    </row>
    <row r="541" spans="1:16" x14ac:dyDescent="0.3">
      <c r="A541">
        <v>-1</v>
      </c>
      <c r="B541" s="1">
        <v>39835</v>
      </c>
      <c r="C541" s="1">
        <v>39836</v>
      </c>
      <c r="D541">
        <v>149.75</v>
      </c>
      <c r="E541">
        <v>147.600006103515</v>
      </c>
      <c r="F541">
        <v>151.089931607246</v>
      </c>
      <c r="G541">
        <v>-2.1499938964843701</v>
      </c>
      <c r="H541">
        <v>3.1112698372208101</v>
      </c>
      <c r="I541">
        <f t="shared" si="32"/>
        <v>1</v>
      </c>
      <c r="J541">
        <f t="shared" si="33"/>
        <v>2009</v>
      </c>
      <c r="K541">
        <v>149.75</v>
      </c>
      <c r="L541">
        <v>149.94999999999999</v>
      </c>
      <c r="M541">
        <v>146.6</v>
      </c>
      <c r="N541">
        <v>147.6</v>
      </c>
      <c r="O541" s="3">
        <f t="shared" si="34"/>
        <v>-3</v>
      </c>
      <c r="P541">
        <f t="shared" si="35"/>
        <v>2.3605393727216017</v>
      </c>
    </row>
    <row r="542" spans="1:16" x14ac:dyDescent="0.3">
      <c r="A542">
        <v>-1</v>
      </c>
      <c r="B542" s="1">
        <v>39836</v>
      </c>
      <c r="C542" s="1">
        <v>39839</v>
      </c>
      <c r="D542">
        <v>149.75</v>
      </c>
      <c r="E542">
        <v>147.6</v>
      </c>
      <c r="F542">
        <v>146.815330898761</v>
      </c>
      <c r="G542">
        <v>2.15</v>
      </c>
      <c r="H542">
        <v>0</v>
      </c>
      <c r="I542">
        <f t="shared" si="32"/>
        <v>1</v>
      </c>
      <c r="J542">
        <f t="shared" si="33"/>
        <v>2009</v>
      </c>
      <c r="K542">
        <v>149.75</v>
      </c>
      <c r="L542">
        <v>149.94999999999999</v>
      </c>
      <c r="M542">
        <v>146.6</v>
      </c>
      <c r="N542">
        <v>147.6</v>
      </c>
      <c r="O542" s="3">
        <f t="shared" si="34"/>
        <v>2.15</v>
      </c>
      <c r="P542">
        <f t="shared" si="35"/>
        <v>2.6147209913201714</v>
      </c>
    </row>
    <row r="543" spans="1:16" x14ac:dyDescent="0.3">
      <c r="A543">
        <v>-1</v>
      </c>
      <c r="B543" s="1">
        <v>39839</v>
      </c>
      <c r="C543" s="1">
        <v>39840</v>
      </c>
      <c r="D543">
        <v>149.75</v>
      </c>
      <c r="E543">
        <v>147.6</v>
      </c>
      <c r="F543">
        <v>147.28902871012599</v>
      </c>
      <c r="G543">
        <v>2.15</v>
      </c>
      <c r="H543">
        <v>0</v>
      </c>
      <c r="I543">
        <f t="shared" si="32"/>
        <v>1</v>
      </c>
      <c r="J543">
        <f t="shared" si="33"/>
        <v>2009</v>
      </c>
      <c r="K543">
        <v>149.75</v>
      </c>
      <c r="L543">
        <v>149.94999999999999</v>
      </c>
      <c r="M543">
        <v>146.6</v>
      </c>
      <c r="N543">
        <v>147.6</v>
      </c>
      <c r="O543" s="3">
        <f t="shared" si="34"/>
        <v>2.15</v>
      </c>
      <c r="P543">
        <f t="shared" si="35"/>
        <v>2.8962727508195889</v>
      </c>
    </row>
    <row r="544" spans="1:16" x14ac:dyDescent="0.3">
      <c r="A544">
        <v>-1</v>
      </c>
      <c r="B544" s="1">
        <v>39840</v>
      </c>
      <c r="C544" s="1">
        <v>39841</v>
      </c>
      <c r="D544">
        <v>152.4</v>
      </c>
      <c r="E544">
        <v>156.89998779296801</v>
      </c>
      <c r="F544">
        <v>147.37393566071901</v>
      </c>
      <c r="G544">
        <v>-4.4999877929687297</v>
      </c>
      <c r="H544">
        <v>6.5760930650349003</v>
      </c>
      <c r="I544">
        <f t="shared" si="32"/>
        <v>1</v>
      </c>
      <c r="J544">
        <f t="shared" si="33"/>
        <v>2009</v>
      </c>
      <c r="K544">
        <v>152.4</v>
      </c>
      <c r="L544">
        <v>157.75</v>
      </c>
      <c r="M544">
        <v>151.94999999999999</v>
      </c>
      <c r="N544">
        <v>156.9</v>
      </c>
      <c r="O544" s="3">
        <f t="shared" si="34"/>
        <v>-3</v>
      </c>
      <c r="P544">
        <f t="shared" si="35"/>
        <v>2.4686734273718152</v>
      </c>
    </row>
    <row r="545" spans="1:16" x14ac:dyDescent="0.3">
      <c r="A545">
        <v>-1</v>
      </c>
      <c r="B545" s="1">
        <v>39841</v>
      </c>
      <c r="C545" s="1">
        <v>39842</v>
      </c>
      <c r="D545">
        <v>157.69999999999999</v>
      </c>
      <c r="E545">
        <v>158.45000305175699</v>
      </c>
      <c r="F545">
        <v>157.69461157321899</v>
      </c>
      <c r="G545">
        <v>-0.750003051757829</v>
      </c>
      <c r="H545">
        <v>1.0960155108391301</v>
      </c>
      <c r="I545">
        <f t="shared" si="32"/>
        <v>1</v>
      </c>
      <c r="J545">
        <f t="shared" si="33"/>
        <v>2009</v>
      </c>
      <c r="K545">
        <v>157.69999999999999</v>
      </c>
      <c r="L545">
        <v>160.1</v>
      </c>
      <c r="M545">
        <v>157.19999999999999</v>
      </c>
      <c r="N545">
        <v>158.44999999999999</v>
      </c>
      <c r="O545" s="3">
        <f t="shared" si="34"/>
        <v>-0.750003051757829</v>
      </c>
      <c r="P545">
        <f t="shared" si="35"/>
        <v>2.3806179769443108</v>
      </c>
    </row>
    <row r="546" spans="1:16" x14ac:dyDescent="0.3">
      <c r="A546">
        <v>1</v>
      </c>
      <c r="B546" s="1">
        <v>39842</v>
      </c>
      <c r="C546" s="1">
        <v>39843</v>
      </c>
      <c r="D546">
        <v>155.69999999999999</v>
      </c>
      <c r="E546">
        <v>157.100009155273</v>
      </c>
      <c r="F546">
        <v>157.74460626840499</v>
      </c>
      <c r="G546">
        <v>1.40000915527343</v>
      </c>
      <c r="H546">
        <v>0.95459415460183505</v>
      </c>
      <c r="I546">
        <f t="shared" si="32"/>
        <v>1</v>
      </c>
      <c r="J546">
        <f t="shared" si="33"/>
        <v>2009</v>
      </c>
      <c r="K546">
        <v>155.69999999999999</v>
      </c>
      <c r="L546">
        <v>157.69999999999999</v>
      </c>
      <c r="M546">
        <v>155.05000000000001</v>
      </c>
      <c r="N546">
        <v>157.1</v>
      </c>
      <c r="O546" s="3">
        <f t="shared" si="34"/>
        <v>1.40000915527343</v>
      </c>
      <c r="P546">
        <f t="shared" si="35"/>
        <v>2.5411616649467454</v>
      </c>
    </row>
    <row r="547" spans="1:16" x14ac:dyDescent="0.3">
      <c r="A547">
        <v>-1</v>
      </c>
      <c r="B547" s="1">
        <v>39843</v>
      </c>
      <c r="C547" s="1">
        <v>39846</v>
      </c>
      <c r="D547">
        <v>153.9</v>
      </c>
      <c r="E547">
        <v>154.54999694824201</v>
      </c>
      <c r="F547">
        <v>154.42827281951901</v>
      </c>
      <c r="G547">
        <v>0.64999694824217602</v>
      </c>
      <c r="H547">
        <v>1.80312229202568</v>
      </c>
      <c r="I547">
        <f t="shared" si="32"/>
        <v>2</v>
      </c>
      <c r="J547">
        <f t="shared" si="33"/>
        <v>2009</v>
      </c>
      <c r="K547">
        <v>153.9</v>
      </c>
      <c r="L547">
        <v>158.4</v>
      </c>
      <c r="M547">
        <v>153</v>
      </c>
      <c r="N547">
        <v>154.55000000000001</v>
      </c>
      <c r="O547" s="3">
        <f t="shared" si="34"/>
        <v>0.64999694824217602</v>
      </c>
      <c r="P547">
        <f t="shared" si="35"/>
        <v>2.6216561740698148</v>
      </c>
    </row>
    <row r="548" spans="1:16" x14ac:dyDescent="0.3">
      <c r="A548">
        <v>-1</v>
      </c>
      <c r="B548" s="1">
        <v>39846</v>
      </c>
      <c r="C548" s="1">
        <v>39847</v>
      </c>
      <c r="D548">
        <v>155.1</v>
      </c>
      <c r="E548">
        <v>156.89999084472601</v>
      </c>
      <c r="F548">
        <v>153.638732182979</v>
      </c>
      <c r="G548">
        <v>-1.79999084472657</v>
      </c>
      <c r="H548">
        <v>1.6617009357883801</v>
      </c>
      <c r="I548">
        <f t="shared" si="32"/>
        <v>2</v>
      </c>
      <c r="J548">
        <f t="shared" si="33"/>
        <v>2009</v>
      </c>
      <c r="K548">
        <v>155.1</v>
      </c>
      <c r="L548">
        <v>159.1</v>
      </c>
      <c r="M548">
        <v>153.19999999999999</v>
      </c>
      <c r="N548">
        <v>156.9</v>
      </c>
      <c r="O548" s="3">
        <f t="shared" si="34"/>
        <v>-3</v>
      </c>
      <c r="P548">
        <f t="shared" si="35"/>
        <v>2.2413385472705185</v>
      </c>
    </row>
    <row r="549" spans="1:16" x14ac:dyDescent="0.3">
      <c r="A549">
        <v>-1</v>
      </c>
      <c r="B549" s="1">
        <v>39847</v>
      </c>
      <c r="C549" s="1">
        <v>39848</v>
      </c>
      <c r="D549">
        <v>159.85</v>
      </c>
      <c r="E549">
        <v>161.70000305175699</v>
      </c>
      <c r="F549">
        <v>157.149305739998</v>
      </c>
      <c r="G549">
        <v>-1.8500030517578201</v>
      </c>
      <c r="H549">
        <v>3.3941125496954099</v>
      </c>
      <c r="I549">
        <f t="shared" si="32"/>
        <v>2</v>
      </c>
      <c r="J549">
        <f t="shared" si="33"/>
        <v>2009</v>
      </c>
      <c r="K549">
        <v>159.85</v>
      </c>
      <c r="L549">
        <v>162.1</v>
      </c>
      <c r="M549">
        <v>158.85</v>
      </c>
      <c r="N549">
        <v>161.69999999999999</v>
      </c>
      <c r="O549" s="3">
        <f t="shared" si="34"/>
        <v>-1.8500030517578201</v>
      </c>
      <c r="P549">
        <f t="shared" si="35"/>
        <v>2.0467897600102947</v>
      </c>
    </row>
    <row r="550" spans="1:16" x14ac:dyDescent="0.3">
      <c r="A550">
        <v>1</v>
      </c>
      <c r="B550" s="1">
        <v>39848</v>
      </c>
      <c r="C550" s="1">
        <v>39849</v>
      </c>
      <c r="D550">
        <v>160.9</v>
      </c>
      <c r="E550">
        <v>158.94999999999999</v>
      </c>
      <c r="F550">
        <v>161.622451399266</v>
      </c>
      <c r="G550">
        <v>-1.9500000000000099</v>
      </c>
      <c r="H550">
        <v>1.9445436482630001</v>
      </c>
      <c r="I550">
        <f t="shared" si="32"/>
        <v>2</v>
      </c>
      <c r="J550">
        <f t="shared" si="33"/>
        <v>2009</v>
      </c>
      <c r="K550">
        <v>160.9</v>
      </c>
      <c r="L550">
        <v>163.80000000000001</v>
      </c>
      <c r="M550">
        <v>158.94999999999999</v>
      </c>
      <c r="N550">
        <v>158.94999999999999</v>
      </c>
      <c r="O550" s="3">
        <f t="shared" si="34"/>
        <v>-1.9500000000000099</v>
      </c>
      <c r="P550">
        <f t="shared" si="35"/>
        <v>1.8607468747390037</v>
      </c>
    </row>
    <row r="551" spans="1:16" x14ac:dyDescent="0.3">
      <c r="A551">
        <v>-1</v>
      </c>
      <c r="B551" s="1">
        <v>39849</v>
      </c>
      <c r="C551" s="1">
        <v>39850</v>
      </c>
      <c r="D551">
        <v>162.25</v>
      </c>
      <c r="E551">
        <v>164.80000610351499</v>
      </c>
      <c r="F551">
        <v>158.526503932476</v>
      </c>
      <c r="G551">
        <v>-2.5500061035156101</v>
      </c>
      <c r="H551">
        <v>4.13657466994131</v>
      </c>
      <c r="I551">
        <f t="shared" si="32"/>
        <v>2</v>
      </c>
      <c r="J551">
        <f t="shared" si="33"/>
        <v>2009</v>
      </c>
      <c r="K551">
        <v>162.25</v>
      </c>
      <c r="L551">
        <v>164.9</v>
      </c>
      <c r="M551">
        <v>162</v>
      </c>
      <c r="N551">
        <v>164.8</v>
      </c>
      <c r="O551" s="3">
        <f t="shared" si="34"/>
        <v>-2.5500061035156101</v>
      </c>
      <c r="P551">
        <f t="shared" si="35"/>
        <v>1.6414133206088624</v>
      </c>
    </row>
    <row r="552" spans="1:16" x14ac:dyDescent="0.3">
      <c r="A552">
        <v>-1</v>
      </c>
      <c r="B552" s="1">
        <v>39850</v>
      </c>
      <c r="C552" s="1">
        <v>39853</v>
      </c>
      <c r="D552">
        <v>166.3</v>
      </c>
      <c r="E552">
        <v>163.89999084472601</v>
      </c>
      <c r="F552">
        <v>164.57550363540599</v>
      </c>
      <c r="G552">
        <v>2.40000915527343</v>
      </c>
      <c r="H552">
        <v>0.63639610306789596</v>
      </c>
      <c r="I552">
        <f t="shared" si="32"/>
        <v>2</v>
      </c>
      <c r="J552">
        <f t="shared" si="33"/>
        <v>2009</v>
      </c>
      <c r="K552">
        <v>166.3</v>
      </c>
      <c r="L552">
        <v>167</v>
      </c>
      <c r="M552">
        <v>163.15</v>
      </c>
      <c r="N552">
        <v>163.9</v>
      </c>
      <c r="O552" s="3">
        <f t="shared" si="34"/>
        <v>2.40000915527343</v>
      </c>
      <c r="P552">
        <f t="shared" si="35"/>
        <v>1.8190774966633887</v>
      </c>
    </row>
    <row r="553" spans="1:16" x14ac:dyDescent="0.3">
      <c r="A553">
        <v>-1</v>
      </c>
      <c r="B553" s="1">
        <v>39853</v>
      </c>
      <c r="C553" s="1">
        <v>39854</v>
      </c>
      <c r="D553">
        <v>165.25</v>
      </c>
      <c r="E553">
        <v>162.25000610351501</v>
      </c>
      <c r="F553">
        <v>162.96632965803099</v>
      </c>
      <c r="G553">
        <v>2.99999389648436</v>
      </c>
      <c r="H553">
        <v>1.1667261889578</v>
      </c>
      <c r="I553">
        <f t="shared" si="32"/>
        <v>2</v>
      </c>
      <c r="J553">
        <f t="shared" si="33"/>
        <v>2009</v>
      </c>
      <c r="K553">
        <v>165.25</v>
      </c>
      <c r="L553">
        <v>165.9</v>
      </c>
      <c r="M553">
        <v>160.85</v>
      </c>
      <c r="N553">
        <v>162.25</v>
      </c>
      <c r="O553" s="3">
        <f t="shared" si="34"/>
        <v>2.99999389648436</v>
      </c>
      <c r="P553">
        <f t="shared" si="35"/>
        <v>2.0667577411666662</v>
      </c>
    </row>
    <row r="554" spans="1:16" x14ac:dyDescent="0.3">
      <c r="A554">
        <v>-1</v>
      </c>
      <c r="B554" s="1">
        <v>39854</v>
      </c>
      <c r="C554" s="1">
        <v>39855</v>
      </c>
      <c r="D554">
        <v>158.35</v>
      </c>
      <c r="E554">
        <v>160.30000305175699</v>
      </c>
      <c r="F554">
        <v>160.892932176589</v>
      </c>
      <c r="G554">
        <v>1.95000305175781</v>
      </c>
      <c r="H554">
        <v>1.3788582233137501</v>
      </c>
      <c r="I554">
        <f t="shared" si="32"/>
        <v>2</v>
      </c>
      <c r="J554">
        <f t="shared" si="33"/>
        <v>2009</v>
      </c>
      <c r="K554">
        <v>158.35</v>
      </c>
      <c r="L554">
        <v>161.55000000000001</v>
      </c>
      <c r="M554">
        <v>157.44999999999999</v>
      </c>
      <c r="N554">
        <v>160.30000000000001</v>
      </c>
      <c r="O554" s="3">
        <f t="shared" si="34"/>
        <v>1.95000305175781</v>
      </c>
      <c r="P554">
        <f t="shared" si="35"/>
        <v>2.2576410961959881</v>
      </c>
    </row>
    <row r="555" spans="1:16" x14ac:dyDescent="0.3">
      <c r="A555">
        <v>-1</v>
      </c>
      <c r="B555" s="1">
        <v>39855</v>
      </c>
      <c r="C555" s="1">
        <v>39856</v>
      </c>
      <c r="D555">
        <v>159.25</v>
      </c>
      <c r="E555">
        <v>158.14999084472601</v>
      </c>
      <c r="F555">
        <v>160.35824816226901</v>
      </c>
      <c r="G555">
        <v>-1.1000091552734199</v>
      </c>
      <c r="H555">
        <v>1.52027957955108</v>
      </c>
      <c r="I555">
        <f t="shared" si="32"/>
        <v>2</v>
      </c>
      <c r="J555">
        <f t="shared" si="33"/>
        <v>2009</v>
      </c>
      <c r="K555">
        <v>159.25</v>
      </c>
      <c r="L555">
        <v>160.15</v>
      </c>
      <c r="M555">
        <v>156.4</v>
      </c>
      <c r="N555">
        <v>158.15</v>
      </c>
      <c r="O555" s="3">
        <f t="shared" si="34"/>
        <v>-1.1000091552734199</v>
      </c>
      <c r="P555">
        <f t="shared" si="35"/>
        <v>2.1406822637719483</v>
      </c>
    </row>
    <row r="556" spans="1:16" x14ac:dyDescent="0.3">
      <c r="A556">
        <v>1</v>
      </c>
      <c r="B556" s="1">
        <v>39856</v>
      </c>
      <c r="C556" s="1">
        <v>39857</v>
      </c>
      <c r="D556">
        <v>158.9</v>
      </c>
      <c r="E556">
        <v>161.100012207031</v>
      </c>
      <c r="F556">
        <v>158.11385858207899</v>
      </c>
      <c r="G556">
        <v>-2.20001220703125</v>
      </c>
      <c r="H556">
        <v>2.0859650045003</v>
      </c>
      <c r="I556">
        <f t="shared" si="32"/>
        <v>2</v>
      </c>
      <c r="J556">
        <f t="shared" si="33"/>
        <v>2009</v>
      </c>
      <c r="K556">
        <v>158.9</v>
      </c>
      <c r="L556">
        <v>161.1</v>
      </c>
      <c r="M556">
        <v>156.69999999999999</v>
      </c>
      <c r="N556">
        <v>161.1</v>
      </c>
      <c r="O556" s="3">
        <f t="shared" si="34"/>
        <v>-2.20001220703125</v>
      </c>
      <c r="P556">
        <f t="shared" si="35"/>
        <v>1.9183949551655806</v>
      </c>
    </row>
    <row r="557" spans="1:16" x14ac:dyDescent="0.3">
      <c r="A557">
        <v>-1</v>
      </c>
      <c r="B557" s="1">
        <v>39857</v>
      </c>
      <c r="C557" s="1">
        <v>39860</v>
      </c>
      <c r="D557">
        <v>159.1</v>
      </c>
      <c r="E557">
        <v>158.249993896484</v>
      </c>
      <c r="F557">
        <v>163.48557648658701</v>
      </c>
      <c r="G557">
        <v>-0.850006103515625</v>
      </c>
      <c r="H557">
        <v>2.0152543263816498</v>
      </c>
      <c r="I557">
        <f t="shared" si="32"/>
        <v>2</v>
      </c>
      <c r="J557">
        <f t="shared" si="33"/>
        <v>2009</v>
      </c>
      <c r="K557">
        <v>159.1</v>
      </c>
      <c r="L557">
        <v>161.9</v>
      </c>
      <c r="M557">
        <v>158</v>
      </c>
      <c r="N557">
        <v>158.25</v>
      </c>
      <c r="O557" s="3">
        <f t="shared" si="34"/>
        <v>-0.850006103515625</v>
      </c>
      <c r="P557">
        <f t="shared" si="35"/>
        <v>1.8415259692678279</v>
      </c>
    </row>
    <row r="558" spans="1:16" x14ac:dyDescent="0.3">
      <c r="A558">
        <v>1</v>
      </c>
      <c r="B558" s="1">
        <v>39860</v>
      </c>
      <c r="C558" s="1">
        <v>39861</v>
      </c>
      <c r="D558">
        <v>156.5</v>
      </c>
      <c r="E558">
        <v>151.89999389648401</v>
      </c>
      <c r="F558">
        <v>159.20644360780699</v>
      </c>
      <c r="G558">
        <v>-4.6000061035156197</v>
      </c>
      <c r="H558">
        <v>4.4901280605345697</v>
      </c>
      <c r="I558">
        <f t="shared" si="32"/>
        <v>2</v>
      </c>
      <c r="J558">
        <f t="shared" si="33"/>
        <v>2009</v>
      </c>
      <c r="K558">
        <v>156.5</v>
      </c>
      <c r="L558">
        <v>156.80000000000001</v>
      </c>
      <c r="M558">
        <v>151.15</v>
      </c>
      <c r="N558">
        <v>151.9</v>
      </c>
      <c r="O558" s="3">
        <f t="shared" si="34"/>
        <v>-3</v>
      </c>
      <c r="P558">
        <f t="shared" si="35"/>
        <v>1.5767698395008878</v>
      </c>
    </row>
    <row r="559" spans="1:16" x14ac:dyDescent="0.3">
      <c r="A559">
        <v>1</v>
      </c>
      <c r="B559" s="1">
        <v>39861</v>
      </c>
      <c r="C559" s="1">
        <v>39862</v>
      </c>
      <c r="D559">
        <v>150.4</v>
      </c>
      <c r="E559">
        <v>148.9</v>
      </c>
      <c r="F559">
        <v>151.300225579738</v>
      </c>
      <c r="G559">
        <v>-1.5</v>
      </c>
      <c r="H559">
        <v>2.1213203435596402</v>
      </c>
      <c r="I559">
        <f t="shared" si="32"/>
        <v>2</v>
      </c>
      <c r="J559">
        <f t="shared" si="33"/>
        <v>2009</v>
      </c>
      <c r="K559">
        <v>150.4</v>
      </c>
      <c r="L559">
        <v>151.05000000000001</v>
      </c>
      <c r="M559">
        <v>147.85</v>
      </c>
      <c r="N559">
        <v>148.9</v>
      </c>
      <c r="O559" s="3">
        <f t="shared" si="34"/>
        <v>-1.5</v>
      </c>
      <c r="P559">
        <f t="shared" si="35"/>
        <v>1.4588266167988599</v>
      </c>
    </row>
    <row r="560" spans="1:16" x14ac:dyDescent="0.3">
      <c r="A560">
        <v>-1</v>
      </c>
      <c r="B560" s="1">
        <v>39862</v>
      </c>
      <c r="C560" s="1">
        <v>39863</v>
      </c>
      <c r="D560">
        <v>148.65</v>
      </c>
      <c r="E560">
        <v>149.15</v>
      </c>
      <c r="F560">
        <v>149.77919121980599</v>
      </c>
      <c r="G560">
        <v>0.5</v>
      </c>
      <c r="H560">
        <v>0.17677669529663601</v>
      </c>
      <c r="I560">
        <f t="shared" si="32"/>
        <v>2</v>
      </c>
      <c r="J560">
        <f t="shared" si="33"/>
        <v>2009</v>
      </c>
      <c r="K560">
        <v>148.65</v>
      </c>
      <c r="L560">
        <v>150.69999999999999</v>
      </c>
      <c r="M560">
        <v>146.6</v>
      </c>
      <c r="N560">
        <v>149.15</v>
      </c>
      <c r="O560" s="3">
        <f t="shared" si="34"/>
        <v>0.5</v>
      </c>
      <c r="P560">
        <f t="shared" si="35"/>
        <v>1.4956284991600823</v>
      </c>
    </row>
    <row r="561" spans="1:16" x14ac:dyDescent="0.3">
      <c r="A561">
        <v>1</v>
      </c>
      <c r="B561" s="1">
        <v>39863</v>
      </c>
      <c r="C561" s="1">
        <v>39864</v>
      </c>
      <c r="D561">
        <v>147.44999999999999</v>
      </c>
      <c r="E561">
        <v>142.95000305175699</v>
      </c>
      <c r="F561">
        <v>150.979548716545</v>
      </c>
      <c r="G561">
        <v>-4.4999969482421696</v>
      </c>
      <c r="H561">
        <v>4.3840620433566002</v>
      </c>
      <c r="I561">
        <f t="shared" si="32"/>
        <v>2</v>
      </c>
      <c r="J561">
        <f t="shared" si="33"/>
        <v>2009</v>
      </c>
      <c r="K561">
        <v>147.44999999999999</v>
      </c>
      <c r="L561">
        <v>148.6</v>
      </c>
      <c r="M561">
        <v>142.19999999999999</v>
      </c>
      <c r="N561">
        <v>142.94999999999999</v>
      </c>
      <c r="O561" s="3">
        <f t="shared" si="34"/>
        <v>-3</v>
      </c>
      <c r="P561">
        <f t="shared" si="35"/>
        <v>1.2674044148528469</v>
      </c>
    </row>
    <row r="562" spans="1:16" x14ac:dyDescent="0.3">
      <c r="A562">
        <v>1</v>
      </c>
      <c r="B562" s="1">
        <v>39864</v>
      </c>
      <c r="C562" s="1">
        <v>39867</v>
      </c>
      <c r="D562">
        <v>142.4</v>
      </c>
      <c r="E562">
        <v>147.50000305175701</v>
      </c>
      <c r="F562">
        <v>144.15598065853101</v>
      </c>
      <c r="G562">
        <v>5.1000030517577901</v>
      </c>
      <c r="H562">
        <v>3.2173358543987902</v>
      </c>
      <c r="I562">
        <f t="shared" si="32"/>
        <v>2</v>
      </c>
      <c r="J562">
        <f t="shared" si="33"/>
        <v>2009</v>
      </c>
      <c r="K562">
        <v>142.4</v>
      </c>
      <c r="L562">
        <v>147.85</v>
      </c>
      <c r="M562">
        <v>141.25</v>
      </c>
      <c r="N562">
        <v>147.5</v>
      </c>
      <c r="O562" s="3">
        <f t="shared" si="34"/>
        <v>5.1000030517577901</v>
      </c>
      <c r="P562">
        <f t="shared" si="35"/>
        <v>1.6078415488184798</v>
      </c>
    </row>
    <row r="563" spans="1:16" x14ac:dyDescent="0.3">
      <c r="A563">
        <v>1</v>
      </c>
      <c r="B563" s="1">
        <v>39867</v>
      </c>
      <c r="C563" s="1">
        <v>39868</v>
      </c>
      <c r="D563">
        <v>142.44999999999999</v>
      </c>
      <c r="E563">
        <v>143.5</v>
      </c>
      <c r="F563">
        <v>146.79585254192301</v>
      </c>
      <c r="G563">
        <v>1.05000000000001</v>
      </c>
      <c r="H563">
        <v>2.8284271247461898</v>
      </c>
      <c r="I563">
        <f t="shared" si="32"/>
        <v>2</v>
      </c>
      <c r="J563">
        <f t="shared" si="33"/>
        <v>2009</v>
      </c>
      <c r="K563">
        <v>142.44999999999999</v>
      </c>
      <c r="L563">
        <v>143.80000000000001</v>
      </c>
      <c r="M563">
        <v>141.6</v>
      </c>
      <c r="N563">
        <v>143.5</v>
      </c>
      <c r="O563" s="3">
        <f t="shared" si="34"/>
        <v>1.05000000000001</v>
      </c>
      <c r="P563">
        <f t="shared" si="35"/>
        <v>1.6967271381266276</v>
      </c>
    </row>
    <row r="564" spans="1:16" x14ac:dyDescent="0.3">
      <c r="A564">
        <v>-1</v>
      </c>
      <c r="B564" s="1">
        <v>39868</v>
      </c>
      <c r="C564" s="1">
        <v>39869</v>
      </c>
      <c r="D564">
        <v>147.1</v>
      </c>
      <c r="E564">
        <v>143.89999389648401</v>
      </c>
      <c r="F564">
        <v>148.30762195587101</v>
      </c>
      <c r="G564">
        <v>-3.2000061035156202</v>
      </c>
      <c r="H564">
        <v>0.282842712474623</v>
      </c>
      <c r="I564">
        <f t="shared" si="32"/>
        <v>2</v>
      </c>
      <c r="J564">
        <f t="shared" si="33"/>
        <v>2009</v>
      </c>
      <c r="K564">
        <v>147.1</v>
      </c>
      <c r="L564">
        <v>147.30000000000001</v>
      </c>
      <c r="M564">
        <v>142.75</v>
      </c>
      <c r="N564">
        <v>143.9</v>
      </c>
      <c r="O564" s="3">
        <f t="shared" si="34"/>
        <v>-3</v>
      </c>
      <c r="P564">
        <f t="shared" si="35"/>
        <v>1.4372005534369665</v>
      </c>
    </row>
    <row r="565" spans="1:16" x14ac:dyDescent="0.3">
      <c r="A565">
        <v>1</v>
      </c>
      <c r="B565" s="1">
        <v>39869</v>
      </c>
      <c r="C565" s="1">
        <v>39870</v>
      </c>
      <c r="D565">
        <v>145.4</v>
      </c>
      <c r="E565">
        <v>142.20000305175699</v>
      </c>
      <c r="F565">
        <v>146.251564884185</v>
      </c>
      <c r="G565">
        <v>-3.19999694824218</v>
      </c>
      <c r="H565">
        <v>1.20208152801714</v>
      </c>
      <c r="I565">
        <f t="shared" si="32"/>
        <v>2</v>
      </c>
      <c r="J565">
        <f t="shared" si="33"/>
        <v>2009</v>
      </c>
      <c r="K565">
        <v>145.4</v>
      </c>
      <c r="L565">
        <v>148.80000000000001</v>
      </c>
      <c r="M565">
        <v>139.30000000000001</v>
      </c>
      <c r="N565">
        <v>142.19999999999999</v>
      </c>
      <c r="O565" s="3">
        <f t="shared" si="34"/>
        <v>-3</v>
      </c>
      <c r="P565">
        <f t="shared" si="35"/>
        <v>1.2148001926919063</v>
      </c>
    </row>
    <row r="566" spans="1:16" x14ac:dyDescent="0.3">
      <c r="A566">
        <v>1</v>
      </c>
      <c r="B566" s="1">
        <v>39870</v>
      </c>
      <c r="C566" s="1">
        <v>39871</v>
      </c>
      <c r="D566">
        <v>142.6</v>
      </c>
      <c r="E566">
        <v>142.39999694824201</v>
      </c>
      <c r="F566">
        <v>140.16122860908499</v>
      </c>
      <c r="G566">
        <v>0.20000305175781799</v>
      </c>
      <c r="H566">
        <v>0.14142135623732099</v>
      </c>
      <c r="I566">
        <f t="shared" si="32"/>
        <v>2</v>
      </c>
      <c r="J566">
        <f t="shared" si="33"/>
        <v>2009</v>
      </c>
      <c r="K566">
        <v>142.6</v>
      </c>
      <c r="L566">
        <v>145.35</v>
      </c>
      <c r="M566">
        <v>140.9</v>
      </c>
      <c r="N566">
        <v>142.4</v>
      </c>
      <c r="O566" s="3">
        <f t="shared" si="34"/>
        <v>0.20000305175781799</v>
      </c>
      <c r="P566">
        <f t="shared" si="35"/>
        <v>1.2275787908237981</v>
      </c>
    </row>
    <row r="567" spans="1:16" x14ac:dyDescent="0.3">
      <c r="A567">
        <v>-1</v>
      </c>
      <c r="B567" s="1">
        <v>39871</v>
      </c>
      <c r="C567" s="1">
        <v>39874</v>
      </c>
      <c r="D567">
        <v>139.80000000000001</v>
      </c>
      <c r="E567">
        <v>138.00000610351501</v>
      </c>
      <c r="F567">
        <v>142.954447650909</v>
      </c>
      <c r="G567">
        <v>-1.79999389648438</v>
      </c>
      <c r="H567">
        <v>3.1112698372208101</v>
      </c>
      <c r="I567">
        <f t="shared" si="32"/>
        <v>3</v>
      </c>
      <c r="J567">
        <f t="shared" si="33"/>
        <v>2009</v>
      </c>
      <c r="K567">
        <v>139.80000000000001</v>
      </c>
      <c r="L567">
        <v>139.94999999999999</v>
      </c>
      <c r="M567">
        <v>135.65</v>
      </c>
      <c r="N567">
        <v>138</v>
      </c>
      <c r="O567" s="3">
        <f t="shared" si="34"/>
        <v>-3</v>
      </c>
      <c r="P567">
        <f t="shared" si="35"/>
        <v>1.0300070970216846</v>
      </c>
    </row>
    <row r="568" spans="1:16" x14ac:dyDescent="0.3">
      <c r="A568">
        <v>1</v>
      </c>
      <c r="B568" s="1">
        <v>39874</v>
      </c>
      <c r="C568" s="1">
        <v>39875</v>
      </c>
      <c r="D568">
        <v>135.1</v>
      </c>
      <c r="E568">
        <v>139.80000305175699</v>
      </c>
      <c r="F568">
        <v>141.05155920982301</v>
      </c>
      <c r="G568">
        <v>4.7000030517578102</v>
      </c>
      <c r="H568">
        <v>1.2727922061357899</v>
      </c>
      <c r="I568">
        <f t="shared" si="32"/>
        <v>3</v>
      </c>
      <c r="J568">
        <f t="shared" si="33"/>
        <v>2009</v>
      </c>
      <c r="K568">
        <v>135.1</v>
      </c>
      <c r="L568">
        <v>139.80000000000001</v>
      </c>
      <c r="M568">
        <v>134.4</v>
      </c>
      <c r="N568">
        <v>139.80000000000001</v>
      </c>
      <c r="O568" s="3">
        <f t="shared" si="34"/>
        <v>4.7000030517578102</v>
      </c>
      <c r="P568">
        <f t="shared" si="35"/>
        <v>1.2987544970587379</v>
      </c>
    </row>
    <row r="569" spans="1:16" x14ac:dyDescent="0.3">
      <c r="A569">
        <v>1</v>
      </c>
      <c r="B569" s="1">
        <v>39875</v>
      </c>
      <c r="C569" s="1">
        <v>39876</v>
      </c>
      <c r="D569">
        <v>137.6</v>
      </c>
      <c r="E569">
        <v>143.39999084472601</v>
      </c>
      <c r="F569">
        <v>140.37519912719699</v>
      </c>
      <c r="G569">
        <v>5.7999908447265804</v>
      </c>
      <c r="H569">
        <v>2.5455844122715598</v>
      </c>
      <c r="I569">
        <f t="shared" si="32"/>
        <v>3</v>
      </c>
      <c r="J569">
        <f t="shared" si="33"/>
        <v>2009</v>
      </c>
      <c r="K569">
        <v>137.6</v>
      </c>
      <c r="L569">
        <v>144.1</v>
      </c>
      <c r="M569">
        <v>135.9</v>
      </c>
      <c r="N569">
        <v>143.4</v>
      </c>
      <c r="O569" s="3">
        <f t="shared" si="34"/>
        <v>5.7999908447265804</v>
      </c>
      <c r="P569">
        <f t="shared" si="35"/>
        <v>1.7093339406899963</v>
      </c>
    </row>
    <row r="570" spans="1:16" x14ac:dyDescent="0.3">
      <c r="A570">
        <v>1</v>
      </c>
      <c r="B570" s="1">
        <v>39876</v>
      </c>
      <c r="C570" s="1">
        <v>39877</v>
      </c>
      <c r="D570">
        <v>143.4</v>
      </c>
      <c r="E570">
        <v>144.45000305175699</v>
      </c>
      <c r="F570">
        <v>144.22572501897801</v>
      </c>
      <c r="G570">
        <v>1.0500030517578101</v>
      </c>
      <c r="H570">
        <v>0.742462120245862</v>
      </c>
      <c r="I570">
        <f t="shared" si="32"/>
        <v>3</v>
      </c>
      <c r="J570">
        <f t="shared" si="33"/>
        <v>2009</v>
      </c>
      <c r="K570">
        <v>143.4</v>
      </c>
      <c r="L570">
        <v>145.65</v>
      </c>
      <c r="M570">
        <v>142.1</v>
      </c>
      <c r="N570">
        <v>144.44999999999999</v>
      </c>
      <c r="O570" s="3">
        <f t="shared" si="34"/>
        <v>1.0500030517578101</v>
      </c>
      <c r="P570">
        <f t="shared" si="35"/>
        <v>1.8032045397589136</v>
      </c>
    </row>
    <row r="571" spans="1:16" x14ac:dyDescent="0.3">
      <c r="A571">
        <v>1</v>
      </c>
      <c r="B571" s="1">
        <v>39877</v>
      </c>
      <c r="C571" s="1">
        <v>39878</v>
      </c>
      <c r="D571">
        <v>141.15</v>
      </c>
      <c r="E571">
        <v>142.25000305175701</v>
      </c>
      <c r="F571">
        <v>142.83555562496099</v>
      </c>
      <c r="G571">
        <v>1.1000030517577899</v>
      </c>
      <c r="H571">
        <v>1.5556349186103899</v>
      </c>
      <c r="I571">
        <f t="shared" si="32"/>
        <v>3</v>
      </c>
      <c r="J571">
        <f t="shared" si="33"/>
        <v>2009</v>
      </c>
      <c r="K571">
        <v>141.15</v>
      </c>
      <c r="L571">
        <v>143.9</v>
      </c>
      <c r="M571">
        <v>140.80000000000001</v>
      </c>
      <c r="N571">
        <v>142.25</v>
      </c>
      <c r="O571" s="3">
        <f t="shared" si="34"/>
        <v>1.1000030517577899</v>
      </c>
      <c r="P571">
        <f t="shared" si="35"/>
        <v>1.9085993589235419</v>
      </c>
    </row>
    <row r="572" spans="1:16" x14ac:dyDescent="0.3">
      <c r="A572">
        <v>-1</v>
      </c>
      <c r="B572" s="1">
        <v>39878</v>
      </c>
      <c r="C572" s="1">
        <v>39881</v>
      </c>
      <c r="D572">
        <v>144.9</v>
      </c>
      <c r="E572">
        <v>144.850006103515</v>
      </c>
      <c r="F572">
        <v>142.57443574070899</v>
      </c>
      <c r="G572">
        <v>4.9993896484380601E-2</v>
      </c>
      <c r="H572">
        <v>1.8384776310850099</v>
      </c>
      <c r="I572">
        <f t="shared" si="32"/>
        <v>3</v>
      </c>
      <c r="J572">
        <f t="shared" si="33"/>
        <v>2009</v>
      </c>
      <c r="K572">
        <v>144.9</v>
      </c>
      <c r="L572">
        <v>146.15</v>
      </c>
      <c r="M572">
        <v>142.25</v>
      </c>
      <c r="N572">
        <v>144.85</v>
      </c>
      <c r="O572" s="3">
        <f t="shared" si="34"/>
        <v>4.9993896484380601E-2</v>
      </c>
      <c r="P572">
        <f t="shared" si="35"/>
        <v>1.9135381952993273</v>
      </c>
    </row>
    <row r="573" spans="1:16" x14ac:dyDescent="0.3">
      <c r="A573">
        <v>1</v>
      </c>
      <c r="B573" s="1">
        <v>39881</v>
      </c>
      <c r="C573" s="1">
        <v>39882</v>
      </c>
      <c r="D573">
        <v>143.55000000000001</v>
      </c>
      <c r="E573">
        <v>148.499993896484</v>
      </c>
      <c r="F573">
        <v>143.473336315155</v>
      </c>
      <c r="G573">
        <v>-4.94999389648435</v>
      </c>
      <c r="H573">
        <v>2.5809397513309</v>
      </c>
      <c r="I573">
        <f t="shared" si="32"/>
        <v>3</v>
      </c>
      <c r="J573">
        <f t="shared" si="33"/>
        <v>2009</v>
      </c>
      <c r="K573">
        <v>143.55000000000001</v>
      </c>
      <c r="L573">
        <v>148.85</v>
      </c>
      <c r="M573">
        <v>143.44999999999999</v>
      </c>
      <c r="N573">
        <v>148.5</v>
      </c>
      <c r="O573" s="3">
        <f t="shared" si="34"/>
        <v>-3</v>
      </c>
      <c r="P573">
        <f t="shared" si="35"/>
        <v>1.6136105784812511</v>
      </c>
    </row>
    <row r="574" spans="1:16" x14ac:dyDescent="0.3">
      <c r="A574">
        <v>-1</v>
      </c>
      <c r="B574" s="1">
        <v>39882</v>
      </c>
      <c r="C574" s="1">
        <v>39883</v>
      </c>
      <c r="D574">
        <v>152.15</v>
      </c>
      <c r="E574">
        <v>153.55000305175699</v>
      </c>
      <c r="F574">
        <v>149.39692169427801</v>
      </c>
      <c r="G574">
        <v>-1.4000030517577999</v>
      </c>
      <c r="H574">
        <v>3.5708892449920699</v>
      </c>
      <c r="I574">
        <f t="shared" si="32"/>
        <v>3</v>
      </c>
      <c r="J574">
        <f t="shared" si="33"/>
        <v>2009</v>
      </c>
      <c r="K574">
        <v>152.15</v>
      </c>
      <c r="L574">
        <v>153.55000000000001</v>
      </c>
      <c r="M574">
        <v>151.4</v>
      </c>
      <c r="N574">
        <v>153.55000000000001</v>
      </c>
      <c r="O574" s="3">
        <f t="shared" si="34"/>
        <v>-1.4000030517577999</v>
      </c>
      <c r="P574">
        <f t="shared" si="35"/>
        <v>1.5022537069290451</v>
      </c>
    </row>
    <row r="575" spans="1:16" x14ac:dyDescent="0.3">
      <c r="A575">
        <v>1</v>
      </c>
      <c r="B575" s="1">
        <v>39883</v>
      </c>
      <c r="C575" s="1">
        <v>39884</v>
      </c>
      <c r="D575">
        <v>152.9</v>
      </c>
      <c r="E575">
        <v>152.80000000000001</v>
      </c>
      <c r="F575">
        <v>152.81997548341701</v>
      </c>
      <c r="G575">
        <v>9.9999999999994302E-2</v>
      </c>
      <c r="H575">
        <v>0.53033008588991004</v>
      </c>
      <c r="I575">
        <f t="shared" si="32"/>
        <v>3</v>
      </c>
      <c r="J575">
        <f t="shared" si="33"/>
        <v>2009</v>
      </c>
      <c r="K575">
        <v>152.9</v>
      </c>
      <c r="L575">
        <v>153.65</v>
      </c>
      <c r="M575">
        <v>150.30000000000001</v>
      </c>
      <c r="N575">
        <v>152.80000000000001</v>
      </c>
      <c r="O575" s="3">
        <f t="shared" si="34"/>
        <v>9.9999999999994302E-2</v>
      </c>
      <c r="P575">
        <f t="shared" si="35"/>
        <v>1.5096225119009008</v>
      </c>
    </row>
    <row r="576" spans="1:16" x14ac:dyDescent="0.3">
      <c r="A576">
        <v>-1</v>
      </c>
      <c r="B576" s="1">
        <v>39884</v>
      </c>
      <c r="C576" s="1">
        <v>39885</v>
      </c>
      <c r="D576">
        <v>155.9</v>
      </c>
      <c r="E576">
        <v>154.999996948242</v>
      </c>
      <c r="F576">
        <v>151.345823574066</v>
      </c>
      <c r="G576">
        <v>0.90000305175780604</v>
      </c>
      <c r="H576">
        <v>1.5556349186103899</v>
      </c>
      <c r="I576">
        <f t="shared" si="32"/>
        <v>3</v>
      </c>
      <c r="J576">
        <f t="shared" si="33"/>
        <v>2009</v>
      </c>
      <c r="K576">
        <v>155.9</v>
      </c>
      <c r="L576">
        <v>158.19999999999999</v>
      </c>
      <c r="M576">
        <v>154.69999999999999</v>
      </c>
      <c r="N576">
        <v>155</v>
      </c>
      <c r="O576" s="3">
        <f t="shared" si="34"/>
        <v>0.90000305175780604</v>
      </c>
      <c r="P576">
        <f t="shared" si="35"/>
        <v>1.5749848371597093</v>
      </c>
    </row>
    <row r="577" spans="1:16" x14ac:dyDescent="0.3">
      <c r="A577">
        <v>-1</v>
      </c>
      <c r="B577" s="1">
        <v>39885</v>
      </c>
      <c r="C577" s="1">
        <v>39888</v>
      </c>
      <c r="D577">
        <v>154.94999999999999</v>
      </c>
      <c r="E577">
        <v>154.69999694824199</v>
      </c>
      <c r="F577">
        <v>156.899531126022</v>
      </c>
      <c r="G577">
        <v>-0.25000305175780102</v>
      </c>
      <c r="H577">
        <v>0.212132034355972</v>
      </c>
      <c r="I577">
        <f t="shared" si="32"/>
        <v>3</v>
      </c>
      <c r="J577">
        <f t="shared" si="33"/>
        <v>2009</v>
      </c>
      <c r="K577">
        <v>154.94999999999999</v>
      </c>
      <c r="L577">
        <v>157.25</v>
      </c>
      <c r="M577">
        <v>153.55000000000001</v>
      </c>
      <c r="N577">
        <v>154.69999999999999</v>
      </c>
      <c r="O577" s="3">
        <f t="shared" si="34"/>
        <v>-0.25000305175780102</v>
      </c>
      <c r="P577">
        <f t="shared" si="35"/>
        <v>1.5559262207142983</v>
      </c>
    </row>
    <row r="578" spans="1:16" x14ac:dyDescent="0.3">
      <c r="A578">
        <v>1</v>
      </c>
      <c r="B578" s="1">
        <v>39888</v>
      </c>
      <c r="C578" s="1">
        <v>39889</v>
      </c>
      <c r="D578">
        <v>157.1</v>
      </c>
      <c r="E578">
        <v>160.39999694824201</v>
      </c>
      <c r="F578">
        <v>154.18756486177401</v>
      </c>
      <c r="G578">
        <v>-3.29999694824218</v>
      </c>
      <c r="H578">
        <v>4.0305086527633298</v>
      </c>
      <c r="I578">
        <f t="shared" si="32"/>
        <v>3</v>
      </c>
      <c r="J578">
        <f t="shared" si="33"/>
        <v>2009</v>
      </c>
      <c r="K578">
        <v>157.1</v>
      </c>
      <c r="L578">
        <v>160.5</v>
      </c>
      <c r="M578">
        <v>155.55000000000001</v>
      </c>
      <c r="N578">
        <v>160.4</v>
      </c>
      <c r="O578" s="3">
        <f t="shared" si="34"/>
        <v>-3</v>
      </c>
      <c r="P578">
        <f t="shared" si="35"/>
        <v>1.3330851006247266</v>
      </c>
    </row>
    <row r="579" spans="1:16" x14ac:dyDescent="0.3">
      <c r="A579">
        <v>-1</v>
      </c>
      <c r="B579" s="1">
        <v>39889</v>
      </c>
      <c r="C579" s="1">
        <v>39890</v>
      </c>
      <c r="D579">
        <v>161.6</v>
      </c>
      <c r="E579">
        <v>161.100012207031</v>
      </c>
      <c r="F579">
        <v>160.50387527942601</v>
      </c>
      <c r="G579">
        <v>0.49998779296873802</v>
      </c>
      <c r="H579">
        <v>0.49497474683057502</v>
      </c>
      <c r="I579">
        <f t="shared" ref="I579:I642" si="36">MONTH(C579)</f>
        <v>3</v>
      </c>
      <c r="J579">
        <f t="shared" ref="J579:J642" si="37">YEAR(C579)</f>
        <v>2009</v>
      </c>
      <c r="K579">
        <v>161.6</v>
      </c>
      <c r="L579">
        <v>161.6</v>
      </c>
      <c r="M579">
        <v>158.94999999999999</v>
      </c>
      <c r="N579">
        <v>161.1</v>
      </c>
      <c r="O579" s="3">
        <f t="shared" ref="O579:O642" si="38">IF(F579-D579&gt;0,IF(D579-M579&gt;3,-3,G579),IF(L579-D579&gt;3,-3,G579))</f>
        <v>0.49998779296873802</v>
      </c>
      <c r="P579">
        <f t="shared" si="35"/>
        <v>1.3640191790885663</v>
      </c>
    </row>
    <row r="580" spans="1:16" x14ac:dyDescent="0.3">
      <c r="A580">
        <v>1</v>
      </c>
      <c r="B580" s="1">
        <v>39890</v>
      </c>
      <c r="C580" s="1">
        <v>39891</v>
      </c>
      <c r="D580">
        <v>162</v>
      </c>
      <c r="E580">
        <v>159.35</v>
      </c>
      <c r="F580">
        <v>160.12101463079401</v>
      </c>
      <c r="G580">
        <v>2.65</v>
      </c>
      <c r="H580">
        <v>1.23743686707645</v>
      </c>
      <c r="I580">
        <f t="shared" si="36"/>
        <v>3</v>
      </c>
      <c r="J580">
        <f t="shared" si="37"/>
        <v>2009</v>
      </c>
      <c r="K580">
        <v>162</v>
      </c>
      <c r="L580">
        <v>162.85</v>
      </c>
      <c r="M580">
        <v>158.80000000000001</v>
      </c>
      <c r="N580">
        <v>159.35</v>
      </c>
      <c r="O580" s="3">
        <f t="shared" si="38"/>
        <v>2.65</v>
      </c>
      <c r="P580">
        <f t="shared" ref="P580:P643" si="39">(O580/D580*$Q$2+1)*P579*$R$2+(1-$R$2)*P579</f>
        <v>1.5313641246711913</v>
      </c>
    </row>
    <row r="581" spans="1:16" x14ac:dyDescent="0.3">
      <c r="A581">
        <v>-1</v>
      </c>
      <c r="B581" s="1">
        <v>39891</v>
      </c>
      <c r="C581" s="1">
        <v>39892</v>
      </c>
      <c r="D581">
        <v>160.05000000000001</v>
      </c>
      <c r="E581">
        <v>159.85</v>
      </c>
      <c r="F581">
        <v>159.75989327430699</v>
      </c>
      <c r="G581">
        <v>0.200000000000017</v>
      </c>
      <c r="H581">
        <v>0.35355339059327301</v>
      </c>
      <c r="I581">
        <f t="shared" si="36"/>
        <v>3</v>
      </c>
      <c r="J581">
        <f t="shared" si="37"/>
        <v>2009</v>
      </c>
      <c r="K581">
        <v>160.05000000000001</v>
      </c>
      <c r="L581">
        <v>162.05000000000001</v>
      </c>
      <c r="M581">
        <v>159.30000000000001</v>
      </c>
      <c r="N581">
        <v>159.85</v>
      </c>
      <c r="O581" s="3">
        <f t="shared" si="38"/>
        <v>0.200000000000017</v>
      </c>
      <c r="P581">
        <f t="shared" si="39"/>
        <v>1.5457161783232187</v>
      </c>
    </row>
    <row r="582" spans="1:16" x14ac:dyDescent="0.3">
      <c r="A582">
        <v>1</v>
      </c>
      <c r="B582" s="1">
        <v>39892</v>
      </c>
      <c r="C582" s="1">
        <v>39895</v>
      </c>
      <c r="D582">
        <v>161.44999999999999</v>
      </c>
      <c r="E582">
        <v>164.249993896484</v>
      </c>
      <c r="F582">
        <v>159.56676978468801</v>
      </c>
      <c r="G582">
        <v>-2.7999938964843798</v>
      </c>
      <c r="H582">
        <v>3.1112698372208101</v>
      </c>
      <c r="I582">
        <f t="shared" si="36"/>
        <v>3</v>
      </c>
      <c r="J582">
        <f t="shared" si="37"/>
        <v>2009</v>
      </c>
      <c r="K582">
        <v>161.44999999999999</v>
      </c>
      <c r="L582">
        <v>164.7</v>
      </c>
      <c r="M582">
        <v>161.4</v>
      </c>
      <c r="N582">
        <v>164.25</v>
      </c>
      <c r="O582" s="3">
        <f t="shared" si="38"/>
        <v>-3</v>
      </c>
      <c r="P582">
        <f t="shared" si="39"/>
        <v>1.3303020314525316</v>
      </c>
    </row>
    <row r="583" spans="1:16" x14ac:dyDescent="0.3">
      <c r="A583">
        <v>-1</v>
      </c>
      <c r="B583" s="1">
        <v>39895</v>
      </c>
      <c r="C583" s="1">
        <v>39896</v>
      </c>
      <c r="D583">
        <v>167.25</v>
      </c>
      <c r="E583">
        <v>166.69999694824199</v>
      </c>
      <c r="F583">
        <v>165.48447203636101</v>
      </c>
      <c r="G583">
        <v>0.55000305175781194</v>
      </c>
      <c r="H583">
        <v>1.73241161390703</v>
      </c>
      <c r="I583">
        <f t="shared" si="36"/>
        <v>3</v>
      </c>
      <c r="J583">
        <f t="shared" si="37"/>
        <v>2009</v>
      </c>
      <c r="K583">
        <v>167.25</v>
      </c>
      <c r="L583">
        <v>167.5</v>
      </c>
      <c r="M583">
        <v>164.85</v>
      </c>
      <c r="N583">
        <v>166.7</v>
      </c>
      <c r="O583" s="3">
        <f t="shared" si="38"/>
        <v>0.55000305175781194</v>
      </c>
      <c r="P583">
        <f t="shared" si="39"/>
        <v>1.3631123532937204</v>
      </c>
    </row>
    <row r="584" spans="1:16" x14ac:dyDescent="0.3">
      <c r="A584">
        <v>1</v>
      </c>
      <c r="B584" s="1">
        <v>39896</v>
      </c>
      <c r="C584" s="1">
        <v>39897</v>
      </c>
      <c r="D584">
        <v>166.95</v>
      </c>
      <c r="E584">
        <v>168.00000305175701</v>
      </c>
      <c r="F584">
        <v>167.40745086669901</v>
      </c>
      <c r="G584">
        <v>1.0500030517578101</v>
      </c>
      <c r="H584">
        <v>0.91923881554251896</v>
      </c>
      <c r="I584">
        <f t="shared" si="36"/>
        <v>3</v>
      </c>
      <c r="J584">
        <f t="shared" si="37"/>
        <v>2009</v>
      </c>
      <c r="K584">
        <v>166.95</v>
      </c>
      <c r="L584">
        <v>168.3</v>
      </c>
      <c r="M584">
        <v>165.7</v>
      </c>
      <c r="N584">
        <v>168</v>
      </c>
      <c r="O584" s="3">
        <f t="shared" si="38"/>
        <v>1.0500030517578101</v>
      </c>
      <c r="P584">
        <f t="shared" si="39"/>
        <v>1.4274102926848784</v>
      </c>
    </row>
    <row r="585" spans="1:16" x14ac:dyDescent="0.3">
      <c r="A585">
        <v>1</v>
      </c>
      <c r="B585" s="1">
        <v>39897</v>
      </c>
      <c r="C585" s="1">
        <v>39898</v>
      </c>
      <c r="D585">
        <v>167.3</v>
      </c>
      <c r="E585">
        <v>169.94999694824199</v>
      </c>
      <c r="F585">
        <v>167.90713071078</v>
      </c>
      <c r="G585">
        <v>2.6499969482421699</v>
      </c>
      <c r="H585">
        <v>1.3788582233137501</v>
      </c>
      <c r="I585">
        <f t="shared" si="36"/>
        <v>3</v>
      </c>
      <c r="J585">
        <f t="shared" si="37"/>
        <v>2009</v>
      </c>
      <c r="K585">
        <v>167.3</v>
      </c>
      <c r="L585">
        <v>170.3</v>
      </c>
      <c r="M585">
        <v>166.1</v>
      </c>
      <c r="N585">
        <v>169.95</v>
      </c>
      <c r="O585" s="3">
        <f t="shared" si="38"/>
        <v>2.6499969482421699</v>
      </c>
      <c r="P585">
        <f t="shared" si="39"/>
        <v>1.5969843924833418</v>
      </c>
    </row>
    <row r="586" spans="1:16" x14ac:dyDescent="0.3">
      <c r="A586">
        <v>-1</v>
      </c>
      <c r="B586" s="1">
        <v>39898</v>
      </c>
      <c r="C586" s="1">
        <v>39899</v>
      </c>
      <c r="D586">
        <v>170.25</v>
      </c>
      <c r="E586">
        <v>169.95</v>
      </c>
      <c r="F586">
        <v>168.525862407684</v>
      </c>
      <c r="G586">
        <v>0.30000000000001098</v>
      </c>
      <c r="H586">
        <v>0</v>
      </c>
      <c r="I586">
        <f t="shared" si="36"/>
        <v>3</v>
      </c>
      <c r="J586">
        <f t="shared" si="37"/>
        <v>2009</v>
      </c>
      <c r="K586">
        <v>170.25</v>
      </c>
      <c r="L586">
        <v>171.8</v>
      </c>
      <c r="M586">
        <v>168.9</v>
      </c>
      <c r="N586">
        <v>169.95</v>
      </c>
      <c r="O586" s="3">
        <f t="shared" si="38"/>
        <v>0.30000000000001098</v>
      </c>
      <c r="P586">
        <f t="shared" si="39"/>
        <v>1.6180899130888493</v>
      </c>
    </row>
    <row r="587" spans="1:16" x14ac:dyDescent="0.3">
      <c r="A587">
        <v>-1</v>
      </c>
      <c r="B587" s="1">
        <v>39899</v>
      </c>
      <c r="C587" s="1">
        <v>39902</v>
      </c>
      <c r="D587">
        <v>169.95</v>
      </c>
      <c r="E587">
        <v>163.30000610351499</v>
      </c>
      <c r="F587">
        <v>169.40480906963299</v>
      </c>
      <c r="G587">
        <v>6.6499938964843697</v>
      </c>
      <c r="H587">
        <v>4.7022600948905202</v>
      </c>
      <c r="I587">
        <f t="shared" si="36"/>
        <v>3</v>
      </c>
      <c r="J587">
        <f t="shared" si="37"/>
        <v>2009</v>
      </c>
      <c r="K587">
        <v>169.95</v>
      </c>
      <c r="L587">
        <v>170.5</v>
      </c>
      <c r="M587">
        <v>163.30000000000001</v>
      </c>
      <c r="N587">
        <v>163.30000000000001</v>
      </c>
      <c r="O587" s="3">
        <f t="shared" si="38"/>
        <v>6.6499938964843697</v>
      </c>
      <c r="P587">
        <f t="shared" si="39"/>
        <v>2.0929481675462092</v>
      </c>
    </row>
    <row r="588" spans="1:16" x14ac:dyDescent="0.3">
      <c r="A588">
        <v>-1</v>
      </c>
      <c r="B588" s="1">
        <v>39902</v>
      </c>
      <c r="C588" s="1">
        <v>39903</v>
      </c>
      <c r="D588">
        <v>164.9</v>
      </c>
      <c r="E588">
        <v>165.3</v>
      </c>
      <c r="F588">
        <v>163.91197751760399</v>
      </c>
      <c r="G588">
        <v>-0.40000000000000502</v>
      </c>
      <c r="H588">
        <v>1.41421356237309</v>
      </c>
      <c r="I588">
        <f t="shared" si="36"/>
        <v>3</v>
      </c>
      <c r="J588">
        <f t="shared" si="37"/>
        <v>2009</v>
      </c>
      <c r="K588">
        <v>164.9</v>
      </c>
      <c r="L588">
        <v>168.25</v>
      </c>
      <c r="M588">
        <v>164.35</v>
      </c>
      <c r="N588">
        <v>165.3</v>
      </c>
      <c r="O588" s="3">
        <f t="shared" si="38"/>
        <v>-3</v>
      </c>
      <c r="P588">
        <f t="shared" si="39"/>
        <v>1.8073730688816265</v>
      </c>
    </row>
    <row r="589" spans="1:16" x14ac:dyDescent="0.3">
      <c r="A589">
        <v>1</v>
      </c>
      <c r="B589" s="1">
        <v>39903</v>
      </c>
      <c r="C589" s="1">
        <v>39904</v>
      </c>
      <c r="D589">
        <v>165.6</v>
      </c>
      <c r="E589">
        <v>168.600003051757</v>
      </c>
      <c r="F589">
        <v>165.60333381891201</v>
      </c>
      <c r="G589">
        <v>3.0000030517578198</v>
      </c>
      <c r="H589">
        <v>2.3334523779155898</v>
      </c>
      <c r="I589">
        <f t="shared" si="36"/>
        <v>4</v>
      </c>
      <c r="J589">
        <f t="shared" si="37"/>
        <v>2009</v>
      </c>
      <c r="K589">
        <v>165.6</v>
      </c>
      <c r="L589">
        <v>169.15</v>
      </c>
      <c r="M589">
        <v>163.85</v>
      </c>
      <c r="N589">
        <v>168.6</v>
      </c>
      <c r="O589" s="3">
        <f t="shared" si="38"/>
        <v>3.0000030517578198</v>
      </c>
      <c r="P589">
        <f t="shared" si="39"/>
        <v>2.0529403117398592</v>
      </c>
    </row>
    <row r="590" spans="1:16" x14ac:dyDescent="0.3">
      <c r="A590">
        <v>1</v>
      </c>
      <c r="B590" s="1">
        <v>39904</v>
      </c>
      <c r="C590" s="1">
        <v>39905</v>
      </c>
      <c r="D590">
        <v>171.1</v>
      </c>
      <c r="E590">
        <v>173.89998779296801</v>
      </c>
      <c r="F590">
        <v>169.53101900815901</v>
      </c>
      <c r="G590">
        <v>-2.79998779296875</v>
      </c>
      <c r="H590">
        <v>3.74766594028871</v>
      </c>
      <c r="I590">
        <f t="shared" si="36"/>
        <v>4</v>
      </c>
      <c r="J590">
        <f t="shared" si="37"/>
        <v>2009</v>
      </c>
      <c r="K590">
        <v>171.1</v>
      </c>
      <c r="L590">
        <v>174.4</v>
      </c>
      <c r="M590">
        <v>170.15</v>
      </c>
      <c r="N590">
        <v>173.9</v>
      </c>
      <c r="O590" s="3">
        <f t="shared" si="38"/>
        <v>-3</v>
      </c>
      <c r="P590">
        <f t="shared" si="39"/>
        <v>1.7829744612772829</v>
      </c>
    </row>
    <row r="591" spans="1:16" x14ac:dyDescent="0.3">
      <c r="A591">
        <v>1</v>
      </c>
      <c r="B591" s="1">
        <v>39905</v>
      </c>
      <c r="C591" s="1">
        <v>39906</v>
      </c>
      <c r="D591">
        <v>174.9</v>
      </c>
      <c r="E591">
        <v>175.100012207031</v>
      </c>
      <c r="F591">
        <v>174.175996804237</v>
      </c>
      <c r="G591">
        <v>-0.20001220703125</v>
      </c>
      <c r="H591">
        <v>0.84852813742384803</v>
      </c>
      <c r="I591">
        <f t="shared" si="36"/>
        <v>4</v>
      </c>
      <c r="J591">
        <f t="shared" si="37"/>
        <v>2009</v>
      </c>
      <c r="K591">
        <v>174.9</v>
      </c>
      <c r="L591">
        <v>175.9</v>
      </c>
      <c r="M591">
        <v>173.6</v>
      </c>
      <c r="N591">
        <v>175.1</v>
      </c>
      <c r="O591" s="3">
        <f t="shared" si="38"/>
        <v>-0.20001220703125</v>
      </c>
      <c r="P591">
        <f t="shared" si="39"/>
        <v>1.7676821517969903</v>
      </c>
    </row>
    <row r="592" spans="1:16" x14ac:dyDescent="0.3">
      <c r="A592">
        <v>1</v>
      </c>
      <c r="B592" s="1">
        <v>39906</v>
      </c>
      <c r="C592" s="1">
        <v>39909</v>
      </c>
      <c r="D592">
        <v>176.05</v>
      </c>
      <c r="E592">
        <v>176.249993896484</v>
      </c>
      <c r="F592">
        <v>174.37569139003699</v>
      </c>
      <c r="G592">
        <v>-0.199993896484357</v>
      </c>
      <c r="H592">
        <v>0.81317279836453304</v>
      </c>
      <c r="I592">
        <f t="shared" si="36"/>
        <v>4</v>
      </c>
      <c r="J592">
        <f t="shared" si="37"/>
        <v>2009</v>
      </c>
      <c r="K592">
        <v>176.05</v>
      </c>
      <c r="L592">
        <v>179.35</v>
      </c>
      <c r="M592">
        <v>175.65</v>
      </c>
      <c r="N592">
        <v>176.25</v>
      </c>
      <c r="O592" s="3">
        <f t="shared" si="38"/>
        <v>-3</v>
      </c>
      <c r="P592">
        <f t="shared" si="39"/>
        <v>1.5417642397525013</v>
      </c>
    </row>
    <row r="593" spans="1:16" x14ac:dyDescent="0.3">
      <c r="A593">
        <v>-1</v>
      </c>
      <c r="B593" s="1">
        <v>39909</v>
      </c>
      <c r="C593" s="1">
        <v>39910</v>
      </c>
      <c r="D593">
        <v>176.4</v>
      </c>
      <c r="E593">
        <v>176.14999389648401</v>
      </c>
      <c r="F593">
        <v>176.12122407555501</v>
      </c>
      <c r="G593">
        <v>0.25000610351563002</v>
      </c>
      <c r="H593">
        <v>7.0710678118650699E-2</v>
      </c>
      <c r="I593">
        <f t="shared" si="36"/>
        <v>4</v>
      </c>
      <c r="J593">
        <f t="shared" si="37"/>
        <v>2009</v>
      </c>
      <c r="K593">
        <v>176.4</v>
      </c>
      <c r="L593">
        <v>177.15</v>
      </c>
      <c r="M593">
        <v>174.35</v>
      </c>
      <c r="N593">
        <v>176.15</v>
      </c>
      <c r="O593" s="3">
        <f t="shared" si="38"/>
        <v>0.25000610351563002</v>
      </c>
      <c r="P593">
        <f t="shared" si="39"/>
        <v>1.5581524400127165</v>
      </c>
    </row>
    <row r="594" spans="1:16" x14ac:dyDescent="0.3">
      <c r="A594">
        <v>-1</v>
      </c>
      <c r="B594" s="1">
        <v>39910</v>
      </c>
      <c r="C594" s="1">
        <v>39911</v>
      </c>
      <c r="D594">
        <v>174.15</v>
      </c>
      <c r="E594">
        <v>170.00000610351501</v>
      </c>
      <c r="F594">
        <v>176.00255786776501</v>
      </c>
      <c r="G594">
        <v>-4.1499938964843697</v>
      </c>
      <c r="H594">
        <v>4.3487067042972702</v>
      </c>
      <c r="I594">
        <f t="shared" si="36"/>
        <v>4</v>
      </c>
      <c r="J594">
        <f t="shared" si="37"/>
        <v>2009</v>
      </c>
      <c r="K594">
        <v>174.15</v>
      </c>
      <c r="L594">
        <v>174.65</v>
      </c>
      <c r="M594">
        <v>169.95</v>
      </c>
      <c r="N594">
        <v>170</v>
      </c>
      <c r="O594" s="3">
        <f t="shared" si="38"/>
        <v>-3</v>
      </c>
      <c r="P594">
        <f t="shared" si="39"/>
        <v>1.3568407552565516</v>
      </c>
    </row>
    <row r="595" spans="1:16" x14ac:dyDescent="0.3">
      <c r="A595">
        <v>-1</v>
      </c>
      <c r="B595" s="1">
        <v>39911</v>
      </c>
      <c r="C595" s="1">
        <v>39912</v>
      </c>
      <c r="D595">
        <v>171.6</v>
      </c>
      <c r="E595">
        <v>177.5</v>
      </c>
      <c r="F595">
        <v>170.67204141616801</v>
      </c>
      <c r="G595">
        <v>-5.9</v>
      </c>
      <c r="H595">
        <v>5.3033008588991004</v>
      </c>
      <c r="I595">
        <f t="shared" si="36"/>
        <v>4</v>
      </c>
      <c r="J595">
        <f t="shared" si="37"/>
        <v>2009</v>
      </c>
      <c r="K595">
        <v>171.6</v>
      </c>
      <c r="L595">
        <v>178</v>
      </c>
      <c r="M595">
        <v>171.4</v>
      </c>
      <c r="N595">
        <v>177.5</v>
      </c>
      <c r="O595" s="3">
        <f t="shared" si="38"/>
        <v>-3</v>
      </c>
      <c r="P595">
        <f t="shared" si="39"/>
        <v>1.1789333135708149</v>
      </c>
    </row>
    <row r="596" spans="1:16" x14ac:dyDescent="0.3">
      <c r="A596">
        <v>1</v>
      </c>
      <c r="B596" s="1">
        <v>39912</v>
      </c>
      <c r="C596" s="1">
        <v>39913</v>
      </c>
      <c r="D596">
        <v>180.1</v>
      </c>
      <c r="E596">
        <v>181</v>
      </c>
      <c r="F596">
        <v>179.04657626151999</v>
      </c>
      <c r="G596">
        <v>-0.90000000000000502</v>
      </c>
      <c r="H596">
        <v>2.4748737341529101</v>
      </c>
      <c r="I596">
        <f t="shared" si="36"/>
        <v>4</v>
      </c>
      <c r="J596">
        <f t="shared" si="37"/>
        <v>2009</v>
      </c>
      <c r="K596">
        <v>180.1</v>
      </c>
      <c r="L596">
        <v>182.75</v>
      </c>
      <c r="M596">
        <v>177.7</v>
      </c>
      <c r="N596">
        <v>181</v>
      </c>
      <c r="O596" s="3">
        <f t="shared" si="38"/>
        <v>-0.90000000000000502</v>
      </c>
      <c r="P596">
        <f t="shared" si="39"/>
        <v>1.1347478617851234</v>
      </c>
    </row>
    <row r="597" spans="1:16" x14ac:dyDescent="0.3">
      <c r="A597">
        <v>1</v>
      </c>
      <c r="B597" s="1">
        <v>39913</v>
      </c>
      <c r="C597" s="1">
        <v>39916</v>
      </c>
      <c r="D597">
        <v>180</v>
      </c>
      <c r="E597">
        <v>179.5</v>
      </c>
      <c r="F597">
        <v>181.303073108196</v>
      </c>
      <c r="G597">
        <v>-0.5</v>
      </c>
      <c r="H597">
        <v>1.0606601717798201</v>
      </c>
      <c r="I597">
        <f t="shared" si="36"/>
        <v>4</v>
      </c>
      <c r="J597">
        <f t="shared" si="37"/>
        <v>2009</v>
      </c>
      <c r="K597">
        <v>180</v>
      </c>
      <c r="L597">
        <v>182</v>
      </c>
      <c r="M597">
        <v>178.6</v>
      </c>
      <c r="N597">
        <v>179.5</v>
      </c>
      <c r="O597" s="3">
        <f t="shared" si="38"/>
        <v>-0.5</v>
      </c>
      <c r="P597">
        <f t="shared" si="39"/>
        <v>1.1111072813312666</v>
      </c>
    </row>
    <row r="598" spans="1:16" x14ac:dyDescent="0.3">
      <c r="A598">
        <v>1</v>
      </c>
      <c r="B598" s="1">
        <v>39916</v>
      </c>
      <c r="C598" s="1">
        <v>39917</v>
      </c>
      <c r="D598">
        <v>181.1</v>
      </c>
      <c r="E598">
        <v>179</v>
      </c>
      <c r="F598">
        <v>179.55675972252999</v>
      </c>
      <c r="G598">
        <v>2.0999999999999899</v>
      </c>
      <c r="H598">
        <v>0.35355339059327301</v>
      </c>
      <c r="I598">
        <f t="shared" si="36"/>
        <v>4</v>
      </c>
      <c r="J598">
        <f t="shared" si="37"/>
        <v>2009</v>
      </c>
      <c r="K598">
        <v>181.1</v>
      </c>
      <c r="L598">
        <v>181.95</v>
      </c>
      <c r="M598">
        <v>177.15</v>
      </c>
      <c r="N598">
        <v>179</v>
      </c>
      <c r="O598" s="3">
        <f t="shared" si="38"/>
        <v>2.0999999999999899</v>
      </c>
      <c r="P598">
        <f t="shared" si="39"/>
        <v>1.2077386434569837</v>
      </c>
    </row>
    <row r="599" spans="1:16" x14ac:dyDescent="0.3">
      <c r="A599">
        <v>1</v>
      </c>
      <c r="B599" s="1">
        <v>39917</v>
      </c>
      <c r="C599" s="1">
        <v>39918</v>
      </c>
      <c r="D599">
        <v>177.05</v>
      </c>
      <c r="E599">
        <v>179</v>
      </c>
      <c r="F599">
        <v>178.465073168277</v>
      </c>
      <c r="G599">
        <v>1.94999999999998</v>
      </c>
      <c r="H599">
        <v>0</v>
      </c>
      <c r="I599">
        <f t="shared" si="36"/>
        <v>4</v>
      </c>
      <c r="J599">
        <f t="shared" si="37"/>
        <v>2009</v>
      </c>
      <c r="K599">
        <v>177.05</v>
      </c>
      <c r="L599">
        <v>179.5</v>
      </c>
      <c r="M599">
        <v>175.6</v>
      </c>
      <c r="N599">
        <v>179</v>
      </c>
      <c r="O599" s="3">
        <f t="shared" si="38"/>
        <v>1.94999999999998</v>
      </c>
      <c r="P599">
        <f t="shared" si="39"/>
        <v>1.3075024257815147</v>
      </c>
    </row>
    <row r="600" spans="1:16" x14ac:dyDescent="0.3">
      <c r="A600">
        <v>-1</v>
      </c>
      <c r="B600" s="1">
        <v>39918</v>
      </c>
      <c r="C600" s="1">
        <v>39919</v>
      </c>
      <c r="D600">
        <v>182.05</v>
      </c>
      <c r="E600">
        <v>178.89999389648401</v>
      </c>
      <c r="F600">
        <v>179.08061669021799</v>
      </c>
      <c r="G600">
        <v>3.1500061035156302</v>
      </c>
      <c r="H600">
        <v>7.0710678118650699E-2</v>
      </c>
      <c r="I600">
        <f t="shared" si="36"/>
        <v>4</v>
      </c>
      <c r="J600">
        <f t="shared" si="37"/>
        <v>2009</v>
      </c>
      <c r="K600">
        <v>182.05</v>
      </c>
      <c r="L600">
        <v>183.95</v>
      </c>
      <c r="M600">
        <v>178.8</v>
      </c>
      <c r="N600">
        <v>178.9</v>
      </c>
      <c r="O600" s="3">
        <f t="shared" si="38"/>
        <v>3.1500061035156302</v>
      </c>
      <c r="P600">
        <f t="shared" si="39"/>
        <v>1.4771800124983476</v>
      </c>
    </row>
    <row r="601" spans="1:16" x14ac:dyDescent="0.3">
      <c r="A601">
        <v>1</v>
      </c>
      <c r="B601" s="1">
        <v>39919</v>
      </c>
      <c r="C601" s="1">
        <v>39920</v>
      </c>
      <c r="D601">
        <v>181.3</v>
      </c>
      <c r="E601">
        <v>178.9</v>
      </c>
      <c r="F601">
        <v>179.350567007064</v>
      </c>
      <c r="G601">
        <v>2.4</v>
      </c>
      <c r="H601">
        <v>0</v>
      </c>
      <c r="I601">
        <f t="shared" si="36"/>
        <v>4</v>
      </c>
      <c r="J601">
        <f t="shared" si="37"/>
        <v>2009</v>
      </c>
      <c r="K601">
        <v>181.3</v>
      </c>
      <c r="L601">
        <v>182.5</v>
      </c>
      <c r="M601">
        <v>177.25</v>
      </c>
      <c r="N601">
        <v>178.9</v>
      </c>
      <c r="O601" s="3">
        <f t="shared" si="38"/>
        <v>2.4</v>
      </c>
      <c r="P601">
        <f t="shared" si="39"/>
        <v>1.6238388113123037</v>
      </c>
    </row>
    <row r="602" spans="1:16" x14ac:dyDescent="0.3">
      <c r="A602">
        <v>1</v>
      </c>
      <c r="B602" s="1">
        <v>39920</v>
      </c>
      <c r="C602" s="1">
        <v>39923</v>
      </c>
      <c r="D602">
        <v>180.3</v>
      </c>
      <c r="E602">
        <v>178.70000305175699</v>
      </c>
      <c r="F602">
        <v>179.473442697525</v>
      </c>
      <c r="G602">
        <v>1.5999969482421901</v>
      </c>
      <c r="H602">
        <v>0.14142135623732099</v>
      </c>
      <c r="I602">
        <f t="shared" si="36"/>
        <v>4</v>
      </c>
      <c r="J602">
        <f t="shared" si="37"/>
        <v>2009</v>
      </c>
      <c r="K602">
        <v>180.3</v>
      </c>
      <c r="L602">
        <v>180.4</v>
      </c>
      <c r="M602">
        <v>176.2</v>
      </c>
      <c r="N602">
        <v>178.7</v>
      </c>
      <c r="O602" s="3">
        <f t="shared" si="38"/>
        <v>1.5999969482421901</v>
      </c>
      <c r="P602">
        <f t="shared" si="39"/>
        <v>1.7319143996041886</v>
      </c>
    </row>
    <row r="603" spans="1:16" x14ac:dyDescent="0.3">
      <c r="A603">
        <v>1</v>
      </c>
      <c r="B603" s="1">
        <v>39923</v>
      </c>
      <c r="C603" s="1">
        <v>39924</v>
      </c>
      <c r="D603">
        <v>175.9</v>
      </c>
      <c r="E603">
        <v>179.55000610351499</v>
      </c>
      <c r="F603">
        <v>177.92988027334201</v>
      </c>
      <c r="G603">
        <v>3.6500061035156</v>
      </c>
      <c r="H603">
        <v>0.60104076400858097</v>
      </c>
      <c r="I603">
        <f t="shared" si="36"/>
        <v>4</v>
      </c>
      <c r="J603">
        <f t="shared" si="37"/>
        <v>2009</v>
      </c>
      <c r="K603">
        <v>175.9</v>
      </c>
      <c r="L603">
        <v>179.9</v>
      </c>
      <c r="M603">
        <v>174.9</v>
      </c>
      <c r="N603">
        <v>179.55</v>
      </c>
      <c r="O603" s="3">
        <f t="shared" si="38"/>
        <v>3.6500061035156</v>
      </c>
      <c r="P603">
        <f t="shared" si="39"/>
        <v>2.0014495671420729</v>
      </c>
    </row>
    <row r="604" spans="1:16" x14ac:dyDescent="0.3">
      <c r="A604">
        <v>-1</v>
      </c>
      <c r="B604" s="1">
        <v>39924</v>
      </c>
      <c r="C604" s="1">
        <v>39925</v>
      </c>
      <c r="D604">
        <v>179.95</v>
      </c>
      <c r="E604">
        <v>181.999996948242</v>
      </c>
      <c r="F604">
        <v>180.003835606575</v>
      </c>
      <c r="G604">
        <v>2.0499969482422098</v>
      </c>
      <c r="H604">
        <v>1.73241161390703</v>
      </c>
      <c r="I604">
        <f t="shared" si="36"/>
        <v>4</v>
      </c>
      <c r="J604">
        <f t="shared" si="37"/>
        <v>2009</v>
      </c>
      <c r="K604">
        <v>179.95</v>
      </c>
      <c r="L604">
        <v>182.5</v>
      </c>
      <c r="M604">
        <v>179.1</v>
      </c>
      <c r="N604">
        <v>182</v>
      </c>
      <c r="O604" s="3">
        <f t="shared" si="38"/>
        <v>2.0499969482422098</v>
      </c>
      <c r="P604">
        <f t="shared" si="39"/>
        <v>2.1724539643927789</v>
      </c>
    </row>
    <row r="605" spans="1:16" x14ac:dyDescent="0.3">
      <c r="A605">
        <v>1</v>
      </c>
      <c r="B605" s="1">
        <v>39925</v>
      </c>
      <c r="C605" s="1">
        <v>39926</v>
      </c>
      <c r="D605">
        <v>183.55</v>
      </c>
      <c r="E605">
        <v>184.100006103515</v>
      </c>
      <c r="F605">
        <v>181.009372472763</v>
      </c>
      <c r="G605">
        <v>-0.55000610351561297</v>
      </c>
      <c r="H605">
        <v>1.48492424049174</v>
      </c>
      <c r="I605">
        <f t="shared" si="36"/>
        <v>4</v>
      </c>
      <c r="J605">
        <f t="shared" si="37"/>
        <v>2009</v>
      </c>
      <c r="K605">
        <v>183.55</v>
      </c>
      <c r="L605">
        <v>184.25</v>
      </c>
      <c r="M605">
        <v>181.15</v>
      </c>
      <c r="N605">
        <v>184.1</v>
      </c>
      <c r="O605" s="3">
        <f t="shared" si="38"/>
        <v>-0.55000610351561297</v>
      </c>
      <c r="P605">
        <f t="shared" si="39"/>
        <v>2.1236309077315401</v>
      </c>
    </row>
    <row r="606" spans="1:16" x14ac:dyDescent="0.3">
      <c r="A606">
        <v>-1</v>
      </c>
      <c r="B606" s="1">
        <v>39926</v>
      </c>
      <c r="C606" s="1">
        <v>39927</v>
      </c>
      <c r="D606">
        <v>183.85</v>
      </c>
      <c r="E606">
        <v>182.19999084472599</v>
      </c>
      <c r="F606">
        <v>184.04484812021201</v>
      </c>
      <c r="G606">
        <v>-1.65000915527343</v>
      </c>
      <c r="H606">
        <v>1.3435028842544401</v>
      </c>
      <c r="I606">
        <f t="shared" si="36"/>
        <v>4</v>
      </c>
      <c r="J606">
        <f t="shared" si="37"/>
        <v>2009</v>
      </c>
      <c r="K606">
        <v>183.85</v>
      </c>
      <c r="L606">
        <v>184.45</v>
      </c>
      <c r="M606">
        <v>180.3</v>
      </c>
      <c r="N606">
        <v>182.2</v>
      </c>
      <c r="O606" s="3">
        <f t="shared" si="38"/>
        <v>-3</v>
      </c>
      <c r="P606">
        <f t="shared" si="39"/>
        <v>1.8637359095049442</v>
      </c>
    </row>
    <row r="607" spans="1:16" x14ac:dyDescent="0.3">
      <c r="A607">
        <v>-1</v>
      </c>
      <c r="B607" s="1">
        <v>39927</v>
      </c>
      <c r="C607" s="1">
        <v>39930</v>
      </c>
      <c r="D607">
        <v>182.05</v>
      </c>
      <c r="E607">
        <v>179.89999694824201</v>
      </c>
      <c r="F607">
        <v>182.79256827831199</v>
      </c>
      <c r="G607">
        <v>-2.1500030517578299</v>
      </c>
      <c r="H607">
        <v>1.6263455967290401</v>
      </c>
      <c r="I607">
        <f t="shared" si="36"/>
        <v>4</v>
      </c>
      <c r="J607">
        <f t="shared" si="37"/>
        <v>2009</v>
      </c>
      <c r="K607">
        <v>182.05</v>
      </c>
      <c r="L607">
        <v>183.15</v>
      </c>
      <c r="M607">
        <v>178.5</v>
      </c>
      <c r="N607">
        <v>179.9</v>
      </c>
      <c r="O607" s="3">
        <f t="shared" si="38"/>
        <v>-3</v>
      </c>
      <c r="P607">
        <f t="shared" si="39"/>
        <v>1.6333922788328143</v>
      </c>
    </row>
    <row r="608" spans="1:16" x14ac:dyDescent="0.3">
      <c r="A608">
        <v>1</v>
      </c>
      <c r="B608" s="1">
        <v>39930</v>
      </c>
      <c r="C608" s="1">
        <v>39931</v>
      </c>
      <c r="D608">
        <v>180.6</v>
      </c>
      <c r="E608">
        <v>174.45000305175699</v>
      </c>
      <c r="F608">
        <v>180.77535798549599</v>
      </c>
      <c r="G608">
        <v>-6.1499969482421699</v>
      </c>
      <c r="H608">
        <v>3.8537319574666902</v>
      </c>
      <c r="I608">
        <f t="shared" si="36"/>
        <v>4</v>
      </c>
      <c r="J608">
        <f t="shared" si="37"/>
        <v>2009</v>
      </c>
      <c r="K608">
        <v>180.6</v>
      </c>
      <c r="L608">
        <v>181.65</v>
      </c>
      <c r="M608">
        <v>174.4</v>
      </c>
      <c r="N608">
        <v>174.45</v>
      </c>
      <c r="O608" s="3">
        <f t="shared" si="38"/>
        <v>-3</v>
      </c>
      <c r="P608">
        <f t="shared" si="39"/>
        <v>1.429896563031384</v>
      </c>
    </row>
    <row r="609" spans="1:16" x14ac:dyDescent="0.3">
      <c r="A609">
        <v>1</v>
      </c>
      <c r="B609" s="1">
        <v>39931</v>
      </c>
      <c r="C609" s="1">
        <v>39932</v>
      </c>
      <c r="D609">
        <v>175.7</v>
      </c>
      <c r="E609">
        <v>179.55000610351499</v>
      </c>
      <c r="F609">
        <v>176.42592473030001</v>
      </c>
      <c r="G609">
        <v>3.8500061035156201</v>
      </c>
      <c r="H609">
        <v>3.6062445840513999</v>
      </c>
      <c r="I609">
        <f t="shared" si="36"/>
        <v>4</v>
      </c>
      <c r="J609">
        <f t="shared" si="37"/>
        <v>2009</v>
      </c>
      <c r="K609">
        <v>175.7</v>
      </c>
      <c r="L609">
        <v>179.6</v>
      </c>
      <c r="M609">
        <v>175</v>
      </c>
      <c r="N609">
        <v>179.55</v>
      </c>
      <c r="O609" s="3">
        <f t="shared" si="38"/>
        <v>3.8500061035156201</v>
      </c>
      <c r="P609">
        <f t="shared" si="39"/>
        <v>1.6648898966284316</v>
      </c>
    </row>
    <row r="610" spans="1:16" x14ac:dyDescent="0.3">
      <c r="A610">
        <v>1</v>
      </c>
      <c r="B610" s="1">
        <v>39932</v>
      </c>
      <c r="C610" s="1">
        <v>39933</v>
      </c>
      <c r="D610">
        <v>181.35</v>
      </c>
      <c r="E610">
        <v>183.850003051757</v>
      </c>
      <c r="F610">
        <v>181.161405014991</v>
      </c>
      <c r="G610">
        <v>-2.5000030517578198</v>
      </c>
      <c r="H610">
        <v>3.0405591591021399</v>
      </c>
      <c r="I610">
        <f t="shared" si="36"/>
        <v>4</v>
      </c>
      <c r="J610">
        <f t="shared" si="37"/>
        <v>2009</v>
      </c>
      <c r="K610">
        <v>181.35</v>
      </c>
      <c r="L610">
        <v>185</v>
      </c>
      <c r="M610">
        <v>180.95</v>
      </c>
      <c r="N610">
        <v>183.85</v>
      </c>
      <c r="O610" s="3">
        <f t="shared" si="38"/>
        <v>-3</v>
      </c>
      <c r="P610">
        <f t="shared" si="39"/>
        <v>1.4583278747142341</v>
      </c>
    </row>
    <row r="611" spans="1:16" x14ac:dyDescent="0.3">
      <c r="A611">
        <v>1</v>
      </c>
      <c r="B611" s="1">
        <v>39933</v>
      </c>
      <c r="C611" s="1">
        <v>39934</v>
      </c>
      <c r="D611">
        <v>181.35</v>
      </c>
      <c r="E611">
        <v>183.85</v>
      </c>
      <c r="F611">
        <v>183.579450047016</v>
      </c>
      <c r="G611">
        <v>2.5</v>
      </c>
      <c r="H611">
        <v>0</v>
      </c>
      <c r="I611">
        <f t="shared" si="36"/>
        <v>5</v>
      </c>
      <c r="J611">
        <f t="shared" si="37"/>
        <v>2009</v>
      </c>
      <c r="K611">
        <v>181.35</v>
      </c>
      <c r="L611">
        <v>185</v>
      </c>
      <c r="M611">
        <v>180.95</v>
      </c>
      <c r="N611">
        <v>183.85</v>
      </c>
      <c r="O611" s="3">
        <f t="shared" si="38"/>
        <v>2.5</v>
      </c>
      <c r="P611">
        <f t="shared" si="39"/>
        <v>1.6091061909584683</v>
      </c>
    </row>
    <row r="612" spans="1:16" x14ac:dyDescent="0.3">
      <c r="A612">
        <v>-1</v>
      </c>
      <c r="B612" s="1">
        <v>39934</v>
      </c>
      <c r="C612" s="1">
        <v>39937</v>
      </c>
      <c r="D612">
        <v>185.55</v>
      </c>
      <c r="E612">
        <v>186.39998779296801</v>
      </c>
      <c r="F612">
        <v>184.89250943660701</v>
      </c>
      <c r="G612">
        <v>-0.84998779296873195</v>
      </c>
      <c r="H612">
        <v>1.8031222920257</v>
      </c>
      <c r="I612">
        <f t="shared" si="36"/>
        <v>5</v>
      </c>
      <c r="J612">
        <f t="shared" si="37"/>
        <v>2009</v>
      </c>
      <c r="K612">
        <v>185.55</v>
      </c>
      <c r="L612">
        <v>187.1</v>
      </c>
      <c r="M612">
        <v>184.8</v>
      </c>
      <c r="N612">
        <v>186.4</v>
      </c>
      <c r="O612" s="3">
        <f t="shared" si="38"/>
        <v>-0.84998779296873195</v>
      </c>
      <c r="P612">
        <f t="shared" si="39"/>
        <v>1.5538224148911639</v>
      </c>
    </row>
    <row r="613" spans="1:16" x14ac:dyDescent="0.3">
      <c r="A613">
        <v>1</v>
      </c>
      <c r="B613" s="1">
        <v>39937</v>
      </c>
      <c r="C613" s="1">
        <v>39938</v>
      </c>
      <c r="D613">
        <v>185.55</v>
      </c>
      <c r="E613">
        <v>186.4</v>
      </c>
      <c r="F613">
        <v>187.011890256404</v>
      </c>
      <c r="G613">
        <v>0.84999999999999398</v>
      </c>
      <c r="H613">
        <v>0</v>
      </c>
      <c r="I613">
        <f t="shared" si="36"/>
        <v>5</v>
      </c>
      <c r="J613">
        <f t="shared" si="37"/>
        <v>2009</v>
      </c>
      <c r="K613">
        <v>185.55</v>
      </c>
      <c r="L613">
        <v>187.1</v>
      </c>
      <c r="M613">
        <v>184.8</v>
      </c>
      <c r="N613">
        <v>186.4</v>
      </c>
      <c r="O613" s="3">
        <f t="shared" si="38"/>
        <v>0.84999999999999398</v>
      </c>
      <c r="P613">
        <f t="shared" si="39"/>
        <v>1.6072075827431236</v>
      </c>
    </row>
    <row r="614" spans="1:16" x14ac:dyDescent="0.3">
      <c r="A614">
        <v>1</v>
      </c>
      <c r="B614" s="1">
        <v>39938</v>
      </c>
      <c r="C614" s="1">
        <v>39939</v>
      </c>
      <c r="D614">
        <v>187</v>
      </c>
      <c r="E614">
        <v>186.100012207031</v>
      </c>
      <c r="F614">
        <v>187.25188138484901</v>
      </c>
      <c r="G614">
        <v>-0.89998779296874398</v>
      </c>
      <c r="H614">
        <v>0.212132034355972</v>
      </c>
      <c r="I614">
        <f t="shared" si="36"/>
        <v>5</v>
      </c>
      <c r="J614">
        <f t="shared" si="37"/>
        <v>2009</v>
      </c>
      <c r="K614">
        <v>187</v>
      </c>
      <c r="L614">
        <v>188.3</v>
      </c>
      <c r="M614">
        <v>185.15</v>
      </c>
      <c r="N614">
        <v>186.1</v>
      </c>
      <c r="O614" s="3">
        <f t="shared" si="38"/>
        <v>-0.89998779296874398</v>
      </c>
      <c r="P614">
        <f t="shared" si="39"/>
        <v>1.5491941921588075</v>
      </c>
    </row>
    <row r="615" spans="1:16" x14ac:dyDescent="0.3">
      <c r="A615">
        <v>1</v>
      </c>
      <c r="B615" s="1">
        <v>39939</v>
      </c>
      <c r="C615" s="1">
        <v>39940</v>
      </c>
      <c r="D615">
        <v>188.65</v>
      </c>
      <c r="E615">
        <v>187.29999694824201</v>
      </c>
      <c r="F615">
        <v>186.773659026622</v>
      </c>
      <c r="G615">
        <v>1.3500030517578201</v>
      </c>
      <c r="H615">
        <v>0.84852813742386901</v>
      </c>
      <c r="I615">
        <f t="shared" si="36"/>
        <v>5</v>
      </c>
      <c r="J615">
        <f t="shared" si="37"/>
        <v>2009</v>
      </c>
      <c r="K615">
        <v>188.65</v>
      </c>
      <c r="L615">
        <v>189.1</v>
      </c>
      <c r="M615">
        <v>185.65</v>
      </c>
      <c r="N615">
        <v>187.3</v>
      </c>
      <c r="O615" s="3">
        <f t="shared" si="38"/>
        <v>1.3500030517578201</v>
      </c>
      <c r="P615">
        <f t="shared" si="39"/>
        <v>1.6323409011641037</v>
      </c>
    </row>
    <row r="616" spans="1:16" x14ac:dyDescent="0.3">
      <c r="A616">
        <v>1</v>
      </c>
      <c r="B616" s="1">
        <v>39940</v>
      </c>
      <c r="C616" s="1">
        <v>39941</v>
      </c>
      <c r="D616">
        <v>187.5</v>
      </c>
      <c r="E616">
        <v>188.350003051757</v>
      </c>
      <c r="F616">
        <v>187.82081298828101</v>
      </c>
      <c r="G616">
        <v>0.85000305175782298</v>
      </c>
      <c r="H616">
        <v>0.742462120245862</v>
      </c>
      <c r="I616">
        <f t="shared" si="36"/>
        <v>5</v>
      </c>
      <c r="J616">
        <f t="shared" si="37"/>
        <v>2009</v>
      </c>
      <c r="K616">
        <v>187.5</v>
      </c>
      <c r="L616">
        <v>188.55</v>
      </c>
      <c r="M616">
        <v>185.8</v>
      </c>
      <c r="N616">
        <v>188.35</v>
      </c>
      <c r="O616" s="3">
        <f t="shared" si="38"/>
        <v>0.85000305175782298</v>
      </c>
      <c r="P616">
        <f t="shared" si="39"/>
        <v>1.687840691064048</v>
      </c>
    </row>
    <row r="617" spans="1:16" x14ac:dyDescent="0.3">
      <c r="A617">
        <v>1</v>
      </c>
      <c r="B617" s="1">
        <v>39941</v>
      </c>
      <c r="C617" s="1">
        <v>39944</v>
      </c>
      <c r="D617">
        <v>188.35</v>
      </c>
      <c r="E617">
        <v>188.499993896484</v>
      </c>
      <c r="F617">
        <v>188.881306028366</v>
      </c>
      <c r="G617">
        <v>0.149993896484375</v>
      </c>
      <c r="H617">
        <v>0.106066017177986</v>
      </c>
      <c r="I617">
        <f t="shared" si="36"/>
        <v>5</v>
      </c>
      <c r="J617">
        <f t="shared" si="37"/>
        <v>2009</v>
      </c>
      <c r="K617">
        <v>188.35</v>
      </c>
      <c r="L617">
        <v>189.55</v>
      </c>
      <c r="M617">
        <v>187.15</v>
      </c>
      <c r="N617">
        <v>188.5</v>
      </c>
      <c r="O617" s="3">
        <f t="shared" si="38"/>
        <v>0.149993896484375</v>
      </c>
      <c r="P617">
        <f t="shared" si="39"/>
        <v>1.6979216229155576</v>
      </c>
    </row>
    <row r="618" spans="1:16" x14ac:dyDescent="0.3">
      <c r="A618">
        <v>1</v>
      </c>
      <c r="B618" s="1">
        <v>39944</v>
      </c>
      <c r="C618" s="1">
        <v>39945</v>
      </c>
      <c r="D618">
        <v>187.6</v>
      </c>
      <c r="E618">
        <v>187.600006103515</v>
      </c>
      <c r="F618">
        <v>189.456252992153</v>
      </c>
      <c r="G618" s="2">
        <v>6.1035156306843402E-6</v>
      </c>
      <c r="H618">
        <v>0.63639610306789596</v>
      </c>
      <c r="I618">
        <f t="shared" si="36"/>
        <v>5</v>
      </c>
      <c r="J618">
        <f t="shared" si="37"/>
        <v>2009</v>
      </c>
      <c r="K618">
        <v>187.6</v>
      </c>
      <c r="L618">
        <v>188.25</v>
      </c>
      <c r="M618">
        <v>186.35</v>
      </c>
      <c r="N618">
        <v>187.6</v>
      </c>
      <c r="O618" s="3">
        <f t="shared" si="38"/>
        <v>6.1035156306843402E-6</v>
      </c>
      <c r="P618">
        <f t="shared" si="39"/>
        <v>1.6979220372262385</v>
      </c>
    </row>
    <row r="619" spans="1:16" x14ac:dyDescent="0.3">
      <c r="A619">
        <v>1</v>
      </c>
      <c r="B619" s="1">
        <v>39945</v>
      </c>
      <c r="C619" s="1">
        <v>39946</v>
      </c>
      <c r="D619">
        <v>187.6</v>
      </c>
      <c r="E619">
        <v>188.94999084472599</v>
      </c>
      <c r="F619">
        <v>187.68408937603201</v>
      </c>
      <c r="G619">
        <v>1.3499908447265601</v>
      </c>
      <c r="H619">
        <v>0.95459415460183505</v>
      </c>
      <c r="I619">
        <f t="shared" si="36"/>
        <v>5</v>
      </c>
      <c r="J619">
        <f t="shared" si="37"/>
        <v>2009</v>
      </c>
      <c r="K619">
        <v>187.6</v>
      </c>
      <c r="L619">
        <v>189.05</v>
      </c>
      <c r="M619">
        <v>187.05</v>
      </c>
      <c r="N619">
        <v>188.95</v>
      </c>
      <c r="O619" s="3">
        <f t="shared" si="38"/>
        <v>1.3499908447265601</v>
      </c>
      <c r="P619">
        <f t="shared" si="39"/>
        <v>1.789560331681791</v>
      </c>
    </row>
    <row r="620" spans="1:16" x14ac:dyDescent="0.3">
      <c r="A620">
        <v>1</v>
      </c>
      <c r="B620" s="1">
        <v>39946</v>
      </c>
      <c r="C620" s="1">
        <v>39947</v>
      </c>
      <c r="D620">
        <v>186.1</v>
      </c>
      <c r="E620">
        <v>184.25000305175701</v>
      </c>
      <c r="F620">
        <v>189.337575626373</v>
      </c>
      <c r="G620">
        <v>-1.8499969482421901</v>
      </c>
      <c r="H620">
        <v>3.3234018715767601</v>
      </c>
      <c r="I620">
        <f t="shared" si="36"/>
        <v>5</v>
      </c>
      <c r="J620">
        <f t="shared" si="37"/>
        <v>2009</v>
      </c>
      <c r="K620">
        <v>186.1</v>
      </c>
      <c r="L620">
        <v>186.4</v>
      </c>
      <c r="M620">
        <v>183.4</v>
      </c>
      <c r="N620">
        <v>184.25</v>
      </c>
      <c r="O620" s="3">
        <f t="shared" si="38"/>
        <v>-1.8499969482421901</v>
      </c>
      <c r="P620">
        <f t="shared" si="39"/>
        <v>1.6561368569784087</v>
      </c>
    </row>
    <row r="621" spans="1:16" x14ac:dyDescent="0.3">
      <c r="A621">
        <v>1</v>
      </c>
      <c r="B621" s="1">
        <v>39947</v>
      </c>
      <c r="C621" s="1">
        <v>39948</v>
      </c>
      <c r="D621">
        <v>185.1</v>
      </c>
      <c r="E621">
        <v>185.55000305175699</v>
      </c>
      <c r="F621">
        <v>183.66050881147299</v>
      </c>
      <c r="G621">
        <v>-0.45000305175781802</v>
      </c>
      <c r="H621">
        <v>0.91923881554251896</v>
      </c>
      <c r="I621">
        <f t="shared" si="36"/>
        <v>5</v>
      </c>
      <c r="J621">
        <f t="shared" si="37"/>
        <v>2009</v>
      </c>
      <c r="K621">
        <v>185.1</v>
      </c>
      <c r="L621">
        <v>186.3</v>
      </c>
      <c r="M621">
        <v>184.4</v>
      </c>
      <c r="N621">
        <v>185.55</v>
      </c>
      <c r="O621" s="3">
        <f t="shared" si="38"/>
        <v>-0.45000305175781802</v>
      </c>
      <c r="P621">
        <f t="shared" si="39"/>
        <v>1.6259396673605446</v>
      </c>
    </row>
    <row r="622" spans="1:16" x14ac:dyDescent="0.3">
      <c r="A622">
        <v>-1</v>
      </c>
      <c r="B622" s="1">
        <v>39948</v>
      </c>
      <c r="C622" s="1">
        <v>39951</v>
      </c>
      <c r="D622">
        <v>184.35</v>
      </c>
      <c r="E622">
        <v>184.14999084472601</v>
      </c>
      <c r="F622">
        <v>186.06853108406</v>
      </c>
      <c r="G622">
        <v>-0.20000915527342</v>
      </c>
      <c r="H622">
        <v>0.98994949366117002</v>
      </c>
      <c r="I622">
        <f t="shared" si="36"/>
        <v>5</v>
      </c>
      <c r="J622">
        <f t="shared" si="37"/>
        <v>2009</v>
      </c>
      <c r="K622">
        <v>184.35</v>
      </c>
      <c r="L622">
        <v>184.5</v>
      </c>
      <c r="M622">
        <v>181.8</v>
      </c>
      <c r="N622">
        <v>184.15</v>
      </c>
      <c r="O622" s="3">
        <f t="shared" si="38"/>
        <v>-0.20000915527342</v>
      </c>
      <c r="P622">
        <f t="shared" si="39"/>
        <v>1.6127092841467803</v>
      </c>
    </row>
    <row r="623" spans="1:16" x14ac:dyDescent="0.3">
      <c r="A623">
        <v>1</v>
      </c>
      <c r="B623" s="1">
        <v>39951</v>
      </c>
      <c r="C623" s="1">
        <v>39952</v>
      </c>
      <c r="D623">
        <v>188.25</v>
      </c>
      <c r="E623">
        <v>189.850012207031</v>
      </c>
      <c r="F623">
        <v>185.82818188667201</v>
      </c>
      <c r="G623">
        <v>-1.6000122070312499</v>
      </c>
      <c r="H623">
        <v>4.0305086527633103</v>
      </c>
      <c r="I623">
        <f t="shared" si="36"/>
        <v>5</v>
      </c>
      <c r="J623">
        <f t="shared" si="37"/>
        <v>2009</v>
      </c>
      <c r="K623">
        <v>188.25</v>
      </c>
      <c r="L623">
        <v>190.1</v>
      </c>
      <c r="M623">
        <v>187.7</v>
      </c>
      <c r="N623">
        <v>189.85</v>
      </c>
      <c r="O623" s="3">
        <f t="shared" si="38"/>
        <v>-1.6000122070312499</v>
      </c>
      <c r="P623">
        <f t="shared" si="39"/>
        <v>1.5099063143847293</v>
      </c>
    </row>
    <row r="624" spans="1:16" x14ac:dyDescent="0.3">
      <c r="A624">
        <v>1</v>
      </c>
      <c r="B624" s="1">
        <v>39952</v>
      </c>
      <c r="C624" s="1">
        <v>39953</v>
      </c>
      <c r="D624">
        <v>190.1</v>
      </c>
      <c r="E624">
        <v>190.85</v>
      </c>
      <c r="F624">
        <v>188.53794012069699</v>
      </c>
      <c r="G624">
        <v>-0.75</v>
      </c>
      <c r="H624">
        <v>0.70710678118654702</v>
      </c>
      <c r="I624">
        <f t="shared" si="36"/>
        <v>5</v>
      </c>
      <c r="J624">
        <f t="shared" si="37"/>
        <v>2009</v>
      </c>
      <c r="K624">
        <v>190.1</v>
      </c>
      <c r="L624">
        <v>191.25</v>
      </c>
      <c r="M624">
        <v>189.75</v>
      </c>
      <c r="N624">
        <v>190.85</v>
      </c>
      <c r="O624" s="3">
        <f t="shared" si="38"/>
        <v>-0.75</v>
      </c>
      <c r="P624">
        <f t="shared" si="39"/>
        <v>1.4652286551610887</v>
      </c>
    </row>
    <row r="625" spans="1:16" x14ac:dyDescent="0.3">
      <c r="A625">
        <v>-1</v>
      </c>
      <c r="B625" s="1">
        <v>39953</v>
      </c>
      <c r="C625" s="1">
        <v>39954</v>
      </c>
      <c r="D625">
        <v>190.05</v>
      </c>
      <c r="E625">
        <v>189.14998779296801</v>
      </c>
      <c r="F625">
        <v>189.55269334316199</v>
      </c>
      <c r="G625">
        <v>0.90001220703126705</v>
      </c>
      <c r="H625">
        <v>1.20208152801712</v>
      </c>
      <c r="I625">
        <f t="shared" si="36"/>
        <v>5</v>
      </c>
      <c r="J625">
        <f t="shared" si="37"/>
        <v>2009</v>
      </c>
      <c r="K625">
        <v>190.05</v>
      </c>
      <c r="L625">
        <v>190.45</v>
      </c>
      <c r="M625">
        <v>187.95</v>
      </c>
      <c r="N625">
        <v>189.15</v>
      </c>
      <c r="O625" s="3">
        <f t="shared" si="38"/>
        <v>0.90001220703126705</v>
      </c>
      <c r="P625">
        <f t="shared" si="39"/>
        <v>1.5172698420488941</v>
      </c>
    </row>
    <row r="626" spans="1:16" x14ac:dyDescent="0.3">
      <c r="A626">
        <v>-1</v>
      </c>
      <c r="B626" s="1">
        <v>39954</v>
      </c>
      <c r="C626" s="1">
        <v>39955</v>
      </c>
      <c r="D626">
        <v>187.15</v>
      </c>
      <c r="E626">
        <v>185.55000915527299</v>
      </c>
      <c r="F626">
        <v>187.838978075981</v>
      </c>
      <c r="G626">
        <v>-1.5999908447265601</v>
      </c>
      <c r="H626">
        <v>2.5455844122715598</v>
      </c>
      <c r="I626">
        <f t="shared" si="36"/>
        <v>5</v>
      </c>
      <c r="J626">
        <f t="shared" si="37"/>
        <v>2009</v>
      </c>
      <c r="K626">
        <v>187.15</v>
      </c>
      <c r="L626">
        <v>190.05</v>
      </c>
      <c r="M626">
        <v>185.55</v>
      </c>
      <c r="N626">
        <v>185.55</v>
      </c>
      <c r="O626" s="3">
        <f t="shared" si="38"/>
        <v>-1.5999908447265601</v>
      </c>
      <c r="P626">
        <f t="shared" si="39"/>
        <v>1.4199835266765479</v>
      </c>
    </row>
    <row r="627" spans="1:16" x14ac:dyDescent="0.3">
      <c r="A627">
        <v>-1</v>
      </c>
      <c r="B627" s="1">
        <v>39955</v>
      </c>
      <c r="C627" s="1">
        <v>39958</v>
      </c>
      <c r="D627">
        <v>184.5</v>
      </c>
      <c r="E627">
        <v>185.39999084472601</v>
      </c>
      <c r="F627">
        <v>186.467902588844</v>
      </c>
      <c r="G627">
        <v>0.89999084472657298</v>
      </c>
      <c r="H627">
        <v>0.106066017177986</v>
      </c>
      <c r="I627">
        <f t="shared" si="36"/>
        <v>5</v>
      </c>
      <c r="J627">
        <f t="shared" si="37"/>
        <v>2009</v>
      </c>
      <c r="K627">
        <v>184.5</v>
      </c>
      <c r="L627">
        <v>187.5</v>
      </c>
      <c r="M627">
        <v>172.1</v>
      </c>
      <c r="N627">
        <v>185.4</v>
      </c>
      <c r="O627" s="3">
        <f t="shared" si="38"/>
        <v>-3</v>
      </c>
      <c r="P627">
        <f t="shared" si="39"/>
        <v>1.2468148039111153</v>
      </c>
    </row>
    <row r="628" spans="1:16" x14ac:dyDescent="0.3">
      <c r="A628">
        <v>1</v>
      </c>
      <c r="B628" s="1">
        <v>39958</v>
      </c>
      <c r="C628" s="1">
        <v>39959</v>
      </c>
      <c r="D628">
        <v>186.2</v>
      </c>
      <c r="E628">
        <v>181.50000610351501</v>
      </c>
      <c r="F628">
        <v>187.37169685363699</v>
      </c>
      <c r="G628">
        <v>-4.69999389648435</v>
      </c>
      <c r="H628">
        <v>2.7577164466275299</v>
      </c>
      <c r="I628">
        <f t="shared" si="36"/>
        <v>5</v>
      </c>
      <c r="J628">
        <f t="shared" si="37"/>
        <v>2009</v>
      </c>
      <c r="K628">
        <v>186.2</v>
      </c>
      <c r="L628">
        <v>186.65</v>
      </c>
      <c r="M628">
        <v>180.6</v>
      </c>
      <c r="N628">
        <v>181.5</v>
      </c>
      <c r="O628" s="3">
        <f t="shared" si="38"/>
        <v>-3</v>
      </c>
      <c r="P628">
        <f t="shared" si="39"/>
        <v>1.0961524350174521</v>
      </c>
    </row>
    <row r="629" spans="1:16" x14ac:dyDescent="0.3">
      <c r="A629">
        <v>1</v>
      </c>
      <c r="B629" s="1">
        <v>39959</v>
      </c>
      <c r="C629" s="1">
        <v>39960</v>
      </c>
      <c r="D629">
        <v>184.5</v>
      </c>
      <c r="E629">
        <v>180.94999694824199</v>
      </c>
      <c r="F629">
        <v>182.53975808620399</v>
      </c>
      <c r="G629">
        <v>3.5500030517578098</v>
      </c>
      <c r="H629">
        <v>0.38890872965260898</v>
      </c>
      <c r="I629">
        <f t="shared" si="36"/>
        <v>5</v>
      </c>
      <c r="J629">
        <f t="shared" si="37"/>
        <v>2009</v>
      </c>
      <c r="K629">
        <v>184.5</v>
      </c>
      <c r="L629">
        <v>185.35</v>
      </c>
      <c r="M629">
        <v>180.3</v>
      </c>
      <c r="N629">
        <v>180.95</v>
      </c>
      <c r="O629" s="3">
        <f t="shared" si="38"/>
        <v>3.5500030517578098</v>
      </c>
      <c r="P629">
        <f t="shared" si="39"/>
        <v>1.2543371703631314</v>
      </c>
    </row>
    <row r="630" spans="1:16" x14ac:dyDescent="0.3">
      <c r="A630">
        <v>1</v>
      </c>
      <c r="B630" s="1">
        <v>39960</v>
      </c>
      <c r="C630" s="1">
        <v>39961</v>
      </c>
      <c r="D630">
        <v>179.95</v>
      </c>
      <c r="E630">
        <v>184.39999694824201</v>
      </c>
      <c r="F630">
        <v>181.98264176845501</v>
      </c>
      <c r="G630">
        <v>4.4499969482421804</v>
      </c>
      <c r="H630">
        <v>2.4395183950936001</v>
      </c>
      <c r="I630">
        <f t="shared" si="36"/>
        <v>5</v>
      </c>
      <c r="J630">
        <f t="shared" si="37"/>
        <v>2009</v>
      </c>
      <c r="K630">
        <v>179.95</v>
      </c>
      <c r="L630">
        <v>185.1</v>
      </c>
      <c r="M630">
        <v>179.65</v>
      </c>
      <c r="N630">
        <v>184.4</v>
      </c>
      <c r="O630" s="3">
        <f t="shared" si="38"/>
        <v>4.4499969482421804</v>
      </c>
      <c r="P630">
        <f t="shared" si="39"/>
        <v>1.4869766499484052</v>
      </c>
    </row>
    <row r="631" spans="1:16" x14ac:dyDescent="0.3">
      <c r="A631">
        <v>1</v>
      </c>
      <c r="B631" s="1">
        <v>39961</v>
      </c>
      <c r="C631" s="1">
        <v>39962</v>
      </c>
      <c r="D631">
        <v>185.05</v>
      </c>
      <c r="E631">
        <v>184.600012207031</v>
      </c>
      <c r="F631">
        <v>187.25951733589099</v>
      </c>
      <c r="G631">
        <v>-0.44998779296875502</v>
      </c>
      <c r="H631">
        <v>0.14142135623730101</v>
      </c>
      <c r="I631">
        <f t="shared" si="36"/>
        <v>5</v>
      </c>
      <c r="J631">
        <f t="shared" si="37"/>
        <v>2009</v>
      </c>
      <c r="K631">
        <v>185.05</v>
      </c>
      <c r="L631">
        <v>186.25</v>
      </c>
      <c r="M631">
        <v>183.35</v>
      </c>
      <c r="N631">
        <v>184.6</v>
      </c>
      <c r="O631" s="3">
        <f t="shared" si="38"/>
        <v>-0.44998779296875502</v>
      </c>
      <c r="P631">
        <f t="shared" si="39"/>
        <v>1.4598574386174261</v>
      </c>
    </row>
    <row r="632" spans="1:16" x14ac:dyDescent="0.3">
      <c r="A632">
        <v>1</v>
      </c>
      <c r="B632" s="1">
        <v>39962</v>
      </c>
      <c r="C632" s="1">
        <v>39965</v>
      </c>
      <c r="D632">
        <v>184.95</v>
      </c>
      <c r="E632">
        <v>187.44999084472599</v>
      </c>
      <c r="F632">
        <v>185.36076078414899</v>
      </c>
      <c r="G632">
        <v>2.4999908447265602</v>
      </c>
      <c r="H632">
        <v>2.0152543263816498</v>
      </c>
      <c r="I632">
        <f t="shared" si="36"/>
        <v>6</v>
      </c>
      <c r="J632">
        <f t="shared" si="37"/>
        <v>2009</v>
      </c>
      <c r="K632">
        <v>184.95</v>
      </c>
      <c r="L632">
        <v>187.7</v>
      </c>
      <c r="M632">
        <v>183.7</v>
      </c>
      <c r="N632">
        <v>187.45</v>
      </c>
      <c r="O632" s="3">
        <f t="shared" si="38"/>
        <v>2.4999908447265602</v>
      </c>
      <c r="P632">
        <f t="shared" si="39"/>
        <v>1.6078554204158662</v>
      </c>
    </row>
    <row r="633" spans="1:16" x14ac:dyDescent="0.3">
      <c r="A633">
        <v>1</v>
      </c>
      <c r="B633" s="1">
        <v>39965</v>
      </c>
      <c r="C633" s="1">
        <v>39966</v>
      </c>
      <c r="D633">
        <v>190.35</v>
      </c>
      <c r="E633">
        <v>187.100009155273</v>
      </c>
      <c r="F633">
        <v>187.80231798887201</v>
      </c>
      <c r="G633">
        <v>3.2499908447265602</v>
      </c>
      <c r="H633">
        <v>0.24748737341528701</v>
      </c>
      <c r="I633">
        <f t="shared" si="36"/>
        <v>6</v>
      </c>
      <c r="J633">
        <f t="shared" si="37"/>
        <v>2009</v>
      </c>
      <c r="K633">
        <v>190.35</v>
      </c>
      <c r="L633">
        <v>190.5</v>
      </c>
      <c r="M633">
        <v>186.75</v>
      </c>
      <c r="N633">
        <v>187.1</v>
      </c>
      <c r="O633" s="3">
        <f t="shared" si="38"/>
        <v>3.2499908447265602</v>
      </c>
      <c r="P633">
        <f t="shared" si="39"/>
        <v>1.8137464919680939</v>
      </c>
    </row>
    <row r="634" spans="1:16" x14ac:dyDescent="0.3">
      <c r="A634">
        <v>1</v>
      </c>
      <c r="B634" s="1">
        <v>39966</v>
      </c>
      <c r="C634" s="1">
        <v>39967</v>
      </c>
      <c r="D634">
        <v>188.6</v>
      </c>
      <c r="E634">
        <v>186.499993896484</v>
      </c>
      <c r="F634">
        <v>187.40348494648899</v>
      </c>
      <c r="G634">
        <v>2.1000061035156201</v>
      </c>
      <c r="H634">
        <v>0.42426406871192401</v>
      </c>
      <c r="I634">
        <f t="shared" si="36"/>
        <v>6</v>
      </c>
      <c r="J634">
        <f t="shared" si="37"/>
        <v>2009</v>
      </c>
      <c r="K634">
        <v>188.6</v>
      </c>
      <c r="L634">
        <v>189.35</v>
      </c>
      <c r="M634">
        <v>185.95</v>
      </c>
      <c r="N634">
        <v>186.5</v>
      </c>
      <c r="O634" s="3">
        <f t="shared" si="38"/>
        <v>2.1000061035156201</v>
      </c>
      <c r="P634">
        <f t="shared" si="39"/>
        <v>1.9652130363754257</v>
      </c>
    </row>
    <row r="635" spans="1:16" x14ac:dyDescent="0.3">
      <c r="A635">
        <v>1</v>
      </c>
      <c r="B635" s="1">
        <v>39967</v>
      </c>
      <c r="C635" s="1">
        <v>39968</v>
      </c>
      <c r="D635">
        <v>186.45</v>
      </c>
      <c r="E635">
        <v>182</v>
      </c>
      <c r="F635">
        <v>185.756192207336</v>
      </c>
      <c r="G635">
        <v>4.4499999999999797</v>
      </c>
      <c r="H635">
        <v>3.1819805153394598</v>
      </c>
      <c r="I635">
        <f t="shared" si="36"/>
        <v>6</v>
      </c>
      <c r="J635">
        <f t="shared" si="37"/>
        <v>2009</v>
      </c>
      <c r="K635">
        <v>186.45</v>
      </c>
      <c r="L635">
        <v>186.55</v>
      </c>
      <c r="M635">
        <v>181.7</v>
      </c>
      <c r="N635">
        <v>182</v>
      </c>
      <c r="O635" s="3">
        <f t="shared" si="38"/>
        <v>4.4499999999999797</v>
      </c>
      <c r="P635">
        <f t="shared" si="39"/>
        <v>2.3169909129591186</v>
      </c>
    </row>
    <row r="636" spans="1:16" x14ac:dyDescent="0.3">
      <c r="A636">
        <v>-1</v>
      </c>
      <c r="B636" s="1">
        <v>39968</v>
      </c>
      <c r="C636" s="1">
        <v>39969</v>
      </c>
      <c r="D636">
        <v>183.75</v>
      </c>
      <c r="E636">
        <v>184.19999694824199</v>
      </c>
      <c r="F636">
        <v>183.57385063171299</v>
      </c>
      <c r="G636">
        <v>-0.449996948242187</v>
      </c>
      <c r="H636">
        <v>1.5556349186103899</v>
      </c>
      <c r="I636">
        <f t="shared" si="36"/>
        <v>6</v>
      </c>
      <c r="J636">
        <f t="shared" si="37"/>
        <v>2009</v>
      </c>
      <c r="K636">
        <v>183.75</v>
      </c>
      <c r="L636">
        <v>184.6</v>
      </c>
      <c r="M636">
        <v>181.7</v>
      </c>
      <c r="N636">
        <v>184.2</v>
      </c>
      <c r="O636" s="3">
        <f t="shared" si="38"/>
        <v>-0.449996948242187</v>
      </c>
      <c r="P636">
        <f t="shared" si="39"/>
        <v>2.2744342256147725</v>
      </c>
    </row>
    <row r="637" spans="1:16" x14ac:dyDescent="0.3">
      <c r="A637">
        <v>1</v>
      </c>
      <c r="B637" s="1">
        <v>39969</v>
      </c>
      <c r="C637" s="1">
        <v>39972</v>
      </c>
      <c r="D637">
        <v>184.05</v>
      </c>
      <c r="E637">
        <v>184.39999694824201</v>
      </c>
      <c r="F637">
        <v>184.25770304798999</v>
      </c>
      <c r="G637">
        <v>0.34999694824216399</v>
      </c>
      <c r="H637">
        <v>0.14142135623732099</v>
      </c>
      <c r="I637">
        <f t="shared" si="36"/>
        <v>6</v>
      </c>
      <c r="J637">
        <f t="shared" si="37"/>
        <v>2009</v>
      </c>
      <c r="K637">
        <v>184.05</v>
      </c>
      <c r="L637">
        <v>187</v>
      </c>
      <c r="M637">
        <v>183.7</v>
      </c>
      <c r="N637">
        <v>184.4</v>
      </c>
      <c r="O637" s="3">
        <f t="shared" si="38"/>
        <v>0.34999694824216399</v>
      </c>
      <c r="P637">
        <f t="shared" si="39"/>
        <v>2.3068728987175722</v>
      </c>
    </row>
    <row r="638" spans="1:16" x14ac:dyDescent="0.3">
      <c r="A638">
        <v>1</v>
      </c>
      <c r="B638" s="1">
        <v>39972</v>
      </c>
      <c r="C638" s="1">
        <v>39973</v>
      </c>
      <c r="D638">
        <v>186.15</v>
      </c>
      <c r="E638">
        <v>181.350012207031</v>
      </c>
      <c r="F638">
        <v>184.992806637287</v>
      </c>
      <c r="G638">
        <v>4.79998779296875</v>
      </c>
      <c r="H638">
        <v>2.1566756826189701</v>
      </c>
      <c r="I638">
        <f t="shared" si="36"/>
        <v>6</v>
      </c>
      <c r="J638">
        <f t="shared" si="37"/>
        <v>2009</v>
      </c>
      <c r="K638">
        <v>186.15</v>
      </c>
      <c r="L638">
        <v>187.1</v>
      </c>
      <c r="M638">
        <v>181.35</v>
      </c>
      <c r="N638">
        <v>181.35</v>
      </c>
      <c r="O638" s="3">
        <f t="shared" si="38"/>
        <v>4.79998779296875</v>
      </c>
      <c r="P638">
        <f t="shared" si="39"/>
        <v>2.7530035092645018</v>
      </c>
    </row>
    <row r="639" spans="1:16" x14ac:dyDescent="0.3">
      <c r="A639">
        <v>1</v>
      </c>
      <c r="B639" s="1">
        <v>39973</v>
      </c>
      <c r="C639" s="1">
        <v>39974</v>
      </c>
      <c r="D639">
        <v>182.9</v>
      </c>
      <c r="E639">
        <v>188.249993896484</v>
      </c>
      <c r="F639">
        <v>183.48689398765501</v>
      </c>
      <c r="G639">
        <v>5.3499938964843601</v>
      </c>
      <c r="H639">
        <v>4.8790367901871798</v>
      </c>
      <c r="I639">
        <f t="shared" si="36"/>
        <v>6</v>
      </c>
      <c r="J639">
        <f t="shared" si="37"/>
        <v>2009</v>
      </c>
      <c r="K639">
        <v>182.9</v>
      </c>
      <c r="L639">
        <v>188.25</v>
      </c>
      <c r="M639">
        <v>182.4</v>
      </c>
      <c r="N639">
        <v>188.25</v>
      </c>
      <c r="O639" s="3">
        <f t="shared" si="38"/>
        <v>5.3499938964843601</v>
      </c>
      <c r="P639">
        <f t="shared" si="39"/>
        <v>3.3569627207830268</v>
      </c>
    </row>
    <row r="640" spans="1:16" x14ac:dyDescent="0.3">
      <c r="A640">
        <v>1</v>
      </c>
      <c r="B640" s="1">
        <v>39974</v>
      </c>
      <c r="C640" s="1">
        <v>39975</v>
      </c>
      <c r="D640">
        <v>187.8</v>
      </c>
      <c r="E640">
        <v>189.850006103515</v>
      </c>
      <c r="F640">
        <v>187.92442646622601</v>
      </c>
      <c r="G640">
        <v>2.0500061035156101</v>
      </c>
      <c r="H640">
        <v>1.13137084989847</v>
      </c>
      <c r="I640">
        <f t="shared" si="36"/>
        <v>6</v>
      </c>
      <c r="J640">
        <f t="shared" si="37"/>
        <v>2009</v>
      </c>
      <c r="K640">
        <v>187.8</v>
      </c>
      <c r="L640">
        <v>191.1</v>
      </c>
      <c r="M640">
        <v>186.9</v>
      </c>
      <c r="N640">
        <v>189.85</v>
      </c>
      <c r="O640" s="3">
        <f t="shared" si="38"/>
        <v>2.0500061035156101</v>
      </c>
      <c r="P640">
        <f t="shared" si="39"/>
        <v>3.6317947522079304</v>
      </c>
    </row>
    <row r="641" spans="1:16" x14ac:dyDescent="0.3">
      <c r="A641">
        <v>-1</v>
      </c>
      <c r="B641" s="1">
        <v>39975</v>
      </c>
      <c r="C641" s="1">
        <v>39976</v>
      </c>
      <c r="D641">
        <v>190.85</v>
      </c>
      <c r="E641">
        <v>190.19999084472599</v>
      </c>
      <c r="F641">
        <v>190.86583409309301</v>
      </c>
      <c r="G641">
        <v>-0.65000915527343694</v>
      </c>
      <c r="H641">
        <v>0.24748737341528701</v>
      </c>
      <c r="I641">
        <f t="shared" si="36"/>
        <v>6</v>
      </c>
      <c r="J641">
        <f t="shared" si="37"/>
        <v>2009</v>
      </c>
      <c r="K641">
        <v>190.85</v>
      </c>
      <c r="L641">
        <v>191.9</v>
      </c>
      <c r="M641">
        <v>188.95</v>
      </c>
      <c r="N641">
        <v>190.2</v>
      </c>
      <c r="O641" s="3">
        <f t="shared" si="38"/>
        <v>-0.65000915527343694</v>
      </c>
      <c r="P641">
        <f t="shared" si="39"/>
        <v>3.5390242581415494</v>
      </c>
    </row>
    <row r="642" spans="1:16" x14ac:dyDescent="0.3">
      <c r="A642">
        <v>1</v>
      </c>
      <c r="B642" s="1">
        <v>39976</v>
      </c>
      <c r="C642" s="1">
        <v>39979</v>
      </c>
      <c r="D642">
        <v>190.35</v>
      </c>
      <c r="E642">
        <v>188.25000305175701</v>
      </c>
      <c r="F642">
        <v>188.843325924873</v>
      </c>
      <c r="G642">
        <v>2.0999969482421901</v>
      </c>
      <c r="H642">
        <v>1.3788582233137501</v>
      </c>
      <c r="I642">
        <f t="shared" si="36"/>
        <v>6</v>
      </c>
      <c r="J642">
        <f t="shared" si="37"/>
        <v>2009</v>
      </c>
      <c r="K642">
        <v>190.35</v>
      </c>
      <c r="L642">
        <v>190.5</v>
      </c>
      <c r="M642">
        <v>186.45</v>
      </c>
      <c r="N642">
        <v>188.25</v>
      </c>
      <c r="O642" s="3">
        <f t="shared" si="38"/>
        <v>2.0999969482421901</v>
      </c>
      <c r="P642">
        <f t="shared" si="39"/>
        <v>3.8318508988764721</v>
      </c>
    </row>
    <row r="643" spans="1:16" x14ac:dyDescent="0.3">
      <c r="A643">
        <v>-1</v>
      </c>
      <c r="B643" s="1">
        <v>39979</v>
      </c>
      <c r="C643" s="1">
        <v>39980</v>
      </c>
      <c r="D643">
        <v>186.45</v>
      </c>
      <c r="E643">
        <v>186</v>
      </c>
      <c r="F643">
        <v>186.92886197566901</v>
      </c>
      <c r="G643">
        <v>-0.44999999999998802</v>
      </c>
      <c r="H643">
        <v>1.5909902576697299</v>
      </c>
      <c r="I643">
        <f t="shared" ref="I643:I706" si="40">MONTH(C643)</f>
        <v>6</v>
      </c>
      <c r="J643">
        <f t="shared" ref="J643:J706" si="41">YEAR(C643)</f>
        <v>2009</v>
      </c>
      <c r="K643">
        <v>186.45</v>
      </c>
      <c r="L643">
        <v>188.05</v>
      </c>
      <c r="M643">
        <v>185.45</v>
      </c>
      <c r="N643">
        <v>186</v>
      </c>
      <c r="O643" s="3">
        <f t="shared" ref="O643:O706" si="42">IF(F643-D643&gt;0,IF(D643-M643&gt;3,-3,G643),IF(L643-D643&gt;3,-3,G643))</f>
        <v>-0.44999999999998802</v>
      </c>
      <c r="P643">
        <f t="shared" si="39"/>
        <v>3.7624891569418639</v>
      </c>
    </row>
    <row r="644" spans="1:16" x14ac:dyDescent="0.3">
      <c r="A644">
        <v>-1</v>
      </c>
      <c r="B644" s="1">
        <v>39980</v>
      </c>
      <c r="C644" s="1">
        <v>39981</v>
      </c>
      <c r="D644">
        <v>185.8</v>
      </c>
      <c r="E644">
        <v>185.350006103515</v>
      </c>
      <c r="F644">
        <v>184.62347590923301</v>
      </c>
      <c r="G644">
        <v>0.44999389648438598</v>
      </c>
      <c r="H644">
        <v>0.45961940777125898</v>
      </c>
      <c r="I644">
        <f t="shared" si="40"/>
        <v>6</v>
      </c>
      <c r="J644">
        <f t="shared" si="41"/>
        <v>2009</v>
      </c>
      <c r="K644">
        <v>185.8</v>
      </c>
      <c r="L644">
        <v>186.3</v>
      </c>
      <c r="M644">
        <v>184.5</v>
      </c>
      <c r="N644">
        <v>185.35</v>
      </c>
      <c r="O644" s="3">
        <f t="shared" si="42"/>
        <v>0.44999389648438598</v>
      </c>
      <c r="P644">
        <f t="shared" ref="P644:P707" si="43">(O644/D644*$Q$2+1)*P643*$R$2+(1-$R$2)*P643</f>
        <v>3.8308326912346189</v>
      </c>
    </row>
    <row r="645" spans="1:16" x14ac:dyDescent="0.3">
      <c r="A645">
        <v>-1</v>
      </c>
      <c r="B645" s="1">
        <v>39981</v>
      </c>
      <c r="C645" s="1">
        <v>39982</v>
      </c>
      <c r="D645">
        <v>184.9</v>
      </c>
      <c r="E645">
        <v>183.64998779296801</v>
      </c>
      <c r="F645">
        <v>184.314637756347</v>
      </c>
      <c r="G645">
        <v>1.25001220703126</v>
      </c>
      <c r="H645">
        <v>1.20208152801712</v>
      </c>
      <c r="I645">
        <f t="shared" si="40"/>
        <v>6</v>
      </c>
      <c r="J645">
        <f t="shared" si="41"/>
        <v>2009</v>
      </c>
      <c r="K645">
        <v>184.9</v>
      </c>
      <c r="L645">
        <v>185.95</v>
      </c>
      <c r="M645">
        <v>182.45</v>
      </c>
      <c r="N645">
        <v>183.65</v>
      </c>
      <c r="O645" s="3">
        <f t="shared" si="42"/>
        <v>1.25001220703126</v>
      </c>
      <c r="P645">
        <f t="shared" si="43"/>
        <v>4.0250696149962879</v>
      </c>
    </row>
    <row r="646" spans="1:16" x14ac:dyDescent="0.3">
      <c r="A646">
        <v>-1</v>
      </c>
      <c r="B646" s="1">
        <v>39982</v>
      </c>
      <c r="C646" s="1">
        <v>39983</v>
      </c>
      <c r="D646">
        <v>184.5</v>
      </c>
      <c r="E646">
        <v>183.850012207031</v>
      </c>
      <c r="F646">
        <v>184.41260626316</v>
      </c>
      <c r="G646">
        <v>0.64998779296874398</v>
      </c>
      <c r="H646">
        <v>0.14142135623730101</v>
      </c>
      <c r="I646">
        <f t="shared" si="40"/>
        <v>6</v>
      </c>
      <c r="J646">
        <f t="shared" si="41"/>
        <v>2009</v>
      </c>
      <c r="K646">
        <v>184.5</v>
      </c>
      <c r="L646">
        <v>185.05</v>
      </c>
      <c r="M646">
        <v>182.55</v>
      </c>
      <c r="N646">
        <v>183.85</v>
      </c>
      <c r="O646" s="3">
        <f t="shared" si="42"/>
        <v>0.64998779296874398</v>
      </c>
      <c r="P646">
        <f t="shared" si="43"/>
        <v>4.1314210831099869</v>
      </c>
    </row>
    <row r="647" spans="1:16" x14ac:dyDescent="0.3">
      <c r="A647">
        <v>1</v>
      </c>
      <c r="B647" s="1">
        <v>39983</v>
      </c>
      <c r="C647" s="1">
        <v>39986</v>
      </c>
      <c r="D647">
        <v>183.85</v>
      </c>
      <c r="E647">
        <v>186.35</v>
      </c>
      <c r="F647">
        <v>182.919752037525</v>
      </c>
      <c r="G647">
        <v>-2.5</v>
      </c>
      <c r="H647">
        <v>1.76776695296636</v>
      </c>
      <c r="I647">
        <f t="shared" si="40"/>
        <v>6</v>
      </c>
      <c r="J647">
        <f t="shared" si="41"/>
        <v>2009</v>
      </c>
      <c r="K647">
        <v>183.85</v>
      </c>
      <c r="L647">
        <v>186.95</v>
      </c>
      <c r="M647">
        <v>183.55</v>
      </c>
      <c r="N647">
        <v>186.35</v>
      </c>
      <c r="O647" s="3">
        <f t="shared" si="42"/>
        <v>-3</v>
      </c>
      <c r="P647">
        <f t="shared" si="43"/>
        <v>3.6258079508283729</v>
      </c>
    </row>
    <row r="648" spans="1:16" x14ac:dyDescent="0.3">
      <c r="A648">
        <v>-1</v>
      </c>
      <c r="B648" s="1">
        <v>39986</v>
      </c>
      <c r="C648" s="1">
        <v>39987</v>
      </c>
      <c r="D648">
        <v>183.55</v>
      </c>
      <c r="E648">
        <v>181.89998779296801</v>
      </c>
      <c r="F648">
        <v>183.836060857772</v>
      </c>
      <c r="G648">
        <v>-1.6500122070312599</v>
      </c>
      <c r="H648">
        <v>3.1466251762801201</v>
      </c>
      <c r="I648">
        <f t="shared" si="40"/>
        <v>6</v>
      </c>
      <c r="J648">
        <f t="shared" si="41"/>
        <v>2009</v>
      </c>
      <c r="K648">
        <v>183.55</v>
      </c>
      <c r="L648">
        <v>183.55</v>
      </c>
      <c r="M648">
        <v>181.15</v>
      </c>
      <c r="N648">
        <v>181.9</v>
      </c>
      <c r="O648" s="3">
        <f t="shared" si="42"/>
        <v>-1.6500122070312599</v>
      </c>
      <c r="P648">
        <f t="shared" si="43"/>
        <v>3.381353004796591</v>
      </c>
    </row>
    <row r="649" spans="1:16" x14ac:dyDescent="0.3">
      <c r="A649">
        <v>-1</v>
      </c>
      <c r="B649" s="1">
        <v>39987</v>
      </c>
      <c r="C649" s="1">
        <v>39988</v>
      </c>
      <c r="D649">
        <v>182.2</v>
      </c>
      <c r="E649">
        <v>182.30000915527299</v>
      </c>
      <c r="F649">
        <v>181.55519443154299</v>
      </c>
      <c r="G649">
        <v>-0.100009155273454</v>
      </c>
      <c r="H649">
        <v>0.282842712474623</v>
      </c>
      <c r="I649">
        <f t="shared" si="40"/>
        <v>6</v>
      </c>
      <c r="J649">
        <f t="shared" si="41"/>
        <v>2009</v>
      </c>
      <c r="K649">
        <v>182.2</v>
      </c>
      <c r="L649">
        <v>183.65</v>
      </c>
      <c r="M649">
        <v>180.85</v>
      </c>
      <c r="N649">
        <v>182.3</v>
      </c>
      <c r="O649" s="3">
        <f t="shared" si="42"/>
        <v>-0.100009155273454</v>
      </c>
      <c r="P649">
        <f t="shared" si="43"/>
        <v>3.3674328789311518</v>
      </c>
    </row>
    <row r="650" spans="1:16" x14ac:dyDescent="0.3">
      <c r="A650">
        <v>-1</v>
      </c>
      <c r="B650" s="1">
        <v>39988</v>
      </c>
      <c r="C650" s="1">
        <v>39989</v>
      </c>
      <c r="D650">
        <v>183</v>
      </c>
      <c r="E650">
        <v>186.8</v>
      </c>
      <c r="F650">
        <v>181.743619549274</v>
      </c>
      <c r="G650">
        <v>-3.80000000000001</v>
      </c>
      <c r="H650">
        <v>3.1819805153394598</v>
      </c>
      <c r="I650">
        <f t="shared" si="40"/>
        <v>6</v>
      </c>
      <c r="J650">
        <f t="shared" si="41"/>
        <v>2009</v>
      </c>
      <c r="K650">
        <v>183</v>
      </c>
      <c r="L650">
        <v>189</v>
      </c>
      <c r="M650">
        <v>182.8</v>
      </c>
      <c r="N650">
        <v>186.8</v>
      </c>
      <c r="O650" s="3">
        <f t="shared" si="42"/>
        <v>-3</v>
      </c>
      <c r="P650">
        <f t="shared" si="43"/>
        <v>2.9534042462756824</v>
      </c>
    </row>
    <row r="651" spans="1:16" x14ac:dyDescent="0.3">
      <c r="A651">
        <v>-1</v>
      </c>
      <c r="B651" s="1">
        <v>39989</v>
      </c>
      <c r="C651" s="1">
        <v>39990</v>
      </c>
      <c r="D651">
        <v>188.15</v>
      </c>
      <c r="E651">
        <v>187.89999084472601</v>
      </c>
      <c r="F651">
        <v>187.06990821957501</v>
      </c>
      <c r="G651">
        <v>0.25000915527343098</v>
      </c>
      <c r="H651">
        <v>0.77781745930519797</v>
      </c>
      <c r="I651">
        <f t="shared" si="40"/>
        <v>6</v>
      </c>
      <c r="J651">
        <f t="shared" si="41"/>
        <v>2009</v>
      </c>
      <c r="K651">
        <v>188.15</v>
      </c>
      <c r="L651">
        <v>188.15</v>
      </c>
      <c r="M651">
        <v>186.3</v>
      </c>
      <c r="N651">
        <v>187.9</v>
      </c>
      <c r="O651" s="3">
        <f t="shared" si="42"/>
        <v>0.25000915527343098</v>
      </c>
      <c r="P651">
        <f t="shared" si="43"/>
        <v>2.9828373355977265</v>
      </c>
    </row>
    <row r="652" spans="1:16" x14ac:dyDescent="0.3">
      <c r="A652">
        <v>1</v>
      </c>
      <c r="B652" s="1">
        <v>39990</v>
      </c>
      <c r="C652" s="1">
        <v>39993</v>
      </c>
      <c r="D652">
        <v>188.3</v>
      </c>
      <c r="E652">
        <v>187.45000305175699</v>
      </c>
      <c r="F652">
        <v>187.773901560902</v>
      </c>
      <c r="G652">
        <v>0.84999694824219296</v>
      </c>
      <c r="H652">
        <v>0.31819805153395803</v>
      </c>
      <c r="I652">
        <f t="shared" si="40"/>
        <v>6</v>
      </c>
      <c r="J652">
        <f t="shared" si="41"/>
        <v>2009</v>
      </c>
      <c r="K652">
        <v>188.3</v>
      </c>
      <c r="L652">
        <v>189.6</v>
      </c>
      <c r="M652">
        <v>186.65</v>
      </c>
      <c r="N652">
        <v>187.45</v>
      </c>
      <c r="O652" s="3">
        <f t="shared" si="42"/>
        <v>0.84999694824219296</v>
      </c>
      <c r="P652">
        <f t="shared" si="43"/>
        <v>3.0838225705563409</v>
      </c>
    </row>
    <row r="653" spans="1:16" x14ac:dyDescent="0.3">
      <c r="A653">
        <v>-1</v>
      </c>
      <c r="B653" s="1">
        <v>39993</v>
      </c>
      <c r="C653" s="1">
        <v>39994</v>
      </c>
      <c r="D653">
        <v>188.8</v>
      </c>
      <c r="E653">
        <v>186.89999694824201</v>
      </c>
      <c r="F653">
        <v>186.74306036233801</v>
      </c>
      <c r="G653">
        <v>1.9000030517578299</v>
      </c>
      <c r="H653">
        <v>0.38890872965258899</v>
      </c>
      <c r="I653">
        <f t="shared" si="40"/>
        <v>6</v>
      </c>
      <c r="J653">
        <f t="shared" si="41"/>
        <v>2009</v>
      </c>
      <c r="K653">
        <v>188.8</v>
      </c>
      <c r="L653">
        <v>190.2</v>
      </c>
      <c r="M653">
        <v>186.7</v>
      </c>
      <c r="N653">
        <v>186.9</v>
      </c>
      <c r="O653" s="3">
        <f t="shared" si="42"/>
        <v>1.9000030517578299</v>
      </c>
      <c r="P653">
        <f t="shared" si="43"/>
        <v>3.3165796797381497</v>
      </c>
    </row>
    <row r="654" spans="1:16" x14ac:dyDescent="0.3">
      <c r="A654">
        <v>-1</v>
      </c>
      <c r="B654" s="1">
        <v>39994</v>
      </c>
      <c r="C654" s="1">
        <v>39995</v>
      </c>
      <c r="D654">
        <v>186.7</v>
      </c>
      <c r="E654">
        <v>190.70000305175699</v>
      </c>
      <c r="F654">
        <v>187.77315839529001</v>
      </c>
      <c r="G654">
        <v>4.0000030517578198</v>
      </c>
      <c r="H654">
        <v>2.6870057685088602</v>
      </c>
      <c r="I654">
        <f t="shared" si="40"/>
        <v>7</v>
      </c>
      <c r="J654">
        <f t="shared" si="41"/>
        <v>2009</v>
      </c>
      <c r="K654">
        <v>186.7</v>
      </c>
      <c r="L654">
        <v>191.15</v>
      </c>
      <c r="M654">
        <v>186.15</v>
      </c>
      <c r="N654">
        <v>190.7</v>
      </c>
      <c r="O654" s="3">
        <f t="shared" si="42"/>
        <v>4.0000030517578198</v>
      </c>
      <c r="P654">
        <f t="shared" si="43"/>
        <v>3.8495066551137747</v>
      </c>
    </row>
    <row r="655" spans="1:16" x14ac:dyDescent="0.3">
      <c r="A655">
        <v>1</v>
      </c>
      <c r="B655" s="1">
        <v>39995</v>
      </c>
      <c r="C655" s="1">
        <v>39996</v>
      </c>
      <c r="D655">
        <v>191.3</v>
      </c>
      <c r="E655">
        <v>190.14999694824201</v>
      </c>
      <c r="F655">
        <v>190.45280034542</v>
      </c>
      <c r="G655">
        <v>1.1500030517578299</v>
      </c>
      <c r="H655">
        <v>0.38890872965258899</v>
      </c>
      <c r="I655">
        <f t="shared" si="40"/>
        <v>7</v>
      </c>
      <c r="J655">
        <f t="shared" si="41"/>
        <v>2009</v>
      </c>
      <c r="K655">
        <v>191.3</v>
      </c>
      <c r="L655">
        <v>191.45</v>
      </c>
      <c r="M655">
        <v>188.95</v>
      </c>
      <c r="N655">
        <v>190.15</v>
      </c>
      <c r="O655" s="3">
        <f t="shared" si="42"/>
        <v>1.1500030517578299</v>
      </c>
      <c r="P655">
        <f t="shared" si="43"/>
        <v>4.0230669426651176</v>
      </c>
    </row>
    <row r="656" spans="1:16" x14ac:dyDescent="0.3">
      <c r="A656">
        <v>-1</v>
      </c>
      <c r="B656" s="1">
        <v>39996</v>
      </c>
      <c r="C656" s="1">
        <v>39997</v>
      </c>
      <c r="D656">
        <v>187.15</v>
      </c>
      <c r="E656">
        <v>191.00000610351501</v>
      </c>
      <c r="F656">
        <v>188.30146672725601</v>
      </c>
      <c r="G656">
        <v>3.8500061035156201</v>
      </c>
      <c r="H656">
        <v>0.60104076400856099</v>
      </c>
      <c r="I656">
        <f t="shared" si="40"/>
        <v>7</v>
      </c>
      <c r="J656">
        <f t="shared" si="41"/>
        <v>2009</v>
      </c>
      <c r="K656">
        <v>187.15</v>
      </c>
      <c r="L656">
        <v>191.1</v>
      </c>
      <c r="M656">
        <v>187.1</v>
      </c>
      <c r="N656">
        <v>191</v>
      </c>
      <c r="O656" s="3">
        <f t="shared" si="42"/>
        <v>3.8500061035156201</v>
      </c>
      <c r="P656">
        <f t="shared" si="43"/>
        <v>4.6437788963431545</v>
      </c>
    </row>
    <row r="657" spans="1:16" x14ac:dyDescent="0.3">
      <c r="A657">
        <v>-1</v>
      </c>
      <c r="B657" s="1">
        <v>39997</v>
      </c>
      <c r="C657" s="1">
        <v>40000</v>
      </c>
      <c r="D657">
        <v>191.15</v>
      </c>
      <c r="E657">
        <v>192.80000305175699</v>
      </c>
      <c r="F657">
        <v>188.59169697761499</v>
      </c>
      <c r="G657">
        <v>-1.6500030517577999</v>
      </c>
      <c r="H657">
        <v>1.2727922061357899</v>
      </c>
      <c r="I657">
        <f t="shared" si="40"/>
        <v>7</v>
      </c>
      <c r="J657">
        <f t="shared" si="41"/>
        <v>2009</v>
      </c>
      <c r="K657">
        <v>191.15</v>
      </c>
      <c r="L657">
        <v>193.3</v>
      </c>
      <c r="M657">
        <v>190.3</v>
      </c>
      <c r="N657">
        <v>192.8</v>
      </c>
      <c r="O657" s="3">
        <f t="shared" si="42"/>
        <v>-1.6500030517577999</v>
      </c>
      <c r="P657">
        <f t="shared" si="43"/>
        <v>4.3431413335395446</v>
      </c>
    </row>
    <row r="658" spans="1:16" x14ac:dyDescent="0.3">
      <c r="A658">
        <v>-1</v>
      </c>
      <c r="B658" s="1">
        <v>40000</v>
      </c>
      <c r="C658" s="1">
        <v>40001</v>
      </c>
      <c r="D658">
        <v>193.4</v>
      </c>
      <c r="E658">
        <v>193.3</v>
      </c>
      <c r="F658">
        <v>191.272119569778</v>
      </c>
      <c r="G658">
        <v>9.9999999999994302E-2</v>
      </c>
      <c r="H658">
        <v>0.35355339059327301</v>
      </c>
      <c r="I658">
        <f t="shared" si="40"/>
        <v>7</v>
      </c>
      <c r="J658">
        <f t="shared" si="41"/>
        <v>2009</v>
      </c>
      <c r="K658">
        <v>193.4</v>
      </c>
      <c r="L658">
        <v>194</v>
      </c>
      <c r="M658">
        <v>192.35</v>
      </c>
      <c r="N658">
        <v>193.3</v>
      </c>
      <c r="O658" s="3">
        <f t="shared" si="42"/>
        <v>9.9999999999994302E-2</v>
      </c>
      <c r="P658">
        <f t="shared" si="43"/>
        <v>4.3599839188557512</v>
      </c>
    </row>
    <row r="659" spans="1:16" x14ac:dyDescent="0.3">
      <c r="A659">
        <v>-1</v>
      </c>
      <c r="B659" s="1">
        <v>40001</v>
      </c>
      <c r="C659" s="1">
        <v>40002</v>
      </c>
      <c r="D659">
        <v>192.3</v>
      </c>
      <c r="E659">
        <v>193.3</v>
      </c>
      <c r="F659">
        <v>189.394873428344</v>
      </c>
      <c r="G659">
        <v>-1</v>
      </c>
      <c r="H659">
        <v>0</v>
      </c>
      <c r="I659">
        <f t="shared" si="40"/>
        <v>7</v>
      </c>
      <c r="J659">
        <f t="shared" si="41"/>
        <v>2009</v>
      </c>
      <c r="K659">
        <v>192.3</v>
      </c>
      <c r="L659">
        <v>193.3</v>
      </c>
      <c r="M659">
        <v>190.4</v>
      </c>
      <c r="N659">
        <v>193.3</v>
      </c>
      <c r="O659" s="3">
        <f t="shared" si="42"/>
        <v>-1</v>
      </c>
      <c r="P659">
        <f t="shared" si="43"/>
        <v>4.1899377441733892</v>
      </c>
    </row>
    <row r="660" spans="1:16" x14ac:dyDescent="0.3">
      <c r="A660">
        <v>-1</v>
      </c>
      <c r="B660" s="1">
        <v>40002</v>
      </c>
      <c r="C660" s="1">
        <v>40003</v>
      </c>
      <c r="D660">
        <v>192.85</v>
      </c>
      <c r="E660">
        <v>192.3</v>
      </c>
      <c r="F660">
        <v>191.85799388885499</v>
      </c>
      <c r="G660">
        <v>0.54999999999998295</v>
      </c>
      <c r="H660">
        <v>0.70710678118654702</v>
      </c>
      <c r="I660">
        <f t="shared" si="40"/>
        <v>7</v>
      </c>
      <c r="J660">
        <f t="shared" si="41"/>
        <v>2009</v>
      </c>
      <c r="K660">
        <v>192.85</v>
      </c>
      <c r="L660">
        <v>194.4</v>
      </c>
      <c r="M660">
        <v>191.95</v>
      </c>
      <c r="N660">
        <v>192.3</v>
      </c>
      <c r="O660" s="3">
        <f t="shared" si="42"/>
        <v>0.54999999999998295</v>
      </c>
      <c r="P660">
        <f t="shared" si="43"/>
        <v>4.279559176347175</v>
      </c>
    </row>
    <row r="661" spans="1:16" x14ac:dyDescent="0.3">
      <c r="A661">
        <v>-1</v>
      </c>
      <c r="B661" s="1">
        <v>40003</v>
      </c>
      <c r="C661" s="1">
        <v>40004</v>
      </c>
      <c r="D661">
        <v>192.45</v>
      </c>
      <c r="E661">
        <v>192.3</v>
      </c>
      <c r="F661">
        <v>190.53434150218899</v>
      </c>
      <c r="G661">
        <v>0.14999999999997701</v>
      </c>
      <c r="H661">
        <v>0</v>
      </c>
      <c r="I661">
        <f t="shared" si="40"/>
        <v>7</v>
      </c>
      <c r="J661">
        <f t="shared" si="41"/>
        <v>2009</v>
      </c>
      <c r="K661">
        <v>192.45</v>
      </c>
      <c r="L661">
        <v>193.35</v>
      </c>
      <c r="M661">
        <v>190.6</v>
      </c>
      <c r="N661">
        <v>192.3</v>
      </c>
      <c r="O661" s="3">
        <f t="shared" si="42"/>
        <v>0.14999999999997701</v>
      </c>
      <c r="P661">
        <f t="shared" si="43"/>
        <v>4.3045760850163877</v>
      </c>
    </row>
    <row r="662" spans="1:16" x14ac:dyDescent="0.3">
      <c r="A662">
        <v>-1</v>
      </c>
      <c r="B662" s="1">
        <v>40004</v>
      </c>
      <c r="C662" s="1">
        <v>40007</v>
      </c>
      <c r="D662">
        <v>192.3</v>
      </c>
      <c r="E662">
        <v>186.39999084472601</v>
      </c>
      <c r="F662">
        <v>189.17808752059901</v>
      </c>
      <c r="G662">
        <v>5.9000091552734304</v>
      </c>
      <c r="H662">
        <v>4.1719300090006302</v>
      </c>
      <c r="I662">
        <f t="shared" si="40"/>
        <v>7</v>
      </c>
      <c r="J662">
        <f t="shared" si="41"/>
        <v>2009</v>
      </c>
      <c r="K662">
        <v>192.3</v>
      </c>
      <c r="L662">
        <v>192.55</v>
      </c>
      <c r="M662">
        <v>185.85</v>
      </c>
      <c r="N662">
        <v>186.4</v>
      </c>
      <c r="O662" s="3">
        <f t="shared" si="42"/>
        <v>5.9000091552734304</v>
      </c>
      <c r="P662">
        <f t="shared" si="43"/>
        <v>5.2951002001165337</v>
      </c>
    </row>
    <row r="663" spans="1:16" x14ac:dyDescent="0.3">
      <c r="A663">
        <v>-1</v>
      </c>
      <c r="B663" s="1">
        <v>40007</v>
      </c>
      <c r="C663" s="1">
        <v>40008</v>
      </c>
      <c r="D663">
        <v>188.85</v>
      </c>
      <c r="E663">
        <v>187.75000610351501</v>
      </c>
      <c r="F663">
        <v>188.93440284728999</v>
      </c>
      <c r="G663">
        <v>-1.0999938964843601</v>
      </c>
      <c r="H663">
        <v>0.95459415460183505</v>
      </c>
      <c r="I663">
        <f t="shared" si="40"/>
        <v>7</v>
      </c>
      <c r="J663">
        <f t="shared" si="41"/>
        <v>2009</v>
      </c>
      <c r="K663">
        <v>188.85</v>
      </c>
      <c r="L663">
        <v>189.2</v>
      </c>
      <c r="M663">
        <v>186.55</v>
      </c>
      <c r="N663">
        <v>187.75</v>
      </c>
      <c r="O663" s="3">
        <f t="shared" si="42"/>
        <v>-1.0999938964843601</v>
      </c>
      <c r="P663">
        <f t="shared" si="43"/>
        <v>5.0637825709901909</v>
      </c>
    </row>
    <row r="664" spans="1:16" x14ac:dyDescent="0.3">
      <c r="A664">
        <v>1</v>
      </c>
      <c r="B664" s="1">
        <v>40008</v>
      </c>
      <c r="C664" s="1">
        <v>40009</v>
      </c>
      <c r="D664">
        <v>189.65</v>
      </c>
      <c r="E664">
        <v>191.44999694824199</v>
      </c>
      <c r="F664">
        <v>189.96562695503201</v>
      </c>
      <c r="G664">
        <v>1.79999694824218</v>
      </c>
      <c r="H664">
        <v>2.61629509039021</v>
      </c>
      <c r="I664">
        <f t="shared" si="40"/>
        <v>7</v>
      </c>
      <c r="J664">
        <f t="shared" si="41"/>
        <v>2009</v>
      </c>
      <c r="K664">
        <v>189.65</v>
      </c>
      <c r="L664">
        <v>192.65</v>
      </c>
      <c r="M664">
        <v>189.4</v>
      </c>
      <c r="N664">
        <v>191.45</v>
      </c>
      <c r="O664" s="3">
        <f t="shared" si="42"/>
        <v>1.79999694824218</v>
      </c>
      <c r="P664">
        <f t="shared" si="43"/>
        <v>5.4242410408429835</v>
      </c>
    </row>
    <row r="665" spans="1:16" x14ac:dyDescent="0.3">
      <c r="A665">
        <v>1</v>
      </c>
      <c r="B665" s="1">
        <v>40009</v>
      </c>
      <c r="C665" s="1">
        <v>40010</v>
      </c>
      <c r="D665">
        <v>194.25</v>
      </c>
      <c r="E665">
        <v>194.64999694824201</v>
      </c>
      <c r="F665">
        <v>193.32216961383801</v>
      </c>
      <c r="G665">
        <v>-0.39999694824217602</v>
      </c>
      <c r="H665">
        <v>2.26274169979696</v>
      </c>
      <c r="I665">
        <f t="shared" si="40"/>
        <v>7</v>
      </c>
      <c r="J665">
        <f t="shared" si="41"/>
        <v>2009</v>
      </c>
      <c r="K665">
        <v>194.25</v>
      </c>
      <c r="L665">
        <v>194.9</v>
      </c>
      <c r="M665">
        <v>193.55</v>
      </c>
      <c r="N665">
        <v>194.65</v>
      </c>
      <c r="O665" s="3">
        <f t="shared" si="42"/>
        <v>-0.39999694824217602</v>
      </c>
      <c r="P665">
        <f t="shared" si="43"/>
        <v>5.3404696175662592</v>
      </c>
    </row>
    <row r="666" spans="1:16" x14ac:dyDescent="0.3">
      <c r="A666">
        <v>1</v>
      </c>
      <c r="B666" s="1">
        <v>40010</v>
      </c>
      <c r="C666" s="1">
        <v>40011</v>
      </c>
      <c r="D666">
        <v>195.7</v>
      </c>
      <c r="E666">
        <v>195.600012207031</v>
      </c>
      <c r="F666">
        <v>195.139943563938</v>
      </c>
      <c r="G666">
        <v>9.9987792968732905E-2</v>
      </c>
      <c r="H666">
        <v>0.67175144212721205</v>
      </c>
      <c r="I666">
        <f t="shared" si="40"/>
        <v>7</v>
      </c>
      <c r="J666">
        <f t="shared" si="41"/>
        <v>2009</v>
      </c>
      <c r="K666">
        <v>195.7</v>
      </c>
      <c r="L666">
        <v>196.3</v>
      </c>
      <c r="M666">
        <v>194.55</v>
      </c>
      <c r="N666">
        <v>195.6</v>
      </c>
      <c r="O666" s="3">
        <f t="shared" si="42"/>
        <v>9.9987792968732905E-2</v>
      </c>
      <c r="P666">
        <f t="shared" si="43"/>
        <v>5.3609339163837229</v>
      </c>
    </row>
    <row r="667" spans="1:16" x14ac:dyDescent="0.3">
      <c r="A667">
        <v>1</v>
      </c>
      <c r="B667" s="1">
        <v>40011</v>
      </c>
      <c r="C667" s="1">
        <v>40014</v>
      </c>
      <c r="D667">
        <v>196.4</v>
      </c>
      <c r="E667">
        <v>200.69999084472599</v>
      </c>
      <c r="F667">
        <v>194.64023009538599</v>
      </c>
      <c r="G667">
        <v>-4.2999908447265502</v>
      </c>
      <c r="H667">
        <v>3.6062445840513799</v>
      </c>
      <c r="I667">
        <f t="shared" si="40"/>
        <v>7</v>
      </c>
      <c r="J667">
        <f t="shared" si="41"/>
        <v>2009</v>
      </c>
      <c r="K667">
        <v>196.4</v>
      </c>
      <c r="L667">
        <v>201.3</v>
      </c>
      <c r="M667">
        <v>196.2</v>
      </c>
      <c r="N667">
        <v>200.7</v>
      </c>
      <c r="O667" s="3">
        <f t="shared" si="42"/>
        <v>-3</v>
      </c>
      <c r="P667">
        <f t="shared" si="43"/>
        <v>4.7467739717878281</v>
      </c>
    </row>
    <row r="668" spans="1:16" x14ac:dyDescent="0.3">
      <c r="A668">
        <v>-1</v>
      </c>
      <c r="B668" s="1">
        <v>40014</v>
      </c>
      <c r="C668" s="1">
        <v>40015</v>
      </c>
      <c r="D668">
        <v>201.95</v>
      </c>
      <c r="E668">
        <v>202.00000305175701</v>
      </c>
      <c r="F668">
        <v>200.30922268033001</v>
      </c>
      <c r="G668">
        <v>-5.00030517578125E-2</v>
      </c>
      <c r="H668">
        <v>0.91923881554251896</v>
      </c>
      <c r="I668">
        <f t="shared" si="40"/>
        <v>7</v>
      </c>
      <c r="J668">
        <f t="shared" si="41"/>
        <v>2009</v>
      </c>
      <c r="K668">
        <v>201.95</v>
      </c>
      <c r="L668">
        <v>202.85</v>
      </c>
      <c r="M668">
        <v>200.9</v>
      </c>
      <c r="N668">
        <v>202</v>
      </c>
      <c r="O668" s="3">
        <f t="shared" si="42"/>
        <v>-5.00030517578125E-2</v>
      </c>
      <c r="P668">
        <f t="shared" si="43"/>
        <v>4.737959171666736</v>
      </c>
    </row>
    <row r="669" spans="1:16" x14ac:dyDescent="0.3">
      <c r="A669">
        <v>-1</v>
      </c>
      <c r="B669" s="1">
        <v>40015</v>
      </c>
      <c r="C669" s="1">
        <v>40016</v>
      </c>
      <c r="D669">
        <v>202.35</v>
      </c>
      <c r="E669">
        <v>202.80000305175699</v>
      </c>
      <c r="F669">
        <v>201.77278177440101</v>
      </c>
      <c r="G669">
        <v>-0.45000305175781802</v>
      </c>
      <c r="H669">
        <v>0.56568542494924601</v>
      </c>
      <c r="I669">
        <f t="shared" si="40"/>
        <v>7</v>
      </c>
      <c r="J669">
        <f t="shared" si="41"/>
        <v>2009</v>
      </c>
      <c r="K669">
        <v>202.35</v>
      </c>
      <c r="L669">
        <v>202.85</v>
      </c>
      <c r="M669">
        <v>201.6</v>
      </c>
      <c r="N669">
        <v>202.8</v>
      </c>
      <c r="O669" s="3">
        <f t="shared" si="42"/>
        <v>-0.45000305175781802</v>
      </c>
      <c r="P669">
        <f t="shared" si="43"/>
        <v>4.6589341128693311</v>
      </c>
    </row>
    <row r="670" spans="1:16" x14ac:dyDescent="0.3">
      <c r="A670">
        <v>-1</v>
      </c>
      <c r="B670" s="1">
        <v>40016</v>
      </c>
      <c r="C670" s="1">
        <v>40017</v>
      </c>
      <c r="D670">
        <v>202.8</v>
      </c>
      <c r="E670">
        <v>202.999996948242</v>
      </c>
      <c r="F670">
        <v>202.546345311403</v>
      </c>
      <c r="G670">
        <v>-0.199996948242187</v>
      </c>
      <c r="H670">
        <v>0.14142135623730101</v>
      </c>
      <c r="I670">
        <f t="shared" si="40"/>
        <v>7</v>
      </c>
      <c r="J670">
        <f t="shared" si="41"/>
        <v>2009</v>
      </c>
      <c r="K670">
        <v>202.8</v>
      </c>
      <c r="L670">
        <v>204.25</v>
      </c>
      <c r="M670">
        <v>201.55</v>
      </c>
      <c r="N670">
        <v>203</v>
      </c>
      <c r="O670" s="3">
        <f t="shared" si="42"/>
        <v>-0.199996948242187</v>
      </c>
      <c r="P670">
        <f t="shared" si="43"/>
        <v>4.6244750668399197</v>
      </c>
    </row>
    <row r="671" spans="1:16" x14ac:dyDescent="0.3">
      <c r="A671">
        <v>-1</v>
      </c>
      <c r="B671" s="1">
        <v>40017</v>
      </c>
      <c r="C671" s="1">
        <v>40018</v>
      </c>
      <c r="D671">
        <v>204</v>
      </c>
      <c r="E671">
        <v>204.25</v>
      </c>
      <c r="F671">
        <v>202.89896642416701</v>
      </c>
      <c r="G671">
        <v>-0.25</v>
      </c>
      <c r="H671">
        <v>0.88388347648318399</v>
      </c>
      <c r="I671">
        <f t="shared" si="40"/>
        <v>7</v>
      </c>
      <c r="J671">
        <f t="shared" si="41"/>
        <v>2009</v>
      </c>
      <c r="K671">
        <v>204</v>
      </c>
      <c r="L671">
        <v>204.5</v>
      </c>
      <c r="M671">
        <v>202.9</v>
      </c>
      <c r="N671">
        <v>204.25</v>
      </c>
      <c r="O671" s="3">
        <f t="shared" si="42"/>
        <v>-0.25</v>
      </c>
      <c r="P671">
        <f t="shared" si="43"/>
        <v>4.5819707004167585</v>
      </c>
    </row>
    <row r="672" spans="1:16" x14ac:dyDescent="0.3">
      <c r="A672">
        <v>-1</v>
      </c>
      <c r="B672" s="1">
        <v>40018</v>
      </c>
      <c r="C672" s="1">
        <v>40021</v>
      </c>
      <c r="D672">
        <v>205</v>
      </c>
      <c r="E672">
        <v>206.350006103515</v>
      </c>
      <c r="F672">
        <v>204.35880389064499</v>
      </c>
      <c r="G672">
        <v>-1.3500061035156199</v>
      </c>
      <c r="H672">
        <v>1.48492424049174</v>
      </c>
      <c r="I672">
        <f t="shared" si="40"/>
        <v>7</v>
      </c>
      <c r="J672">
        <f t="shared" si="41"/>
        <v>2009</v>
      </c>
      <c r="K672">
        <v>205</v>
      </c>
      <c r="L672">
        <v>207.6</v>
      </c>
      <c r="M672">
        <v>204</v>
      </c>
      <c r="N672">
        <v>206.35</v>
      </c>
      <c r="O672" s="3">
        <f t="shared" si="42"/>
        <v>-1.3500061035156199</v>
      </c>
      <c r="P672">
        <f t="shared" si="43"/>
        <v>4.3556650268182571</v>
      </c>
    </row>
    <row r="673" spans="1:16" x14ac:dyDescent="0.3">
      <c r="A673">
        <v>1</v>
      </c>
      <c r="B673" s="1">
        <v>40021</v>
      </c>
      <c r="C673" s="1">
        <v>40022</v>
      </c>
      <c r="D673">
        <v>205.95</v>
      </c>
      <c r="E673">
        <v>207.19999084472599</v>
      </c>
      <c r="F673">
        <v>206.50597122907601</v>
      </c>
      <c r="G673">
        <v>1.24999084472656</v>
      </c>
      <c r="H673">
        <v>0.60104076400856099</v>
      </c>
      <c r="I673">
        <f t="shared" si="40"/>
        <v>7</v>
      </c>
      <c r="J673">
        <f t="shared" si="41"/>
        <v>2009</v>
      </c>
      <c r="K673">
        <v>205.95</v>
      </c>
      <c r="L673">
        <v>207.2</v>
      </c>
      <c r="M673">
        <v>205.65</v>
      </c>
      <c r="N673">
        <v>207.2</v>
      </c>
      <c r="O673" s="3">
        <f t="shared" si="42"/>
        <v>1.24999084472656</v>
      </c>
      <c r="P673">
        <f t="shared" si="43"/>
        <v>4.5539367459085156</v>
      </c>
    </row>
    <row r="674" spans="1:16" x14ac:dyDescent="0.3">
      <c r="A674">
        <v>1</v>
      </c>
      <c r="B674" s="1">
        <v>40022</v>
      </c>
      <c r="C674" s="1">
        <v>40023</v>
      </c>
      <c r="D674">
        <v>206.85</v>
      </c>
      <c r="E674">
        <v>206.30000610351499</v>
      </c>
      <c r="F674">
        <v>206.92075930237701</v>
      </c>
      <c r="G674">
        <v>-0.54999389648438002</v>
      </c>
      <c r="H674">
        <v>0.63639610306787597</v>
      </c>
      <c r="I674">
        <f t="shared" si="40"/>
        <v>7</v>
      </c>
      <c r="J674">
        <f t="shared" si="41"/>
        <v>2009</v>
      </c>
      <c r="K674">
        <v>206.85</v>
      </c>
      <c r="L674">
        <v>207.5</v>
      </c>
      <c r="M674">
        <v>205.9</v>
      </c>
      <c r="N674">
        <v>206.3</v>
      </c>
      <c r="O674" s="3">
        <f t="shared" si="42"/>
        <v>-0.54999389648438002</v>
      </c>
      <c r="P674">
        <f t="shared" si="43"/>
        <v>4.4631232065602333</v>
      </c>
    </row>
    <row r="675" spans="1:16" x14ac:dyDescent="0.3">
      <c r="A675">
        <v>-1</v>
      </c>
      <c r="B675" s="1">
        <v>40023</v>
      </c>
      <c r="C675" s="1">
        <v>40024</v>
      </c>
      <c r="D675">
        <v>206.85</v>
      </c>
      <c r="E675">
        <v>208.44999389648399</v>
      </c>
      <c r="F675">
        <v>206.60158144235601</v>
      </c>
      <c r="G675">
        <v>-1.5999938964843901</v>
      </c>
      <c r="H675">
        <v>1.52027957955106</v>
      </c>
      <c r="I675">
        <f t="shared" si="40"/>
        <v>7</v>
      </c>
      <c r="J675">
        <f t="shared" si="41"/>
        <v>2009</v>
      </c>
      <c r="K675">
        <v>206.85</v>
      </c>
      <c r="L675">
        <v>208.45</v>
      </c>
      <c r="M675">
        <v>205.25</v>
      </c>
      <c r="N675">
        <v>208.45</v>
      </c>
      <c r="O675" s="3">
        <f t="shared" si="42"/>
        <v>-1.5999938964843901</v>
      </c>
      <c r="P675">
        <f t="shared" si="43"/>
        <v>4.2042047914132352</v>
      </c>
    </row>
    <row r="676" spans="1:16" x14ac:dyDescent="0.3">
      <c r="A676">
        <v>1</v>
      </c>
      <c r="B676" s="1">
        <v>40024</v>
      </c>
      <c r="C676" s="1">
        <v>40025</v>
      </c>
      <c r="D676">
        <v>208.8</v>
      </c>
      <c r="E676">
        <v>211.50000305175701</v>
      </c>
      <c r="F676">
        <v>208.47563115022999</v>
      </c>
      <c r="G676">
        <v>-2.70000305175778</v>
      </c>
      <c r="H676">
        <v>2.1566756826189701</v>
      </c>
      <c r="I676">
        <f t="shared" si="40"/>
        <v>7</v>
      </c>
      <c r="J676">
        <f t="shared" si="41"/>
        <v>2009</v>
      </c>
      <c r="K676">
        <v>208.8</v>
      </c>
      <c r="L676">
        <v>211.95</v>
      </c>
      <c r="M676">
        <v>208.5</v>
      </c>
      <c r="N676">
        <v>211.5</v>
      </c>
      <c r="O676" s="3">
        <f t="shared" si="42"/>
        <v>-3</v>
      </c>
      <c r="P676">
        <f t="shared" si="43"/>
        <v>3.7511654819937057</v>
      </c>
    </row>
    <row r="677" spans="1:16" x14ac:dyDescent="0.3">
      <c r="A677">
        <v>1</v>
      </c>
      <c r="B677" s="1">
        <v>40025</v>
      </c>
      <c r="C677" s="1">
        <v>40028</v>
      </c>
      <c r="D677">
        <v>212.05</v>
      </c>
      <c r="E677">
        <v>211.89999389648401</v>
      </c>
      <c r="F677">
        <v>211.54366946220401</v>
      </c>
      <c r="G677">
        <v>0.15000610351563601</v>
      </c>
      <c r="H677">
        <v>0.282842712474623</v>
      </c>
      <c r="I677">
        <f t="shared" si="40"/>
        <v>8</v>
      </c>
      <c r="J677">
        <f t="shared" si="41"/>
        <v>2009</v>
      </c>
      <c r="K677">
        <v>212.05</v>
      </c>
      <c r="L677">
        <v>212.9</v>
      </c>
      <c r="M677">
        <v>211.2</v>
      </c>
      <c r="N677">
        <v>211.9</v>
      </c>
      <c r="O677" s="3">
        <f t="shared" si="42"/>
        <v>0.15000610351563601</v>
      </c>
      <c r="P677">
        <f t="shared" si="43"/>
        <v>3.7710675469876773</v>
      </c>
    </row>
    <row r="678" spans="1:16" x14ac:dyDescent="0.3">
      <c r="A678">
        <v>1</v>
      </c>
      <c r="B678" s="1">
        <v>40028</v>
      </c>
      <c r="C678" s="1">
        <v>40029</v>
      </c>
      <c r="D678">
        <v>213.3</v>
      </c>
      <c r="E678">
        <v>212.350012207031</v>
      </c>
      <c r="F678">
        <v>210.45592322349501</v>
      </c>
      <c r="G678">
        <v>0.94998779296875502</v>
      </c>
      <c r="H678">
        <v>0.31819805153393799</v>
      </c>
      <c r="I678">
        <f t="shared" si="40"/>
        <v>8</v>
      </c>
      <c r="J678">
        <f t="shared" si="41"/>
        <v>2009</v>
      </c>
      <c r="K678">
        <v>213.3</v>
      </c>
      <c r="L678">
        <v>214.95</v>
      </c>
      <c r="M678">
        <v>211.55</v>
      </c>
      <c r="N678">
        <v>212.35</v>
      </c>
      <c r="O678" s="3">
        <f t="shared" si="42"/>
        <v>0.94998779296875502</v>
      </c>
      <c r="P678">
        <f t="shared" si="43"/>
        <v>3.8970333745579628</v>
      </c>
    </row>
    <row r="679" spans="1:16" x14ac:dyDescent="0.3">
      <c r="A679">
        <v>-1</v>
      </c>
      <c r="B679" s="1">
        <v>40029</v>
      </c>
      <c r="C679" s="1">
        <v>40030</v>
      </c>
      <c r="D679">
        <v>213.1</v>
      </c>
      <c r="E679">
        <v>211.6</v>
      </c>
      <c r="F679">
        <v>212.21874841153601</v>
      </c>
      <c r="G679">
        <v>1.5</v>
      </c>
      <c r="H679">
        <v>0.53033008588991004</v>
      </c>
      <c r="I679">
        <f t="shared" si="40"/>
        <v>8</v>
      </c>
      <c r="J679">
        <f t="shared" si="41"/>
        <v>2009</v>
      </c>
      <c r="K679">
        <v>213.1</v>
      </c>
      <c r="L679">
        <v>214</v>
      </c>
      <c r="M679">
        <v>211.3</v>
      </c>
      <c r="N679">
        <v>211.6</v>
      </c>
      <c r="O679" s="3">
        <f t="shared" si="42"/>
        <v>1.5</v>
      </c>
      <c r="P679">
        <f t="shared" si="43"/>
        <v>4.1027660139938016</v>
      </c>
    </row>
    <row r="680" spans="1:16" x14ac:dyDescent="0.3">
      <c r="A680">
        <v>-1</v>
      </c>
      <c r="B680" s="1">
        <v>40030</v>
      </c>
      <c r="C680" s="1">
        <v>40031</v>
      </c>
      <c r="D680">
        <v>210.85</v>
      </c>
      <c r="E680">
        <v>212.19999084472599</v>
      </c>
      <c r="F680">
        <v>212.35156277418099</v>
      </c>
      <c r="G680">
        <v>1.3499908447265601</v>
      </c>
      <c r="H680">
        <v>0.42426406871192401</v>
      </c>
      <c r="I680">
        <f t="shared" si="40"/>
        <v>8</v>
      </c>
      <c r="J680">
        <f t="shared" si="41"/>
        <v>2009</v>
      </c>
      <c r="K680">
        <v>210.85</v>
      </c>
      <c r="L680">
        <v>213.45</v>
      </c>
      <c r="M680">
        <v>209.75</v>
      </c>
      <c r="N680">
        <v>212.2</v>
      </c>
      <c r="O680" s="3">
        <f t="shared" si="42"/>
        <v>1.3499908447265601</v>
      </c>
      <c r="P680">
        <f t="shared" si="43"/>
        <v>4.2997791711059756</v>
      </c>
    </row>
    <row r="681" spans="1:16" x14ac:dyDescent="0.3">
      <c r="A681">
        <v>1</v>
      </c>
      <c r="B681" s="1">
        <v>40031</v>
      </c>
      <c r="C681" s="1">
        <v>40032</v>
      </c>
      <c r="D681">
        <v>211.65</v>
      </c>
      <c r="E681">
        <v>213.50000305175701</v>
      </c>
      <c r="F681">
        <v>212.41090345084601</v>
      </c>
      <c r="G681">
        <v>1.8500030517577899</v>
      </c>
      <c r="H681">
        <v>0.91923881554251896</v>
      </c>
      <c r="I681">
        <f t="shared" si="40"/>
        <v>8</v>
      </c>
      <c r="J681">
        <f t="shared" si="41"/>
        <v>2009</v>
      </c>
      <c r="K681">
        <v>211.65</v>
      </c>
      <c r="L681">
        <v>213.55</v>
      </c>
      <c r="M681">
        <v>211.25</v>
      </c>
      <c r="N681">
        <v>213.5</v>
      </c>
      <c r="O681" s="3">
        <f t="shared" si="42"/>
        <v>1.8500030517577899</v>
      </c>
      <c r="P681">
        <f t="shared" si="43"/>
        <v>4.5816574343388119</v>
      </c>
    </row>
    <row r="682" spans="1:16" x14ac:dyDescent="0.3">
      <c r="A682">
        <v>1</v>
      </c>
      <c r="B682" s="1">
        <v>40032</v>
      </c>
      <c r="C682" s="1">
        <v>40035</v>
      </c>
      <c r="D682">
        <v>214.3</v>
      </c>
      <c r="E682">
        <v>213.44999694824199</v>
      </c>
      <c r="F682">
        <v>213.86573311686499</v>
      </c>
      <c r="G682">
        <v>0.85000305175782298</v>
      </c>
      <c r="H682">
        <v>3.5355339059335397E-2</v>
      </c>
      <c r="I682">
        <f t="shared" si="40"/>
        <v>8</v>
      </c>
      <c r="J682">
        <f t="shared" si="41"/>
        <v>2009</v>
      </c>
      <c r="K682">
        <v>214.3</v>
      </c>
      <c r="L682">
        <v>214.85</v>
      </c>
      <c r="M682">
        <v>212.7</v>
      </c>
      <c r="N682">
        <v>213.45</v>
      </c>
      <c r="O682" s="3">
        <f t="shared" si="42"/>
        <v>0.85000305175782298</v>
      </c>
      <c r="P682">
        <f t="shared" si="43"/>
        <v>4.7179531460034259</v>
      </c>
    </row>
    <row r="683" spans="1:16" x14ac:dyDescent="0.3">
      <c r="A683">
        <v>1</v>
      </c>
      <c r="B683" s="1">
        <v>40035</v>
      </c>
      <c r="C683" s="1">
        <v>40036</v>
      </c>
      <c r="D683">
        <v>212.85</v>
      </c>
      <c r="E683">
        <v>213.55000610351499</v>
      </c>
      <c r="F683">
        <v>213.60253476798499</v>
      </c>
      <c r="G683">
        <v>0.70000610351561898</v>
      </c>
      <c r="H683">
        <v>7.0710678118670794E-2</v>
      </c>
      <c r="I683">
        <f t="shared" si="40"/>
        <v>8</v>
      </c>
      <c r="J683">
        <f t="shared" si="41"/>
        <v>2009</v>
      </c>
      <c r="K683">
        <v>212.85</v>
      </c>
      <c r="L683">
        <v>213.8</v>
      </c>
      <c r="M683">
        <v>212.55</v>
      </c>
      <c r="N683">
        <v>213.55</v>
      </c>
      <c r="O683" s="3">
        <f t="shared" si="42"/>
        <v>0.70000610351561898</v>
      </c>
      <c r="P683">
        <f t="shared" si="43"/>
        <v>4.8343236885792935</v>
      </c>
    </row>
    <row r="684" spans="1:16" x14ac:dyDescent="0.3">
      <c r="A684">
        <v>1</v>
      </c>
      <c r="B684" s="1">
        <v>40036</v>
      </c>
      <c r="C684" s="1">
        <v>40037</v>
      </c>
      <c r="D684">
        <v>212.4</v>
      </c>
      <c r="E684">
        <v>210.69999389648399</v>
      </c>
      <c r="F684">
        <v>213.128651577234</v>
      </c>
      <c r="G684">
        <v>-1.70000610351561</v>
      </c>
      <c r="H684">
        <v>2.0152543263816698</v>
      </c>
      <c r="I684">
        <f t="shared" si="40"/>
        <v>8</v>
      </c>
      <c r="J684">
        <f t="shared" si="41"/>
        <v>2009</v>
      </c>
      <c r="K684">
        <v>212.4</v>
      </c>
      <c r="L684">
        <v>212.65</v>
      </c>
      <c r="M684">
        <v>209.6</v>
      </c>
      <c r="N684">
        <v>210.7</v>
      </c>
      <c r="O684" s="3">
        <f t="shared" si="42"/>
        <v>-1.70000610351561</v>
      </c>
      <c r="P684">
        <f t="shared" si="43"/>
        <v>4.5441266625568746</v>
      </c>
    </row>
    <row r="685" spans="1:16" x14ac:dyDescent="0.3">
      <c r="A685">
        <v>-1</v>
      </c>
      <c r="B685" s="1">
        <v>40037</v>
      </c>
      <c r="C685" s="1">
        <v>40038</v>
      </c>
      <c r="D685">
        <v>212.3</v>
      </c>
      <c r="E685">
        <v>212.50000305175701</v>
      </c>
      <c r="F685">
        <v>209.75530852079299</v>
      </c>
      <c r="G685">
        <v>-0.20000305175778901</v>
      </c>
      <c r="H685">
        <v>1.2727922061357899</v>
      </c>
      <c r="I685">
        <f t="shared" si="40"/>
        <v>8</v>
      </c>
      <c r="J685">
        <f t="shared" si="41"/>
        <v>2009</v>
      </c>
      <c r="K685">
        <v>212.3</v>
      </c>
      <c r="L685">
        <v>213.4</v>
      </c>
      <c r="M685">
        <v>211.75</v>
      </c>
      <c r="N685">
        <v>212.5</v>
      </c>
      <c r="O685" s="3">
        <f t="shared" si="42"/>
        <v>-0.20000305175778901</v>
      </c>
      <c r="P685">
        <f t="shared" si="43"/>
        <v>4.5120197666518358</v>
      </c>
    </row>
    <row r="686" spans="1:16" x14ac:dyDescent="0.3">
      <c r="A686">
        <v>-1</v>
      </c>
      <c r="B686" s="1">
        <v>40038</v>
      </c>
      <c r="C686" s="1">
        <v>40039</v>
      </c>
      <c r="D686">
        <v>212.8</v>
      </c>
      <c r="E686">
        <v>215.30000305175699</v>
      </c>
      <c r="F686">
        <v>212.56948921084401</v>
      </c>
      <c r="G686">
        <v>-2.5000030517577998</v>
      </c>
      <c r="H686">
        <v>1.97989898732234</v>
      </c>
      <c r="I686">
        <f t="shared" si="40"/>
        <v>8</v>
      </c>
      <c r="J686">
        <f t="shared" si="41"/>
        <v>2009</v>
      </c>
      <c r="K686">
        <v>212.8</v>
      </c>
      <c r="L686">
        <v>215.4</v>
      </c>
      <c r="M686">
        <v>212.7</v>
      </c>
      <c r="N686">
        <v>215.3</v>
      </c>
      <c r="O686" s="3">
        <f t="shared" si="42"/>
        <v>-2.5000030517577998</v>
      </c>
      <c r="P686">
        <f t="shared" si="43"/>
        <v>4.114461148716412</v>
      </c>
    </row>
    <row r="687" spans="1:16" x14ac:dyDescent="0.3">
      <c r="A687">
        <v>1</v>
      </c>
      <c r="B687" s="1">
        <v>40039</v>
      </c>
      <c r="C687" s="1">
        <v>40042</v>
      </c>
      <c r="D687">
        <v>214.3</v>
      </c>
      <c r="E687">
        <v>208.749996948242</v>
      </c>
      <c r="F687">
        <v>214.08534972667599</v>
      </c>
      <c r="G687">
        <v>5.5500030517578098</v>
      </c>
      <c r="H687">
        <v>4.6315494167718896</v>
      </c>
      <c r="I687">
        <f t="shared" si="40"/>
        <v>8</v>
      </c>
      <c r="J687">
        <f t="shared" si="41"/>
        <v>2009</v>
      </c>
      <c r="K687">
        <v>214.3</v>
      </c>
      <c r="L687">
        <v>214.75</v>
      </c>
      <c r="M687">
        <v>207.55</v>
      </c>
      <c r="N687">
        <v>208.75</v>
      </c>
      <c r="O687" s="3">
        <f t="shared" si="42"/>
        <v>5.5500030517578098</v>
      </c>
      <c r="P687">
        <f t="shared" si="43"/>
        <v>4.9136423875771813</v>
      </c>
    </row>
    <row r="688" spans="1:16" x14ac:dyDescent="0.3">
      <c r="A688">
        <v>-1</v>
      </c>
      <c r="B688" s="1">
        <v>40042</v>
      </c>
      <c r="C688" s="1">
        <v>40043</v>
      </c>
      <c r="D688">
        <v>207.3</v>
      </c>
      <c r="E688">
        <v>209.5</v>
      </c>
      <c r="F688">
        <v>208.92702715098801</v>
      </c>
      <c r="G688">
        <v>2.1999999999999802</v>
      </c>
      <c r="H688">
        <v>0.53033008588991004</v>
      </c>
      <c r="I688">
        <f t="shared" si="40"/>
        <v>8</v>
      </c>
      <c r="J688">
        <f t="shared" si="41"/>
        <v>2009</v>
      </c>
      <c r="K688">
        <v>207.3</v>
      </c>
      <c r="L688">
        <v>211.15</v>
      </c>
      <c r="M688">
        <v>207.05</v>
      </c>
      <c r="N688">
        <v>209.5</v>
      </c>
      <c r="O688" s="3">
        <f t="shared" si="42"/>
        <v>2.1999999999999802</v>
      </c>
      <c r="P688">
        <f t="shared" si="43"/>
        <v>5.3047427223336827</v>
      </c>
    </row>
    <row r="689" spans="1:16" x14ac:dyDescent="0.3">
      <c r="A689">
        <v>1</v>
      </c>
      <c r="B689" s="1">
        <v>40043</v>
      </c>
      <c r="C689" s="1">
        <v>40044</v>
      </c>
      <c r="D689">
        <v>210.2</v>
      </c>
      <c r="E689">
        <v>209.600006103515</v>
      </c>
      <c r="F689">
        <v>208.37959992885499</v>
      </c>
      <c r="G689">
        <v>0.59999389648436297</v>
      </c>
      <c r="H689">
        <v>7.0710678118650699E-2</v>
      </c>
      <c r="I689">
        <f t="shared" si="40"/>
        <v>8</v>
      </c>
      <c r="J689">
        <f t="shared" si="41"/>
        <v>2009</v>
      </c>
      <c r="K689">
        <v>210.2</v>
      </c>
      <c r="L689">
        <v>211.7</v>
      </c>
      <c r="M689">
        <v>209</v>
      </c>
      <c r="N689">
        <v>209.6</v>
      </c>
      <c r="O689" s="3">
        <f t="shared" si="42"/>
        <v>0.59999389648436297</v>
      </c>
      <c r="P689">
        <f t="shared" si="43"/>
        <v>5.4183064683786419</v>
      </c>
    </row>
    <row r="690" spans="1:16" x14ac:dyDescent="0.3">
      <c r="A690">
        <v>-1</v>
      </c>
      <c r="B690" s="1">
        <v>40044</v>
      </c>
      <c r="C690" s="1">
        <v>40045</v>
      </c>
      <c r="D690">
        <v>211.1</v>
      </c>
      <c r="E690">
        <v>213.79999694824201</v>
      </c>
      <c r="F690">
        <v>208.27878890037499</v>
      </c>
      <c r="G690">
        <v>-2.69999694824218</v>
      </c>
      <c r="H690">
        <v>2.9698484809835102</v>
      </c>
      <c r="I690">
        <f t="shared" si="40"/>
        <v>8</v>
      </c>
      <c r="J690">
        <f t="shared" si="41"/>
        <v>2009</v>
      </c>
      <c r="K690">
        <v>211.1</v>
      </c>
      <c r="L690">
        <v>213.85</v>
      </c>
      <c r="M690">
        <v>209.5</v>
      </c>
      <c r="N690">
        <v>213.8</v>
      </c>
      <c r="O690" s="3">
        <f t="shared" si="42"/>
        <v>-2.69999694824218</v>
      </c>
      <c r="P690">
        <f t="shared" si="43"/>
        <v>4.898550040290182</v>
      </c>
    </row>
    <row r="691" spans="1:16" x14ac:dyDescent="0.3">
      <c r="A691">
        <v>-1</v>
      </c>
      <c r="B691" s="1">
        <v>40045</v>
      </c>
      <c r="C691" s="1">
        <v>40046</v>
      </c>
      <c r="D691">
        <v>214.5</v>
      </c>
      <c r="E691">
        <v>214.39999084472601</v>
      </c>
      <c r="F691">
        <v>216.530559587478</v>
      </c>
      <c r="G691">
        <v>-0.10000915527342601</v>
      </c>
      <c r="H691">
        <v>0.42426406871192401</v>
      </c>
      <c r="I691">
        <f t="shared" si="40"/>
        <v>8</v>
      </c>
      <c r="J691">
        <f t="shared" si="41"/>
        <v>2009</v>
      </c>
      <c r="K691">
        <v>214.5</v>
      </c>
      <c r="L691">
        <v>215.7</v>
      </c>
      <c r="M691">
        <v>212.15</v>
      </c>
      <c r="N691">
        <v>214.4</v>
      </c>
      <c r="O691" s="3">
        <f t="shared" si="42"/>
        <v>-0.10000915527342601</v>
      </c>
      <c r="P691">
        <f t="shared" si="43"/>
        <v>4.8814206748498314</v>
      </c>
    </row>
    <row r="692" spans="1:16" x14ac:dyDescent="0.3">
      <c r="A692">
        <v>1</v>
      </c>
      <c r="B692" s="1">
        <v>40046</v>
      </c>
      <c r="C692" s="1">
        <v>40049</v>
      </c>
      <c r="D692">
        <v>217.8</v>
      </c>
      <c r="E692">
        <v>218.30000915527299</v>
      </c>
      <c r="F692">
        <v>215.822397851944</v>
      </c>
      <c r="G692">
        <v>-0.50000915527343104</v>
      </c>
      <c r="H692">
        <v>2.7577164466275299</v>
      </c>
      <c r="I692">
        <f t="shared" si="40"/>
        <v>8</v>
      </c>
      <c r="J692">
        <f t="shared" si="41"/>
        <v>2009</v>
      </c>
      <c r="K692">
        <v>217.8</v>
      </c>
      <c r="L692">
        <v>219.05</v>
      </c>
      <c r="M692">
        <v>217.55</v>
      </c>
      <c r="N692">
        <v>218.3</v>
      </c>
      <c r="O692" s="3">
        <f t="shared" si="42"/>
        <v>-0.50000915527343104</v>
      </c>
      <c r="P692">
        <f t="shared" si="43"/>
        <v>4.7973726366898477</v>
      </c>
    </row>
    <row r="693" spans="1:16" x14ac:dyDescent="0.3">
      <c r="A693">
        <v>1</v>
      </c>
      <c r="B693" s="1">
        <v>40049</v>
      </c>
      <c r="C693" s="1">
        <v>40050</v>
      </c>
      <c r="D693">
        <v>217.7</v>
      </c>
      <c r="E693">
        <v>217.14999084472601</v>
      </c>
      <c r="F693">
        <v>217.41474347114499</v>
      </c>
      <c r="G693">
        <v>0.55000915527341399</v>
      </c>
      <c r="H693">
        <v>0.81317279836453304</v>
      </c>
      <c r="I693">
        <f t="shared" si="40"/>
        <v>8</v>
      </c>
      <c r="J693">
        <f t="shared" si="41"/>
        <v>2009</v>
      </c>
      <c r="K693">
        <v>217.7</v>
      </c>
      <c r="L693">
        <v>218.5</v>
      </c>
      <c r="M693">
        <v>216.85</v>
      </c>
      <c r="N693">
        <v>217.15</v>
      </c>
      <c r="O693" s="3">
        <f t="shared" si="42"/>
        <v>0.55000915527341399</v>
      </c>
      <c r="P693">
        <f t="shared" si="43"/>
        <v>4.888275216091694</v>
      </c>
    </row>
    <row r="694" spans="1:16" x14ac:dyDescent="0.3">
      <c r="A694">
        <v>-1</v>
      </c>
      <c r="B694" s="1">
        <v>40050</v>
      </c>
      <c r="C694" s="1">
        <v>40051</v>
      </c>
      <c r="D694">
        <v>218</v>
      </c>
      <c r="E694">
        <v>219.00000610351501</v>
      </c>
      <c r="F694">
        <v>217.25145465284501</v>
      </c>
      <c r="G694">
        <v>-1.00000610351563</v>
      </c>
      <c r="H694">
        <v>1.3081475451950999</v>
      </c>
      <c r="I694">
        <f t="shared" si="40"/>
        <v>8</v>
      </c>
      <c r="J694">
        <f t="shared" si="41"/>
        <v>2009</v>
      </c>
      <c r="K694">
        <v>218</v>
      </c>
      <c r="L694">
        <v>219.2</v>
      </c>
      <c r="M694">
        <v>217.5</v>
      </c>
      <c r="N694">
        <v>219</v>
      </c>
      <c r="O694" s="3">
        <f t="shared" si="42"/>
        <v>-1.00000610351563</v>
      </c>
      <c r="P694">
        <f t="shared" si="43"/>
        <v>4.7200995835771566</v>
      </c>
    </row>
    <row r="695" spans="1:16" x14ac:dyDescent="0.3">
      <c r="A695">
        <v>1</v>
      </c>
      <c r="B695" s="1">
        <v>40051</v>
      </c>
      <c r="C695" s="1">
        <v>40052</v>
      </c>
      <c r="D695">
        <v>217.95</v>
      </c>
      <c r="E695">
        <v>217.350006103515</v>
      </c>
      <c r="F695">
        <v>216.78393268585199</v>
      </c>
      <c r="G695">
        <v>0.59999389648436297</v>
      </c>
      <c r="H695">
        <v>1.1667261889578</v>
      </c>
      <c r="I695">
        <f t="shared" si="40"/>
        <v>8</v>
      </c>
      <c r="J695">
        <f t="shared" si="41"/>
        <v>2009</v>
      </c>
      <c r="K695">
        <v>217.95</v>
      </c>
      <c r="L695">
        <v>218.55</v>
      </c>
      <c r="M695">
        <v>215.85</v>
      </c>
      <c r="N695">
        <v>217.35</v>
      </c>
      <c r="O695" s="3">
        <f t="shared" si="42"/>
        <v>0.59999389648436297</v>
      </c>
      <c r="P695">
        <f t="shared" si="43"/>
        <v>4.8175541926943168</v>
      </c>
    </row>
    <row r="696" spans="1:16" x14ac:dyDescent="0.3">
      <c r="A696">
        <v>-1</v>
      </c>
      <c r="B696" s="1">
        <v>40052</v>
      </c>
      <c r="C696" s="1">
        <v>40053</v>
      </c>
      <c r="D696">
        <v>218.8</v>
      </c>
      <c r="E696">
        <v>217.1</v>
      </c>
      <c r="F696">
        <v>218.81502077579401</v>
      </c>
      <c r="G696">
        <v>-1.7000000000000099</v>
      </c>
      <c r="H696">
        <v>0.17677669529663601</v>
      </c>
      <c r="I696">
        <f t="shared" si="40"/>
        <v>8</v>
      </c>
      <c r="J696">
        <f t="shared" si="41"/>
        <v>2009</v>
      </c>
      <c r="K696">
        <v>218.8</v>
      </c>
      <c r="L696">
        <v>219.15</v>
      </c>
      <c r="M696">
        <v>216.9</v>
      </c>
      <c r="N696">
        <v>217.1</v>
      </c>
      <c r="O696" s="3">
        <f t="shared" si="42"/>
        <v>-1.7000000000000099</v>
      </c>
      <c r="P696">
        <f t="shared" si="43"/>
        <v>4.5368237724161959</v>
      </c>
    </row>
    <row r="697" spans="1:16" x14ac:dyDescent="0.3">
      <c r="A697">
        <v>1</v>
      </c>
      <c r="B697" s="1">
        <v>40053</v>
      </c>
      <c r="C697" s="1">
        <v>40056</v>
      </c>
      <c r="D697">
        <v>217.6</v>
      </c>
      <c r="E697">
        <v>215.04999694824201</v>
      </c>
      <c r="F697">
        <v>216.73902473449701</v>
      </c>
      <c r="G697">
        <v>2.5500030517578098</v>
      </c>
      <c r="H697">
        <v>1.44956890143241</v>
      </c>
      <c r="I697">
        <f t="shared" si="40"/>
        <v>8</v>
      </c>
      <c r="J697">
        <f t="shared" si="41"/>
        <v>2009</v>
      </c>
      <c r="K697">
        <v>217.6</v>
      </c>
      <c r="L697">
        <v>218.1</v>
      </c>
      <c r="M697">
        <v>214.05</v>
      </c>
      <c r="N697">
        <v>215.05</v>
      </c>
      <c r="O697" s="3">
        <f t="shared" si="42"/>
        <v>2.5500030517578098</v>
      </c>
      <c r="P697">
        <f t="shared" si="43"/>
        <v>4.9355685264930118</v>
      </c>
    </row>
    <row r="698" spans="1:16" x14ac:dyDescent="0.3">
      <c r="A698">
        <v>-1</v>
      </c>
      <c r="B698" s="1">
        <v>40056</v>
      </c>
      <c r="C698" s="1">
        <v>40057</v>
      </c>
      <c r="D698">
        <v>216</v>
      </c>
      <c r="E698">
        <v>219.600003051757</v>
      </c>
      <c r="F698">
        <v>216.016407954692</v>
      </c>
      <c r="G698">
        <v>3.6000030517578199</v>
      </c>
      <c r="H698">
        <v>3.2173358543987698</v>
      </c>
      <c r="I698">
        <f t="shared" si="40"/>
        <v>9</v>
      </c>
      <c r="J698">
        <f t="shared" si="41"/>
        <v>2009</v>
      </c>
      <c r="K698">
        <v>216</v>
      </c>
      <c r="L698">
        <v>220.65</v>
      </c>
      <c r="M698">
        <v>214.45</v>
      </c>
      <c r="N698">
        <v>219.6</v>
      </c>
      <c r="O698" s="3">
        <f t="shared" si="42"/>
        <v>3.6000030517578199</v>
      </c>
      <c r="P698">
        <f t="shared" si="43"/>
        <v>5.5525151152963002</v>
      </c>
    </row>
    <row r="699" spans="1:16" x14ac:dyDescent="0.3">
      <c r="A699">
        <v>1</v>
      </c>
      <c r="B699" s="1">
        <v>40057</v>
      </c>
      <c r="C699" s="1">
        <v>40058</v>
      </c>
      <c r="D699">
        <v>216.35</v>
      </c>
      <c r="E699">
        <v>218.79999694824201</v>
      </c>
      <c r="F699">
        <v>217.79884753227199</v>
      </c>
      <c r="G699">
        <v>2.44999694824218</v>
      </c>
      <c r="H699">
        <v>0.56568542494922502</v>
      </c>
      <c r="I699">
        <f t="shared" si="40"/>
        <v>9</v>
      </c>
      <c r="J699">
        <f t="shared" si="41"/>
        <v>2009</v>
      </c>
      <c r="K699">
        <v>216.35</v>
      </c>
      <c r="L699">
        <v>220.25</v>
      </c>
      <c r="M699">
        <v>215.75</v>
      </c>
      <c r="N699">
        <v>218.8</v>
      </c>
      <c r="O699" s="3">
        <f t="shared" si="42"/>
        <v>2.44999694824218</v>
      </c>
      <c r="P699">
        <f t="shared" si="43"/>
        <v>6.0240997612708043</v>
      </c>
    </row>
    <row r="700" spans="1:16" x14ac:dyDescent="0.3">
      <c r="A700">
        <v>-1</v>
      </c>
      <c r="B700" s="1">
        <v>40058</v>
      </c>
      <c r="C700" s="1">
        <v>40059</v>
      </c>
      <c r="D700">
        <v>218.55</v>
      </c>
      <c r="E700">
        <v>219.69999389648399</v>
      </c>
      <c r="F700">
        <v>218.66735801398701</v>
      </c>
      <c r="G700">
        <v>1.1499938964843699</v>
      </c>
      <c r="H700">
        <v>0.63639610306787597</v>
      </c>
      <c r="I700">
        <f t="shared" si="40"/>
        <v>9</v>
      </c>
      <c r="J700">
        <f t="shared" si="41"/>
        <v>2009</v>
      </c>
      <c r="K700">
        <v>218.55</v>
      </c>
      <c r="L700">
        <v>219.85</v>
      </c>
      <c r="M700">
        <v>217.7</v>
      </c>
      <c r="N700">
        <v>219.7</v>
      </c>
      <c r="O700" s="3">
        <f t="shared" si="42"/>
        <v>1.1499938964843699</v>
      </c>
      <c r="P700">
        <f t="shared" si="43"/>
        <v>6.2618375086034863</v>
      </c>
    </row>
    <row r="701" spans="1:16" x14ac:dyDescent="0.3">
      <c r="A701">
        <v>-1</v>
      </c>
      <c r="B701" s="1">
        <v>40059</v>
      </c>
      <c r="C701" s="1">
        <v>40060</v>
      </c>
      <c r="D701">
        <v>220.05</v>
      </c>
      <c r="E701">
        <v>218.50000305175701</v>
      </c>
      <c r="F701">
        <v>219.794935394823</v>
      </c>
      <c r="G701">
        <v>1.54999694824221</v>
      </c>
      <c r="H701">
        <v>0.84852813742384803</v>
      </c>
      <c r="I701">
        <f t="shared" si="40"/>
        <v>9</v>
      </c>
      <c r="J701">
        <f t="shared" si="41"/>
        <v>2009</v>
      </c>
      <c r="K701">
        <v>220.05</v>
      </c>
      <c r="L701">
        <v>220.15</v>
      </c>
      <c r="M701">
        <v>216.65</v>
      </c>
      <c r="N701">
        <v>218.5</v>
      </c>
      <c r="O701" s="3">
        <f t="shared" si="42"/>
        <v>1.54999694824221</v>
      </c>
      <c r="P701">
        <f t="shared" si="43"/>
        <v>6.592642860639069</v>
      </c>
    </row>
    <row r="702" spans="1:16" x14ac:dyDescent="0.3">
      <c r="A702">
        <v>1</v>
      </c>
      <c r="B702" s="1">
        <v>40060</v>
      </c>
      <c r="C702" s="1">
        <v>40063</v>
      </c>
      <c r="D702">
        <v>219.5</v>
      </c>
      <c r="E702">
        <v>218.30000305175699</v>
      </c>
      <c r="F702">
        <v>218.77133977413101</v>
      </c>
      <c r="G702">
        <v>1.19999694824218</v>
      </c>
      <c r="H702">
        <v>0.14142135623730101</v>
      </c>
      <c r="I702">
        <f t="shared" si="40"/>
        <v>9</v>
      </c>
      <c r="J702">
        <f t="shared" si="41"/>
        <v>2009</v>
      </c>
      <c r="K702">
        <v>219.5</v>
      </c>
      <c r="L702">
        <v>219.65</v>
      </c>
      <c r="M702">
        <v>216.8</v>
      </c>
      <c r="N702">
        <v>218.3</v>
      </c>
      <c r="O702" s="3">
        <f t="shared" si="42"/>
        <v>1.19999694824218</v>
      </c>
      <c r="P702">
        <f t="shared" si="43"/>
        <v>6.8629555478925139</v>
      </c>
    </row>
    <row r="703" spans="1:16" x14ac:dyDescent="0.3">
      <c r="A703">
        <v>1</v>
      </c>
      <c r="B703" s="1">
        <v>40063</v>
      </c>
      <c r="C703" s="1">
        <v>40064</v>
      </c>
      <c r="D703">
        <v>219.1</v>
      </c>
      <c r="E703">
        <v>219.69999389648399</v>
      </c>
      <c r="F703">
        <v>218.51339443326</v>
      </c>
      <c r="G703">
        <v>-0.59999389648439205</v>
      </c>
      <c r="H703">
        <v>0.98994949366115004</v>
      </c>
      <c r="I703">
        <f t="shared" si="40"/>
        <v>9</v>
      </c>
      <c r="J703">
        <f t="shared" si="41"/>
        <v>2009</v>
      </c>
      <c r="K703">
        <v>219.1</v>
      </c>
      <c r="L703">
        <v>220.1</v>
      </c>
      <c r="M703">
        <v>218.55</v>
      </c>
      <c r="N703">
        <v>219.7</v>
      </c>
      <c r="O703" s="3">
        <f t="shared" si="42"/>
        <v>-0.59999389648439205</v>
      </c>
      <c r="P703">
        <f t="shared" si="43"/>
        <v>6.7220017103555714</v>
      </c>
    </row>
    <row r="704" spans="1:16" x14ac:dyDescent="0.3">
      <c r="A704">
        <v>1</v>
      </c>
      <c r="B704" s="1">
        <v>40064</v>
      </c>
      <c r="C704" s="1">
        <v>40065</v>
      </c>
      <c r="D704">
        <v>220.4</v>
      </c>
      <c r="E704">
        <v>218.55000610351499</v>
      </c>
      <c r="F704">
        <v>220.526444625854</v>
      </c>
      <c r="G704">
        <v>-1.8499938964843901</v>
      </c>
      <c r="H704">
        <v>0.81317279836451295</v>
      </c>
      <c r="I704">
        <f t="shared" si="40"/>
        <v>9</v>
      </c>
      <c r="J704">
        <f t="shared" si="41"/>
        <v>2009</v>
      </c>
      <c r="K704">
        <v>220.4</v>
      </c>
      <c r="L704">
        <v>220.45</v>
      </c>
      <c r="M704">
        <v>217.75</v>
      </c>
      <c r="N704">
        <v>218.55</v>
      </c>
      <c r="O704" s="3">
        <f t="shared" si="42"/>
        <v>-1.8499938964843901</v>
      </c>
      <c r="P704">
        <f t="shared" si="43"/>
        <v>6.2988280895644388</v>
      </c>
    </row>
    <row r="705" spans="1:16" x14ac:dyDescent="0.3">
      <c r="A705">
        <v>1</v>
      </c>
      <c r="B705" s="1">
        <v>40065</v>
      </c>
      <c r="C705" s="1">
        <v>40066</v>
      </c>
      <c r="D705">
        <v>219.45</v>
      </c>
      <c r="E705">
        <v>223.249996948242</v>
      </c>
      <c r="F705">
        <v>218.841057527065</v>
      </c>
      <c r="G705">
        <v>-3.7999969482422098</v>
      </c>
      <c r="H705">
        <v>3.3234018715767601</v>
      </c>
      <c r="I705">
        <f t="shared" si="40"/>
        <v>9</v>
      </c>
      <c r="J705">
        <f t="shared" si="41"/>
        <v>2009</v>
      </c>
      <c r="K705">
        <v>219.45</v>
      </c>
      <c r="L705">
        <v>223.25</v>
      </c>
      <c r="M705">
        <v>219.05</v>
      </c>
      <c r="N705">
        <v>223.25</v>
      </c>
      <c r="O705" s="3">
        <f t="shared" si="42"/>
        <v>-3</v>
      </c>
      <c r="P705">
        <f t="shared" si="43"/>
        <v>5.6530152300738949</v>
      </c>
    </row>
    <row r="706" spans="1:16" x14ac:dyDescent="0.3">
      <c r="A706">
        <v>1</v>
      </c>
      <c r="B706" s="1">
        <v>40066</v>
      </c>
      <c r="C706" s="1">
        <v>40067</v>
      </c>
      <c r="D706">
        <v>223.65</v>
      </c>
      <c r="E706">
        <v>224.80000305175699</v>
      </c>
      <c r="F706">
        <v>223.92027282714801</v>
      </c>
      <c r="G706">
        <v>1.1500030517577999</v>
      </c>
      <c r="H706">
        <v>1.0960155108391501</v>
      </c>
      <c r="I706">
        <f t="shared" si="40"/>
        <v>9</v>
      </c>
      <c r="J706">
        <f t="shared" si="41"/>
        <v>2009</v>
      </c>
      <c r="K706">
        <v>223.65</v>
      </c>
      <c r="L706">
        <v>225.15</v>
      </c>
      <c r="M706">
        <v>222.75</v>
      </c>
      <c r="N706">
        <v>224.8</v>
      </c>
      <c r="O706" s="3">
        <f t="shared" si="42"/>
        <v>1.1500030517577999</v>
      </c>
      <c r="P706">
        <f t="shared" si="43"/>
        <v>5.8710227675057638</v>
      </c>
    </row>
    <row r="707" spans="1:16" x14ac:dyDescent="0.3">
      <c r="A707">
        <v>1</v>
      </c>
      <c r="B707" s="1">
        <v>40067</v>
      </c>
      <c r="C707" s="1">
        <v>40070</v>
      </c>
      <c r="D707">
        <v>224.8</v>
      </c>
      <c r="E707">
        <v>222.89999084472601</v>
      </c>
      <c r="F707">
        <v>224.19104878902399</v>
      </c>
      <c r="G707">
        <v>1.90000915527343</v>
      </c>
      <c r="H707">
        <v>1.3435028842544401</v>
      </c>
      <c r="I707">
        <f t="shared" ref="I707:I770" si="44">MONTH(C707)</f>
        <v>9</v>
      </c>
      <c r="J707">
        <f t="shared" ref="J707:J770" si="45">YEAR(C707)</f>
        <v>2009</v>
      </c>
      <c r="K707">
        <v>224.8</v>
      </c>
      <c r="L707">
        <v>224.8</v>
      </c>
      <c r="M707">
        <v>221.65</v>
      </c>
      <c r="N707">
        <v>222.9</v>
      </c>
      <c r="O707" s="3">
        <f t="shared" ref="O707:O770" si="46">IF(F707-D707&gt;0,IF(D707-M707&gt;3,-3,G707),IF(L707-D707&gt;3,-3,G707))</f>
        <v>1.90000915527343</v>
      </c>
      <c r="P707">
        <f t="shared" si="43"/>
        <v>6.2431868136271946</v>
      </c>
    </row>
    <row r="708" spans="1:16" x14ac:dyDescent="0.3">
      <c r="A708">
        <v>-1</v>
      </c>
      <c r="B708" s="1">
        <v>40070</v>
      </c>
      <c r="C708" s="1">
        <v>40071</v>
      </c>
      <c r="D708">
        <v>223.85</v>
      </c>
      <c r="E708">
        <v>224.4</v>
      </c>
      <c r="F708">
        <v>223.92468538284299</v>
      </c>
      <c r="G708">
        <v>0.55000000000001104</v>
      </c>
      <c r="H708">
        <v>1.0606601717798201</v>
      </c>
      <c r="I708">
        <f t="shared" si="44"/>
        <v>9</v>
      </c>
      <c r="J708">
        <f t="shared" si="45"/>
        <v>2009</v>
      </c>
      <c r="K708">
        <v>223.85</v>
      </c>
      <c r="L708">
        <v>224.95</v>
      </c>
      <c r="M708">
        <v>223.2</v>
      </c>
      <c r="N708">
        <v>224.4</v>
      </c>
      <c r="O708" s="3">
        <f t="shared" si="46"/>
        <v>0.55000000000001104</v>
      </c>
      <c r="P708">
        <f t="shared" ref="P708:P771" si="47">(O708/D708*$Q$2+1)*P707*$R$2+(1-$R$2)*P707</f>
        <v>6.3582332536817523</v>
      </c>
    </row>
    <row r="709" spans="1:16" x14ac:dyDescent="0.3">
      <c r="A709">
        <v>1</v>
      </c>
      <c r="B709" s="1">
        <v>40071</v>
      </c>
      <c r="C709" s="1">
        <v>40072</v>
      </c>
      <c r="D709">
        <v>225.55</v>
      </c>
      <c r="E709">
        <v>228.850012207031</v>
      </c>
      <c r="F709">
        <v>224.47727876305501</v>
      </c>
      <c r="G709">
        <v>-3.3000122070312399</v>
      </c>
      <c r="H709">
        <v>3.1466251762801201</v>
      </c>
      <c r="I709">
        <f t="shared" si="44"/>
        <v>9</v>
      </c>
      <c r="J709">
        <f t="shared" si="45"/>
        <v>2009</v>
      </c>
      <c r="K709">
        <v>225.55</v>
      </c>
      <c r="L709">
        <v>231.25</v>
      </c>
      <c r="M709">
        <v>225.3</v>
      </c>
      <c r="N709">
        <v>228.85</v>
      </c>
      <c r="O709" s="3">
        <f t="shared" si="46"/>
        <v>-3</v>
      </c>
      <c r="P709">
        <f t="shared" si="47"/>
        <v>5.7239603731326971</v>
      </c>
    </row>
    <row r="710" spans="1:16" x14ac:dyDescent="0.3">
      <c r="A710">
        <v>1</v>
      </c>
      <c r="B710" s="1">
        <v>40072</v>
      </c>
      <c r="C710" s="1">
        <v>40073</v>
      </c>
      <c r="D710">
        <v>231.2</v>
      </c>
      <c r="E710">
        <v>231.249993896484</v>
      </c>
      <c r="F710">
        <v>229.033683097362</v>
      </c>
      <c r="G710">
        <v>-4.9993896484380601E-2</v>
      </c>
      <c r="H710">
        <v>1.69705627484771</v>
      </c>
      <c r="I710">
        <f t="shared" si="44"/>
        <v>9</v>
      </c>
      <c r="J710">
        <f t="shared" si="45"/>
        <v>2009</v>
      </c>
      <c r="K710">
        <v>231.2</v>
      </c>
      <c r="L710">
        <v>232.25</v>
      </c>
      <c r="M710">
        <v>229.6</v>
      </c>
      <c r="N710">
        <v>231.25</v>
      </c>
      <c r="O710" s="3">
        <f t="shared" si="46"/>
        <v>-4.9993896484380601E-2</v>
      </c>
      <c r="P710">
        <f t="shared" si="47"/>
        <v>5.7146774011698378</v>
      </c>
    </row>
    <row r="711" spans="1:16" x14ac:dyDescent="0.3">
      <c r="A711">
        <v>1</v>
      </c>
      <c r="B711" s="1">
        <v>40073</v>
      </c>
      <c r="C711" s="1">
        <v>40074</v>
      </c>
      <c r="D711">
        <v>231.3</v>
      </c>
      <c r="E711">
        <v>230.75</v>
      </c>
      <c r="F711">
        <v>231.160400480032</v>
      </c>
      <c r="G711">
        <v>0.55000000000001104</v>
      </c>
      <c r="H711">
        <v>0.35355339059327301</v>
      </c>
      <c r="I711">
        <f t="shared" si="44"/>
        <v>9</v>
      </c>
      <c r="J711">
        <f t="shared" si="45"/>
        <v>2009</v>
      </c>
      <c r="K711">
        <v>231.3</v>
      </c>
      <c r="L711">
        <v>233.7</v>
      </c>
      <c r="M711">
        <v>230.65</v>
      </c>
      <c r="N711">
        <v>230.75</v>
      </c>
      <c r="O711" s="3">
        <f t="shared" si="46"/>
        <v>0.55000000000001104</v>
      </c>
      <c r="P711">
        <f t="shared" si="47"/>
        <v>5.8165928541738419</v>
      </c>
    </row>
    <row r="712" spans="1:16" x14ac:dyDescent="0.3">
      <c r="A712">
        <v>-1</v>
      </c>
      <c r="B712" s="1">
        <v>40074</v>
      </c>
      <c r="C712" s="1">
        <v>40077</v>
      </c>
      <c r="D712">
        <v>231.3</v>
      </c>
      <c r="E712">
        <v>231</v>
      </c>
      <c r="F712">
        <v>231.41358911991099</v>
      </c>
      <c r="G712">
        <v>-0.30000000000001098</v>
      </c>
      <c r="H712">
        <v>0.17677669529663601</v>
      </c>
      <c r="I712">
        <f t="shared" si="44"/>
        <v>9</v>
      </c>
      <c r="J712">
        <f t="shared" si="45"/>
        <v>2009</v>
      </c>
      <c r="K712">
        <v>231.3</v>
      </c>
      <c r="L712">
        <v>232.55</v>
      </c>
      <c r="M712">
        <v>230.05</v>
      </c>
      <c r="N712">
        <v>231</v>
      </c>
      <c r="O712" s="3">
        <f t="shared" si="46"/>
        <v>-0.30000000000001098</v>
      </c>
      <c r="P712">
        <f t="shared" si="47"/>
        <v>5.7600112116235103</v>
      </c>
    </row>
    <row r="713" spans="1:16" x14ac:dyDescent="0.3">
      <c r="A713">
        <v>1</v>
      </c>
      <c r="B713" s="1">
        <v>40077</v>
      </c>
      <c r="C713" s="1">
        <v>40078</v>
      </c>
      <c r="D713">
        <v>231.25</v>
      </c>
      <c r="E713">
        <v>233.600006103515</v>
      </c>
      <c r="F713">
        <v>232.53130269050499</v>
      </c>
      <c r="G713">
        <v>2.3500061035156201</v>
      </c>
      <c r="H713">
        <v>1.8384776310850099</v>
      </c>
      <c r="I713">
        <f t="shared" si="44"/>
        <v>9</v>
      </c>
      <c r="J713">
        <f t="shared" si="45"/>
        <v>2009</v>
      </c>
      <c r="K713">
        <v>231.25</v>
      </c>
      <c r="L713">
        <v>234.3</v>
      </c>
      <c r="M713">
        <v>231.2</v>
      </c>
      <c r="N713">
        <v>233.6</v>
      </c>
      <c r="O713" s="3">
        <f t="shared" si="46"/>
        <v>2.3500061035156201</v>
      </c>
      <c r="P713">
        <f t="shared" si="47"/>
        <v>6.1990186117413577</v>
      </c>
    </row>
    <row r="714" spans="1:16" x14ac:dyDescent="0.3">
      <c r="A714">
        <v>1</v>
      </c>
      <c r="B714" s="1">
        <v>40078</v>
      </c>
      <c r="C714" s="1">
        <v>40079</v>
      </c>
      <c r="D714">
        <v>234</v>
      </c>
      <c r="E714">
        <v>233.999993896484</v>
      </c>
      <c r="F714">
        <v>233.32390952706299</v>
      </c>
      <c r="G714" s="2">
        <v>6.1035156306843402E-6</v>
      </c>
      <c r="H714">
        <v>0.282842712474623</v>
      </c>
      <c r="I714">
        <f t="shared" si="44"/>
        <v>9</v>
      </c>
      <c r="J714">
        <f t="shared" si="45"/>
        <v>2009</v>
      </c>
      <c r="K714">
        <v>234</v>
      </c>
      <c r="L714">
        <v>234.3</v>
      </c>
      <c r="M714">
        <v>232.55</v>
      </c>
      <c r="N714">
        <v>234</v>
      </c>
      <c r="O714" s="3">
        <f t="shared" si="46"/>
        <v>6.1035156306843402E-6</v>
      </c>
      <c r="P714">
        <f t="shared" si="47"/>
        <v>6.199019824427479</v>
      </c>
    </row>
    <row r="715" spans="1:16" x14ac:dyDescent="0.3">
      <c r="A715">
        <v>-1</v>
      </c>
      <c r="B715" s="1">
        <v>40079</v>
      </c>
      <c r="C715" s="1">
        <v>40080</v>
      </c>
      <c r="D715">
        <v>233</v>
      </c>
      <c r="E715">
        <v>231.39999389648401</v>
      </c>
      <c r="F715">
        <v>233.59448412060701</v>
      </c>
      <c r="G715">
        <v>-1.6000061035156199</v>
      </c>
      <c r="H715">
        <v>1.8384776310850099</v>
      </c>
      <c r="I715">
        <f t="shared" si="44"/>
        <v>9</v>
      </c>
      <c r="J715">
        <f t="shared" si="45"/>
        <v>2009</v>
      </c>
      <c r="K715">
        <v>233</v>
      </c>
      <c r="L715">
        <v>234</v>
      </c>
      <c r="M715">
        <v>229.6</v>
      </c>
      <c r="N715">
        <v>231.4</v>
      </c>
      <c r="O715" s="3">
        <f t="shared" si="46"/>
        <v>-3</v>
      </c>
      <c r="P715">
        <f t="shared" si="47"/>
        <v>5.6004020302231092</v>
      </c>
    </row>
    <row r="716" spans="1:16" x14ac:dyDescent="0.3">
      <c r="A716">
        <v>-1</v>
      </c>
      <c r="B716" s="1">
        <v>40080</v>
      </c>
      <c r="C716" s="1">
        <v>40081</v>
      </c>
      <c r="D716">
        <v>229.65</v>
      </c>
      <c r="E716">
        <v>230.100012207031</v>
      </c>
      <c r="F716">
        <v>232.524182939529</v>
      </c>
      <c r="G716">
        <v>0.45001220703125</v>
      </c>
      <c r="H716">
        <v>0.91923881554251896</v>
      </c>
      <c r="I716">
        <f t="shared" si="44"/>
        <v>9</v>
      </c>
      <c r="J716">
        <f t="shared" si="45"/>
        <v>2009</v>
      </c>
      <c r="K716">
        <v>229.65</v>
      </c>
      <c r="L716">
        <v>230.7</v>
      </c>
      <c r="M716">
        <v>226.65</v>
      </c>
      <c r="N716">
        <v>230.1</v>
      </c>
      <c r="O716" s="3">
        <f t="shared" si="46"/>
        <v>0.45001220703125</v>
      </c>
      <c r="P716">
        <f t="shared" si="47"/>
        <v>5.6827093221200071</v>
      </c>
    </row>
    <row r="717" spans="1:16" x14ac:dyDescent="0.3">
      <c r="A717">
        <v>1</v>
      </c>
      <c r="B717" s="1">
        <v>40081</v>
      </c>
      <c r="C717" s="1">
        <v>40084</v>
      </c>
      <c r="D717">
        <v>229.15</v>
      </c>
      <c r="E717">
        <v>228.499993896484</v>
      </c>
      <c r="F717">
        <v>231.300079083442</v>
      </c>
      <c r="G717">
        <v>-0.65000610351563604</v>
      </c>
      <c r="H717">
        <v>1.13137084989847</v>
      </c>
      <c r="I717">
        <f t="shared" si="44"/>
        <v>9</v>
      </c>
      <c r="J717">
        <f t="shared" si="45"/>
        <v>2009</v>
      </c>
      <c r="K717">
        <v>229.15</v>
      </c>
      <c r="L717">
        <v>229.5</v>
      </c>
      <c r="M717">
        <v>227.25</v>
      </c>
      <c r="N717">
        <v>228.5</v>
      </c>
      <c r="O717" s="3">
        <f t="shared" si="46"/>
        <v>-0.65000610351563604</v>
      </c>
      <c r="P717">
        <f t="shared" si="47"/>
        <v>5.5618126689272334</v>
      </c>
    </row>
    <row r="718" spans="1:16" x14ac:dyDescent="0.3">
      <c r="A718">
        <v>1</v>
      </c>
      <c r="B718" s="1">
        <v>40084</v>
      </c>
      <c r="C718" s="1">
        <v>40085</v>
      </c>
      <c r="D718">
        <v>230.6</v>
      </c>
      <c r="E718">
        <v>230.80000305175699</v>
      </c>
      <c r="F718">
        <v>229.42703408002799</v>
      </c>
      <c r="G718">
        <v>-0.20000305175781799</v>
      </c>
      <c r="H718">
        <v>1.6263455967290601</v>
      </c>
      <c r="I718">
        <f t="shared" si="44"/>
        <v>9</v>
      </c>
      <c r="J718">
        <f t="shared" si="45"/>
        <v>2009</v>
      </c>
      <c r="K718">
        <v>230.6</v>
      </c>
      <c r="L718">
        <v>231.25</v>
      </c>
      <c r="M718">
        <v>229.1</v>
      </c>
      <c r="N718">
        <v>230.8</v>
      </c>
      <c r="O718" s="3">
        <f t="shared" si="46"/>
        <v>-0.20000305175781799</v>
      </c>
      <c r="P718">
        <f t="shared" si="47"/>
        <v>5.5256338037790087</v>
      </c>
    </row>
    <row r="719" spans="1:16" x14ac:dyDescent="0.3">
      <c r="A719">
        <v>1</v>
      </c>
      <c r="B719" s="1">
        <v>40085</v>
      </c>
      <c r="C719" s="1">
        <v>40086</v>
      </c>
      <c r="D719">
        <v>230.55</v>
      </c>
      <c r="E719">
        <v>229.89999084472601</v>
      </c>
      <c r="F719">
        <v>230.64670680761299</v>
      </c>
      <c r="G719">
        <v>-0.65000915527343694</v>
      </c>
      <c r="H719">
        <v>0.63639610306789596</v>
      </c>
      <c r="I719">
        <f t="shared" si="44"/>
        <v>9</v>
      </c>
      <c r="J719">
        <f t="shared" si="45"/>
        <v>2009</v>
      </c>
      <c r="K719">
        <v>230.55</v>
      </c>
      <c r="L719">
        <v>232.95</v>
      </c>
      <c r="M719">
        <v>227.75</v>
      </c>
      <c r="N719">
        <v>229.9</v>
      </c>
      <c r="O719" s="3">
        <f t="shared" si="46"/>
        <v>-0.65000915527343694</v>
      </c>
      <c r="P719">
        <f t="shared" si="47"/>
        <v>5.4087921459668831</v>
      </c>
    </row>
    <row r="720" spans="1:16" x14ac:dyDescent="0.3">
      <c r="A720">
        <v>-1</v>
      </c>
      <c r="B720" s="1">
        <v>40086</v>
      </c>
      <c r="C720" s="1">
        <v>40087</v>
      </c>
      <c r="D720">
        <v>229.6</v>
      </c>
      <c r="E720">
        <v>224.350012207031</v>
      </c>
      <c r="F720">
        <v>229.95209698528001</v>
      </c>
      <c r="G720">
        <v>-5.2499877929687297</v>
      </c>
      <c r="H720">
        <v>3.9244426355853399</v>
      </c>
      <c r="I720">
        <f t="shared" si="44"/>
        <v>10</v>
      </c>
      <c r="J720">
        <f t="shared" si="45"/>
        <v>2009</v>
      </c>
      <c r="K720">
        <v>229.6</v>
      </c>
      <c r="L720">
        <v>230.4</v>
      </c>
      <c r="M720">
        <v>223.2</v>
      </c>
      <c r="N720">
        <v>224.35</v>
      </c>
      <c r="O720" s="3">
        <f t="shared" si="46"/>
        <v>-3</v>
      </c>
      <c r="P720">
        <f t="shared" si="47"/>
        <v>4.8787493616277944</v>
      </c>
    </row>
    <row r="721" spans="1:16" x14ac:dyDescent="0.3">
      <c r="A721">
        <v>1</v>
      </c>
      <c r="B721" s="1">
        <v>40087</v>
      </c>
      <c r="C721" s="1">
        <v>40088</v>
      </c>
      <c r="D721">
        <v>229.6</v>
      </c>
      <c r="E721">
        <v>224.35</v>
      </c>
      <c r="F721">
        <v>224.365791200101</v>
      </c>
      <c r="G721">
        <v>5.25</v>
      </c>
      <c r="H721">
        <v>0</v>
      </c>
      <c r="I721">
        <f t="shared" si="44"/>
        <v>10</v>
      </c>
      <c r="J721">
        <f t="shared" si="45"/>
        <v>2009</v>
      </c>
      <c r="K721">
        <v>229.6</v>
      </c>
      <c r="L721">
        <v>230.4</v>
      </c>
      <c r="M721">
        <v>223.2</v>
      </c>
      <c r="N721">
        <v>224.35</v>
      </c>
      <c r="O721" s="3">
        <f t="shared" si="46"/>
        <v>5.25</v>
      </c>
      <c r="P721">
        <f t="shared" si="47"/>
        <v>5.7154251286752435</v>
      </c>
    </row>
    <row r="722" spans="1:16" x14ac:dyDescent="0.3">
      <c r="A722">
        <v>1</v>
      </c>
      <c r="B722" s="1">
        <v>40088</v>
      </c>
      <c r="C722" s="1">
        <v>40091</v>
      </c>
      <c r="D722">
        <v>221.35</v>
      </c>
      <c r="E722">
        <v>219.19999084472599</v>
      </c>
      <c r="F722">
        <v>224.37760247327299</v>
      </c>
      <c r="G722">
        <v>-2.15000915527343</v>
      </c>
      <c r="H722">
        <v>3.6415999231107201</v>
      </c>
      <c r="I722">
        <f t="shared" si="44"/>
        <v>10</v>
      </c>
      <c r="J722">
        <f t="shared" si="45"/>
        <v>2009</v>
      </c>
      <c r="K722">
        <v>221.35</v>
      </c>
      <c r="L722">
        <v>222.8</v>
      </c>
      <c r="M722">
        <v>219.15</v>
      </c>
      <c r="N722">
        <v>219.2</v>
      </c>
      <c r="O722" s="3">
        <f t="shared" si="46"/>
        <v>-2.15000915527343</v>
      </c>
      <c r="P722">
        <f t="shared" si="47"/>
        <v>5.2990636077943449</v>
      </c>
    </row>
    <row r="723" spans="1:16" x14ac:dyDescent="0.3">
      <c r="A723">
        <v>1</v>
      </c>
      <c r="B723" s="1">
        <v>40091</v>
      </c>
      <c r="C723" s="1">
        <v>40092</v>
      </c>
      <c r="D723">
        <v>221.15</v>
      </c>
      <c r="E723">
        <v>218.25000305175701</v>
      </c>
      <c r="F723">
        <v>219.12561630159601</v>
      </c>
      <c r="G723">
        <v>2.8999969482422001</v>
      </c>
      <c r="H723">
        <v>0.67175144212721205</v>
      </c>
      <c r="I723">
        <f t="shared" si="44"/>
        <v>10</v>
      </c>
      <c r="J723">
        <f t="shared" si="45"/>
        <v>2009</v>
      </c>
      <c r="K723">
        <v>221.15</v>
      </c>
      <c r="L723">
        <v>221.75</v>
      </c>
      <c r="M723">
        <v>217.4</v>
      </c>
      <c r="N723">
        <v>218.25</v>
      </c>
      <c r="O723" s="3">
        <f t="shared" si="46"/>
        <v>2.8999969482422001</v>
      </c>
      <c r="P723">
        <f t="shared" si="47"/>
        <v>5.8202235091445003</v>
      </c>
    </row>
    <row r="724" spans="1:16" x14ac:dyDescent="0.3">
      <c r="A724">
        <v>-1</v>
      </c>
      <c r="B724" s="1">
        <v>40092</v>
      </c>
      <c r="C724" s="1">
        <v>40093</v>
      </c>
      <c r="D724">
        <v>220.6</v>
      </c>
      <c r="E724">
        <v>217.69999694824199</v>
      </c>
      <c r="F724">
        <v>219.91715610027299</v>
      </c>
      <c r="G724">
        <v>2.9000030517578002</v>
      </c>
      <c r="H724">
        <v>0.38890872965260898</v>
      </c>
      <c r="I724">
        <f t="shared" si="44"/>
        <v>10</v>
      </c>
      <c r="J724">
        <f t="shared" si="45"/>
        <v>2009</v>
      </c>
      <c r="K724">
        <v>220.6</v>
      </c>
      <c r="L724">
        <v>222</v>
      </c>
      <c r="M724">
        <v>217.45</v>
      </c>
      <c r="N724">
        <v>217.7</v>
      </c>
      <c r="O724" s="3">
        <f t="shared" si="46"/>
        <v>2.9000030517578002</v>
      </c>
      <c r="P724">
        <f t="shared" si="47"/>
        <v>6.3940675460358722</v>
      </c>
    </row>
    <row r="725" spans="1:16" x14ac:dyDescent="0.3">
      <c r="A725">
        <v>1</v>
      </c>
      <c r="B725" s="1">
        <v>40093</v>
      </c>
      <c r="C725" s="1">
        <v>40094</v>
      </c>
      <c r="D725">
        <v>219.5</v>
      </c>
      <c r="E725">
        <v>221.100009155273</v>
      </c>
      <c r="F725">
        <v>217.77824861258199</v>
      </c>
      <c r="G725">
        <v>-1.6000091552734199</v>
      </c>
      <c r="H725">
        <v>2.4041630560342599</v>
      </c>
      <c r="I725">
        <f t="shared" si="44"/>
        <v>10</v>
      </c>
      <c r="J725">
        <f t="shared" si="45"/>
        <v>2009</v>
      </c>
      <c r="K725">
        <v>219.5</v>
      </c>
      <c r="L725">
        <v>221.1</v>
      </c>
      <c r="M725">
        <v>216.95</v>
      </c>
      <c r="N725">
        <v>221.1</v>
      </c>
      <c r="O725" s="3">
        <f t="shared" si="46"/>
        <v>-1.6000091552734199</v>
      </c>
      <c r="P725">
        <f t="shared" si="47"/>
        <v>6.0445037665451871</v>
      </c>
    </row>
    <row r="726" spans="1:16" x14ac:dyDescent="0.3">
      <c r="A726">
        <v>1</v>
      </c>
      <c r="B726" s="1">
        <v>40094</v>
      </c>
      <c r="C726" s="1">
        <v>40095</v>
      </c>
      <c r="D726">
        <v>221.1</v>
      </c>
      <c r="E726">
        <v>225.19999084472599</v>
      </c>
      <c r="F726">
        <v>222.797316288948</v>
      </c>
      <c r="G726">
        <v>4.0999908447265598</v>
      </c>
      <c r="H726">
        <v>2.89913780286484</v>
      </c>
      <c r="I726">
        <f t="shared" si="44"/>
        <v>10</v>
      </c>
      <c r="J726">
        <f t="shared" si="45"/>
        <v>2009</v>
      </c>
      <c r="K726">
        <v>221.1</v>
      </c>
      <c r="L726">
        <v>225.2</v>
      </c>
      <c r="M726">
        <v>219.85</v>
      </c>
      <c r="N726">
        <v>225.2</v>
      </c>
      <c r="O726" s="3">
        <f t="shared" si="46"/>
        <v>4.0999908447265598</v>
      </c>
      <c r="P726">
        <f t="shared" si="47"/>
        <v>6.8851553982870621</v>
      </c>
    </row>
    <row r="727" spans="1:16" x14ac:dyDescent="0.3">
      <c r="A727">
        <v>1</v>
      </c>
      <c r="B727" s="1">
        <v>40095</v>
      </c>
      <c r="C727" s="1">
        <v>40098</v>
      </c>
      <c r="D727">
        <v>226.5</v>
      </c>
      <c r="E727">
        <v>223.55000610351499</v>
      </c>
      <c r="F727">
        <v>225.908971798419</v>
      </c>
      <c r="G727">
        <v>2.9499938964843802</v>
      </c>
      <c r="H727">
        <v>1.16672618895778</v>
      </c>
      <c r="I727">
        <f t="shared" si="44"/>
        <v>10</v>
      </c>
      <c r="J727">
        <f t="shared" si="45"/>
        <v>2009</v>
      </c>
      <c r="K727">
        <v>226.5</v>
      </c>
      <c r="L727">
        <v>226.8</v>
      </c>
      <c r="M727">
        <v>221.95</v>
      </c>
      <c r="N727">
        <v>223.55</v>
      </c>
      <c r="O727" s="3">
        <f t="shared" si="46"/>
        <v>2.9499938964843802</v>
      </c>
      <c r="P727">
        <f t="shared" si="47"/>
        <v>7.5577105771378337</v>
      </c>
    </row>
    <row r="728" spans="1:16" x14ac:dyDescent="0.3">
      <c r="A728">
        <v>1</v>
      </c>
      <c r="B728" s="1">
        <v>40098</v>
      </c>
      <c r="C728" s="1">
        <v>40099</v>
      </c>
      <c r="D728">
        <v>222.95</v>
      </c>
      <c r="E728">
        <v>222.249996948242</v>
      </c>
      <c r="F728">
        <v>225.216481375694</v>
      </c>
      <c r="G728">
        <v>-0.70000305175778899</v>
      </c>
      <c r="H728">
        <v>0.91923881554251896</v>
      </c>
      <c r="I728">
        <f t="shared" si="44"/>
        <v>10</v>
      </c>
      <c r="J728">
        <f t="shared" si="45"/>
        <v>2009</v>
      </c>
      <c r="K728">
        <v>222.95</v>
      </c>
      <c r="L728">
        <v>224.05</v>
      </c>
      <c r="M728">
        <v>219.85</v>
      </c>
      <c r="N728">
        <v>222.25</v>
      </c>
      <c r="O728" s="3">
        <f t="shared" si="46"/>
        <v>-3</v>
      </c>
      <c r="P728">
        <f t="shared" si="47"/>
        <v>6.794990290142537</v>
      </c>
    </row>
    <row r="729" spans="1:16" x14ac:dyDescent="0.3">
      <c r="A729">
        <v>1</v>
      </c>
      <c r="B729" s="1">
        <v>40099</v>
      </c>
      <c r="C729" s="1">
        <v>40100</v>
      </c>
      <c r="D729">
        <v>223.85</v>
      </c>
      <c r="E729">
        <v>224.30000305175699</v>
      </c>
      <c r="F729">
        <v>224.60558128356899</v>
      </c>
      <c r="G729">
        <v>0.45000305175781802</v>
      </c>
      <c r="H729">
        <v>1.44956890143243</v>
      </c>
      <c r="I729">
        <f t="shared" si="44"/>
        <v>10</v>
      </c>
      <c r="J729">
        <f t="shared" si="45"/>
        <v>2009</v>
      </c>
      <c r="K729">
        <v>223.85</v>
      </c>
      <c r="L729">
        <v>225.5</v>
      </c>
      <c r="M729">
        <v>223.2</v>
      </c>
      <c r="N729">
        <v>224.3</v>
      </c>
      <c r="O729" s="3">
        <f t="shared" si="46"/>
        <v>0.45000305175781802</v>
      </c>
      <c r="P729">
        <f t="shared" si="47"/>
        <v>6.8974394648319119</v>
      </c>
    </row>
    <row r="730" spans="1:16" x14ac:dyDescent="0.3">
      <c r="A730">
        <v>1</v>
      </c>
      <c r="B730" s="1">
        <v>40100</v>
      </c>
      <c r="C730" s="1">
        <v>40101</v>
      </c>
      <c r="D730">
        <v>226.3</v>
      </c>
      <c r="E730">
        <v>225.999996948242</v>
      </c>
      <c r="F730">
        <v>224.772523123025</v>
      </c>
      <c r="G730">
        <v>0.300003051757812</v>
      </c>
      <c r="H730">
        <v>1.20208152801712</v>
      </c>
      <c r="I730">
        <f t="shared" si="44"/>
        <v>10</v>
      </c>
      <c r="J730">
        <f t="shared" si="45"/>
        <v>2009</v>
      </c>
      <c r="K730">
        <v>226.3</v>
      </c>
      <c r="L730">
        <v>228.05</v>
      </c>
      <c r="M730">
        <v>225.55</v>
      </c>
      <c r="N730">
        <v>226</v>
      </c>
      <c r="O730" s="3">
        <f t="shared" si="46"/>
        <v>0.300003051757812</v>
      </c>
      <c r="P730">
        <f t="shared" si="47"/>
        <v>6.9660183276941847</v>
      </c>
    </row>
    <row r="731" spans="1:16" x14ac:dyDescent="0.3">
      <c r="A731">
        <v>1</v>
      </c>
      <c r="B731" s="1">
        <v>40101</v>
      </c>
      <c r="C731" s="1">
        <v>40102</v>
      </c>
      <c r="D731">
        <v>225.85</v>
      </c>
      <c r="E731">
        <v>224.39999389648401</v>
      </c>
      <c r="F731">
        <v>225.663943320512</v>
      </c>
      <c r="G731">
        <v>1.45000610351561</v>
      </c>
      <c r="H731">
        <v>1.13137084989847</v>
      </c>
      <c r="I731">
        <f t="shared" si="44"/>
        <v>10</v>
      </c>
      <c r="J731">
        <f t="shared" si="45"/>
        <v>2009</v>
      </c>
      <c r="K731">
        <v>225.85</v>
      </c>
      <c r="L731">
        <v>227.7</v>
      </c>
      <c r="M731">
        <v>223.3</v>
      </c>
      <c r="N731">
        <v>224.4</v>
      </c>
      <c r="O731" s="3">
        <f t="shared" si="46"/>
        <v>1.45000610351561</v>
      </c>
      <c r="P731">
        <f t="shared" si="47"/>
        <v>7.3014434691273751</v>
      </c>
    </row>
    <row r="732" spans="1:16" x14ac:dyDescent="0.3">
      <c r="A732">
        <v>-1</v>
      </c>
      <c r="B732" s="1">
        <v>40102</v>
      </c>
      <c r="C732" s="1">
        <v>40105</v>
      </c>
      <c r="D732">
        <v>223.4</v>
      </c>
      <c r="E732">
        <v>225.100012207031</v>
      </c>
      <c r="F732">
        <v>224.38436002060701</v>
      </c>
      <c r="G732">
        <v>1.70001220703125</v>
      </c>
      <c r="H732">
        <v>0.49497474683057502</v>
      </c>
      <c r="I732">
        <f t="shared" si="44"/>
        <v>10</v>
      </c>
      <c r="J732">
        <f t="shared" si="45"/>
        <v>2009</v>
      </c>
      <c r="K732">
        <v>223.4</v>
      </c>
      <c r="L732">
        <v>225.4</v>
      </c>
      <c r="M732">
        <v>220.05</v>
      </c>
      <c r="N732">
        <v>225.1</v>
      </c>
      <c r="O732" s="3">
        <f t="shared" si="46"/>
        <v>-3</v>
      </c>
      <c r="P732">
        <f t="shared" si="47"/>
        <v>6.5660697983334355</v>
      </c>
    </row>
    <row r="733" spans="1:16" x14ac:dyDescent="0.3">
      <c r="A733">
        <v>-1</v>
      </c>
      <c r="B733" s="1">
        <v>40105</v>
      </c>
      <c r="C733" s="1">
        <v>40106</v>
      </c>
      <c r="D733">
        <v>227.1</v>
      </c>
      <c r="E733">
        <v>226.85</v>
      </c>
      <c r="F733">
        <v>228.127355194091</v>
      </c>
      <c r="G733">
        <v>-0.25</v>
      </c>
      <c r="H733">
        <v>1.23743686707645</v>
      </c>
      <c r="I733">
        <f t="shared" si="44"/>
        <v>10</v>
      </c>
      <c r="J733">
        <f t="shared" si="45"/>
        <v>2009</v>
      </c>
      <c r="K733">
        <v>227.1</v>
      </c>
      <c r="L733">
        <v>227.65</v>
      </c>
      <c r="M733">
        <v>224.9</v>
      </c>
      <c r="N733">
        <v>226.85</v>
      </c>
      <c r="O733" s="3">
        <f t="shared" si="46"/>
        <v>-0.25</v>
      </c>
      <c r="P733">
        <f t="shared" si="47"/>
        <v>6.5118585219271159</v>
      </c>
    </row>
    <row r="734" spans="1:16" x14ac:dyDescent="0.3">
      <c r="A734">
        <v>1</v>
      </c>
      <c r="B734" s="1">
        <v>40106</v>
      </c>
      <c r="C734" s="1">
        <v>40107</v>
      </c>
      <c r="D734">
        <v>225.2</v>
      </c>
      <c r="E734">
        <v>225.69999084472599</v>
      </c>
      <c r="F734">
        <v>225.29230091571799</v>
      </c>
      <c r="G734">
        <v>0.49999084472656802</v>
      </c>
      <c r="H734">
        <v>0.81317279836453304</v>
      </c>
      <c r="I734">
        <f t="shared" si="44"/>
        <v>10</v>
      </c>
      <c r="J734">
        <f t="shared" si="45"/>
        <v>2009</v>
      </c>
      <c r="K734">
        <v>225.2</v>
      </c>
      <c r="L734">
        <v>227.05</v>
      </c>
      <c r="M734">
        <v>224.45</v>
      </c>
      <c r="N734">
        <v>225.7</v>
      </c>
      <c r="O734" s="3">
        <f t="shared" si="46"/>
        <v>0.49999084472656802</v>
      </c>
      <c r="P734">
        <f t="shared" si="47"/>
        <v>6.6202911254945525</v>
      </c>
    </row>
    <row r="735" spans="1:16" x14ac:dyDescent="0.3">
      <c r="A735">
        <v>-1</v>
      </c>
      <c r="B735" s="1">
        <v>40107</v>
      </c>
      <c r="C735" s="1">
        <v>40108</v>
      </c>
      <c r="D735">
        <v>223.45</v>
      </c>
      <c r="E735">
        <v>221.89999694824201</v>
      </c>
      <c r="F735">
        <v>224.74857188463201</v>
      </c>
      <c r="G735">
        <v>-1.5500030517578101</v>
      </c>
      <c r="H735">
        <v>2.6870057685088602</v>
      </c>
      <c r="I735">
        <f t="shared" si="44"/>
        <v>10</v>
      </c>
      <c r="J735">
        <f t="shared" si="45"/>
        <v>2009</v>
      </c>
      <c r="K735">
        <v>223.45</v>
      </c>
      <c r="L735">
        <v>224.9</v>
      </c>
      <c r="M735">
        <v>221.25</v>
      </c>
      <c r="N735">
        <v>221.9</v>
      </c>
      <c r="O735" s="3">
        <f t="shared" si="46"/>
        <v>-1.5500030517578101</v>
      </c>
      <c r="P735">
        <f t="shared" si="47"/>
        <v>6.2758693941886108</v>
      </c>
    </row>
    <row r="736" spans="1:16" x14ac:dyDescent="0.3">
      <c r="A736">
        <v>-1</v>
      </c>
      <c r="B736" s="1">
        <v>40108</v>
      </c>
      <c r="C736" s="1">
        <v>40109</v>
      </c>
      <c r="D736">
        <v>223.65</v>
      </c>
      <c r="E736">
        <v>223.80000915527299</v>
      </c>
      <c r="F736">
        <v>224.767115497589</v>
      </c>
      <c r="G736">
        <v>0.150009155273437</v>
      </c>
      <c r="H736">
        <v>1.3435028842544401</v>
      </c>
      <c r="I736">
        <f t="shared" si="44"/>
        <v>10</v>
      </c>
      <c r="J736">
        <f t="shared" si="45"/>
        <v>2009</v>
      </c>
      <c r="K736">
        <v>223.65</v>
      </c>
      <c r="L736">
        <v>224.5</v>
      </c>
      <c r="M736">
        <v>222.4</v>
      </c>
      <c r="N736">
        <v>223.8</v>
      </c>
      <c r="O736" s="3">
        <f t="shared" si="46"/>
        <v>0.150009155273437</v>
      </c>
      <c r="P736">
        <f t="shared" si="47"/>
        <v>6.3074400805208928</v>
      </c>
    </row>
    <row r="737" spans="1:16" x14ac:dyDescent="0.3">
      <c r="A737">
        <v>1</v>
      </c>
      <c r="B737" s="1">
        <v>40109</v>
      </c>
      <c r="C737" s="1">
        <v>40112</v>
      </c>
      <c r="D737">
        <v>222.75</v>
      </c>
      <c r="E737">
        <v>226.64999084472601</v>
      </c>
      <c r="F737">
        <v>222.41166906356801</v>
      </c>
      <c r="G737">
        <v>-3.8999908447265699</v>
      </c>
      <c r="H737">
        <v>2.0152543263816498</v>
      </c>
      <c r="I737">
        <f t="shared" si="44"/>
        <v>10</v>
      </c>
      <c r="J737">
        <f t="shared" si="45"/>
        <v>2009</v>
      </c>
      <c r="K737">
        <v>222.75</v>
      </c>
      <c r="L737">
        <v>227.35</v>
      </c>
      <c r="M737">
        <v>222.5</v>
      </c>
      <c r="N737">
        <v>226.65</v>
      </c>
      <c r="O737" s="3">
        <f t="shared" si="46"/>
        <v>-3</v>
      </c>
      <c r="P737">
        <f t="shared" si="47"/>
        <v>5.6703249208723179</v>
      </c>
    </row>
    <row r="738" spans="1:16" x14ac:dyDescent="0.3">
      <c r="A738">
        <v>-1</v>
      </c>
      <c r="B738" s="1">
        <v>40112</v>
      </c>
      <c r="C738" s="1">
        <v>40113</v>
      </c>
      <c r="D738">
        <v>225.1</v>
      </c>
      <c r="E738">
        <v>225.80000915527299</v>
      </c>
      <c r="F738">
        <v>226.11043664216999</v>
      </c>
      <c r="G738">
        <v>0.70000915527344798</v>
      </c>
      <c r="H738">
        <v>0.60104076400856099</v>
      </c>
      <c r="I738">
        <f t="shared" si="44"/>
        <v>10</v>
      </c>
      <c r="J738">
        <f t="shared" si="45"/>
        <v>2009</v>
      </c>
      <c r="K738">
        <v>225.1</v>
      </c>
      <c r="L738">
        <v>225.85</v>
      </c>
      <c r="M738">
        <v>223.75</v>
      </c>
      <c r="N738">
        <v>225.8</v>
      </c>
      <c r="O738" s="3">
        <f t="shared" si="46"/>
        <v>0.70000915527344798</v>
      </c>
      <c r="P738">
        <f t="shared" si="47"/>
        <v>5.8025754547901034</v>
      </c>
    </row>
    <row r="739" spans="1:16" x14ac:dyDescent="0.3">
      <c r="A739">
        <v>-1</v>
      </c>
      <c r="B739" s="1">
        <v>40113</v>
      </c>
      <c r="C739" s="1">
        <v>40114</v>
      </c>
      <c r="D739">
        <v>225.45</v>
      </c>
      <c r="E739">
        <v>219.94999389648399</v>
      </c>
      <c r="F739">
        <v>225.281511771678</v>
      </c>
      <c r="G739">
        <v>5.5000061035155996</v>
      </c>
      <c r="H739">
        <v>4.13657466994131</v>
      </c>
      <c r="I739">
        <f t="shared" si="44"/>
        <v>10</v>
      </c>
      <c r="J739">
        <f t="shared" si="45"/>
        <v>2009</v>
      </c>
      <c r="K739">
        <v>225.45</v>
      </c>
      <c r="L739">
        <v>225.7</v>
      </c>
      <c r="M739">
        <v>218.95</v>
      </c>
      <c r="N739">
        <v>219.95</v>
      </c>
      <c r="O739" s="3">
        <f t="shared" si="46"/>
        <v>5.5000061035155996</v>
      </c>
      <c r="P739">
        <f t="shared" si="47"/>
        <v>6.8642587687440422</v>
      </c>
    </row>
    <row r="740" spans="1:16" x14ac:dyDescent="0.3">
      <c r="A740">
        <v>-1</v>
      </c>
      <c r="B740" s="1">
        <v>40114</v>
      </c>
      <c r="C740" s="1">
        <v>40115</v>
      </c>
      <c r="D740">
        <v>216.75</v>
      </c>
      <c r="E740">
        <v>215.55000610351499</v>
      </c>
      <c r="F740">
        <v>218.51103789806299</v>
      </c>
      <c r="G740">
        <v>-1.1999938964843799</v>
      </c>
      <c r="H740">
        <v>3.1112698372207901</v>
      </c>
      <c r="I740">
        <f t="shared" si="44"/>
        <v>10</v>
      </c>
      <c r="J740">
        <f t="shared" si="45"/>
        <v>2009</v>
      </c>
      <c r="K740">
        <v>216.75</v>
      </c>
      <c r="L740">
        <v>217.15</v>
      </c>
      <c r="M740">
        <v>213.55</v>
      </c>
      <c r="N740">
        <v>215.55</v>
      </c>
      <c r="O740" s="3">
        <f t="shared" si="46"/>
        <v>-3</v>
      </c>
      <c r="P740">
        <f t="shared" si="47"/>
        <v>6.1517059553796081</v>
      </c>
    </row>
    <row r="741" spans="1:16" x14ac:dyDescent="0.3">
      <c r="A741">
        <v>-1</v>
      </c>
      <c r="B741" s="1">
        <v>40115</v>
      </c>
      <c r="C741" s="1">
        <v>40116</v>
      </c>
      <c r="D741">
        <v>217.85</v>
      </c>
      <c r="E741">
        <v>213.999996948242</v>
      </c>
      <c r="F741">
        <v>218.133137035369</v>
      </c>
      <c r="G741">
        <v>-3.8500030517577901</v>
      </c>
      <c r="H741">
        <v>1.0960155108391501</v>
      </c>
      <c r="I741">
        <f t="shared" si="44"/>
        <v>10</v>
      </c>
      <c r="J741">
        <f t="shared" si="45"/>
        <v>2009</v>
      </c>
      <c r="K741">
        <v>217.85</v>
      </c>
      <c r="L741">
        <v>218.55</v>
      </c>
      <c r="M741">
        <v>214</v>
      </c>
      <c r="N741">
        <v>214</v>
      </c>
      <c r="O741" s="3">
        <f t="shared" si="46"/>
        <v>-3</v>
      </c>
      <c r="P741">
        <f t="shared" si="47"/>
        <v>5.5163450006123771</v>
      </c>
    </row>
    <row r="742" spans="1:16" x14ac:dyDescent="0.3">
      <c r="A742">
        <v>1</v>
      </c>
      <c r="B742" s="1">
        <v>40116</v>
      </c>
      <c r="C742" s="1">
        <v>40119</v>
      </c>
      <c r="D742">
        <v>211.25</v>
      </c>
      <c r="E742">
        <v>212.64999389648401</v>
      </c>
      <c r="F742">
        <v>212.16774082183801</v>
      </c>
      <c r="G742">
        <v>1.3999938964843699</v>
      </c>
      <c r="H742">
        <v>0.95459415460183505</v>
      </c>
      <c r="I742">
        <f t="shared" si="44"/>
        <v>11</v>
      </c>
      <c r="J742">
        <f t="shared" si="45"/>
        <v>2009</v>
      </c>
      <c r="K742">
        <v>211.25</v>
      </c>
      <c r="L742">
        <v>214.5</v>
      </c>
      <c r="M742">
        <v>210.3</v>
      </c>
      <c r="N742">
        <v>212.65</v>
      </c>
      <c r="O742" s="3">
        <f t="shared" si="46"/>
        <v>1.3999938964843699</v>
      </c>
      <c r="P742">
        <f t="shared" si="47"/>
        <v>5.7905290005564973</v>
      </c>
    </row>
    <row r="743" spans="1:16" x14ac:dyDescent="0.3">
      <c r="A743">
        <v>-1</v>
      </c>
      <c r="B743" s="1">
        <v>40119</v>
      </c>
      <c r="C743" s="1">
        <v>40120</v>
      </c>
      <c r="D743">
        <v>212.45</v>
      </c>
      <c r="E743">
        <v>211.4</v>
      </c>
      <c r="F743">
        <v>213.18614628314899</v>
      </c>
      <c r="G743">
        <v>-1.0499999999999801</v>
      </c>
      <c r="H743">
        <v>0.88388347648318399</v>
      </c>
      <c r="I743">
        <f t="shared" si="44"/>
        <v>11</v>
      </c>
      <c r="J743">
        <f t="shared" si="45"/>
        <v>2009</v>
      </c>
      <c r="K743">
        <v>212.45</v>
      </c>
      <c r="L743">
        <v>213.45</v>
      </c>
      <c r="M743">
        <v>211.2</v>
      </c>
      <c r="N743">
        <v>211.4</v>
      </c>
      <c r="O743" s="3">
        <f t="shared" si="46"/>
        <v>-1.0499999999999801</v>
      </c>
      <c r="P743">
        <f t="shared" si="47"/>
        <v>5.5758883044897454</v>
      </c>
    </row>
    <row r="744" spans="1:16" x14ac:dyDescent="0.3">
      <c r="A744">
        <v>1</v>
      </c>
      <c r="B744" s="1">
        <v>40120</v>
      </c>
      <c r="C744" s="1">
        <v>40121</v>
      </c>
      <c r="D744">
        <v>212.8</v>
      </c>
      <c r="E744">
        <v>214.350012207031</v>
      </c>
      <c r="F744">
        <v>211.75259091853999</v>
      </c>
      <c r="G744">
        <v>-1.5500122070312401</v>
      </c>
      <c r="H744">
        <v>2.0859650045003</v>
      </c>
      <c r="I744">
        <f t="shared" si="44"/>
        <v>11</v>
      </c>
      <c r="J744">
        <f t="shared" si="45"/>
        <v>2009</v>
      </c>
      <c r="K744">
        <v>212.8</v>
      </c>
      <c r="L744">
        <v>215.6</v>
      </c>
      <c r="M744">
        <v>211.45</v>
      </c>
      <c r="N744">
        <v>214.35</v>
      </c>
      <c r="O744" s="3">
        <f t="shared" si="46"/>
        <v>-1.5500122070312401</v>
      </c>
      <c r="P744">
        <f t="shared" si="47"/>
        <v>5.2712820449619553</v>
      </c>
    </row>
    <row r="745" spans="1:16" x14ac:dyDescent="0.3">
      <c r="A745">
        <v>1</v>
      </c>
      <c r="B745" s="1">
        <v>40121</v>
      </c>
      <c r="C745" s="1">
        <v>40122</v>
      </c>
      <c r="D745">
        <v>214.3</v>
      </c>
      <c r="E745">
        <v>212.04999694824201</v>
      </c>
      <c r="F745">
        <v>213.09538660049401</v>
      </c>
      <c r="G745">
        <v>2.2500030517578198</v>
      </c>
      <c r="H745">
        <v>1.6263455967290401</v>
      </c>
      <c r="I745">
        <f t="shared" si="44"/>
        <v>11</v>
      </c>
      <c r="J745">
        <f t="shared" si="45"/>
        <v>2009</v>
      </c>
      <c r="K745">
        <v>214.3</v>
      </c>
      <c r="L745">
        <v>214.35</v>
      </c>
      <c r="M745">
        <v>211.65</v>
      </c>
      <c r="N745">
        <v>212.05</v>
      </c>
      <c r="O745" s="3">
        <f t="shared" si="46"/>
        <v>2.2500030517578198</v>
      </c>
      <c r="P745">
        <f t="shared" si="47"/>
        <v>5.6863683966129326</v>
      </c>
    </row>
    <row r="746" spans="1:16" x14ac:dyDescent="0.3">
      <c r="A746">
        <v>-1</v>
      </c>
      <c r="B746" s="1">
        <v>40122</v>
      </c>
      <c r="C746" s="1">
        <v>40123</v>
      </c>
      <c r="D746">
        <v>215.6</v>
      </c>
      <c r="E746">
        <v>214.89999084472601</v>
      </c>
      <c r="F746">
        <v>214.88868336677501</v>
      </c>
      <c r="G746">
        <v>0.70000915527342</v>
      </c>
      <c r="H746">
        <v>2.0152543263816498</v>
      </c>
      <c r="I746">
        <f t="shared" si="44"/>
        <v>11</v>
      </c>
      <c r="J746">
        <f t="shared" si="45"/>
        <v>2009</v>
      </c>
      <c r="K746">
        <v>215.6</v>
      </c>
      <c r="L746">
        <v>215.6</v>
      </c>
      <c r="M746">
        <v>213.75</v>
      </c>
      <c r="N746">
        <v>214.9</v>
      </c>
      <c r="O746" s="3">
        <f t="shared" si="46"/>
        <v>0.70000915527342</v>
      </c>
      <c r="P746">
        <f t="shared" si="47"/>
        <v>5.8248369705190024</v>
      </c>
    </row>
    <row r="747" spans="1:16" x14ac:dyDescent="0.3">
      <c r="A747">
        <v>1</v>
      </c>
      <c r="B747" s="1">
        <v>40123</v>
      </c>
      <c r="C747" s="1">
        <v>40126</v>
      </c>
      <c r="D747">
        <v>216.05</v>
      </c>
      <c r="E747">
        <v>215.350012207031</v>
      </c>
      <c r="F747">
        <v>213.656684660911</v>
      </c>
      <c r="G747">
        <v>0.69998779296875502</v>
      </c>
      <c r="H747">
        <v>0.31819805153393799</v>
      </c>
      <c r="I747">
        <f t="shared" si="44"/>
        <v>11</v>
      </c>
      <c r="J747">
        <f t="shared" si="45"/>
        <v>2009</v>
      </c>
      <c r="K747">
        <v>216.05</v>
      </c>
      <c r="L747">
        <v>218.2</v>
      </c>
      <c r="M747">
        <v>215.1</v>
      </c>
      <c r="N747">
        <v>215.35</v>
      </c>
      <c r="O747" s="3">
        <f t="shared" si="46"/>
        <v>0.69998779296875502</v>
      </c>
      <c r="P747">
        <f t="shared" si="47"/>
        <v>5.96637763617729</v>
      </c>
    </row>
    <row r="748" spans="1:16" x14ac:dyDescent="0.3">
      <c r="A748">
        <v>-1</v>
      </c>
      <c r="B748" s="1">
        <v>40126</v>
      </c>
      <c r="C748" s="1">
        <v>40127</v>
      </c>
      <c r="D748">
        <v>218.4</v>
      </c>
      <c r="E748">
        <v>216.89998779296801</v>
      </c>
      <c r="F748">
        <v>216.39525291919699</v>
      </c>
      <c r="G748">
        <v>1.50001220703126</v>
      </c>
      <c r="H748">
        <v>1.0960155108391501</v>
      </c>
      <c r="I748">
        <f t="shared" si="44"/>
        <v>11</v>
      </c>
      <c r="J748">
        <f t="shared" si="45"/>
        <v>2009</v>
      </c>
      <c r="K748">
        <v>218.4</v>
      </c>
      <c r="L748">
        <v>219.1</v>
      </c>
      <c r="M748">
        <v>216.2</v>
      </c>
      <c r="N748">
        <v>216.9</v>
      </c>
      <c r="O748" s="3">
        <f t="shared" si="46"/>
        <v>1.50001220703126</v>
      </c>
      <c r="P748">
        <f t="shared" si="47"/>
        <v>6.2737141501204308</v>
      </c>
    </row>
    <row r="749" spans="1:16" x14ac:dyDescent="0.3">
      <c r="A749">
        <v>1</v>
      </c>
      <c r="B749" s="1">
        <v>40127</v>
      </c>
      <c r="C749" s="1">
        <v>40128</v>
      </c>
      <c r="D749">
        <v>218.3</v>
      </c>
      <c r="E749">
        <v>218.75000610351501</v>
      </c>
      <c r="F749">
        <v>217.575885915756</v>
      </c>
      <c r="G749">
        <v>-0.45000610351561898</v>
      </c>
      <c r="H749">
        <v>1.3081475451950999</v>
      </c>
      <c r="I749">
        <f t="shared" si="44"/>
        <v>11</v>
      </c>
      <c r="J749">
        <f t="shared" si="45"/>
        <v>2009</v>
      </c>
      <c r="K749">
        <v>218.3</v>
      </c>
      <c r="L749">
        <v>218.95</v>
      </c>
      <c r="M749">
        <v>216</v>
      </c>
      <c r="N749">
        <v>218.75</v>
      </c>
      <c r="O749" s="3">
        <f t="shared" si="46"/>
        <v>-0.45000610351561898</v>
      </c>
      <c r="P749">
        <f t="shared" si="47"/>
        <v>6.176718857200143</v>
      </c>
    </row>
    <row r="750" spans="1:16" x14ac:dyDescent="0.3">
      <c r="A750">
        <v>1</v>
      </c>
      <c r="B750" s="1">
        <v>40128</v>
      </c>
      <c r="C750" s="1">
        <v>40129</v>
      </c>
      <c r="D750">
        <v>219.1</v>
      </c>
      <c r="E750">
        <v>216.80000305175699</v>
      </c>
      <c r="F750">
        <v>217.59889233112301</v>
      </c>
      <c r="G750">
        <v>2.29999694824218</v>
      </c>
      <c r="H750">
        <v>1.3788582233137501</v>
      </c>
      <c r="I750">
        <f t="shared" si="44"/>
        <v>11</v>
      </c>
      <c r="J750">
        <f t="shared" si="45"/>
        <v>2009</v>
      </c>
      <c r="K750">
        <v>219.1</v>
      </c>
      <c r="L750">
        <v>219.85</v>
      </c>
      <c r="M750">
        <v>215.95</v>
      </c>
      <c r="N750">
        <v>216.8</v>
      </c>
      <c r="O750" s="3">
        <f t="shared" si="46"/>
        <v>2.29999694824218</v>
      </c>
      <c r="P750">
        <f t="shared" si="47"/>
        <v>6.6630185327493301</v>
      </c>
    </row>
    <row r="751" spans="1:16" x14ac:dyDescent="0.3">
      <c r="A751">
        <v>-1</v>
      </c>
      <c r="B751" s="1">
        <v>40129</v>
      </c>
      <c r="C751" s="1">
        <v>40130</v>
      </c>
      <c r="D751">
        <v>216.8</v>
      </c>
      <c r="E751">
        <v>214.749996948242</v>
      </c>
      <c r="F751">
        <v>217.06512622833199</v>
      </c>
      <c r="G751">
        <v>-2.0500030517578098</v>
      </c>
      <c r="H751">
        <v>1.44956890143243</v>
      </c>
      <c r="I751">
        <f t="shared" si="44"/>
        <v>11</v>
      </c>
      <c r="J751">
        <f t="shared" si="45"/>
        <v>2009</v>
      </c>
      <c r="K751">
        <v>216.8</v>
      </c>
      <c r="L751">
        <v>217.7</v>
      </c>
      <c r="M751">
        <v>214.15</v>
      </c>
      <c r="N751">
        <v>214.75</v>
      </c>
      <c r="O751" s="3">
        <f t="shared" si="46"/>
        <v>-2.0500030517578098</v>
      </c>
      <c r="P751">
        <f t="shared" si="47"/>
        <v>6.1904905694402332</v>
      </c>
    </row>
    <row r="752" spans="1:16" x14ac:dyDescent="0.3">
      <c r="A752">
        <v>1</v>
      </c>
      <c r="B752" s="1">
        <v>40130</v>
      </c>
      <c r="C752" s="1">
        <v>40133</v>
      </c>
      <c r="D752">
        <v>216.35</v>
      </c>
      <c r="E752">
        <v>218.30000305175699</v>
      </c>
      <c r="F752">
        <v>214.20550823211599</v>
      </c>
      <c r="G752">
        <v>-1.95000305175781</v>
      </c>
      <c r="H752">
        <v>2.5102290732122499</v>
      </c>
      <c r="I752">
        <f t="shared" si="44"/>
        <v>11</v>
      </c>
      <c r="J752">
        <f t="shared" si="45"/>
        <v>2009</v>
      </c>
      <c r="K752">
        <v>216.35</v>
      </c>
      <c r="L752">
        <v>218.55</v>
      </c>
      <c r="M752">
        <v>214.7</v>
      </c>
      <c r="N752">
        <v>218.3</v>
      </c>
      <c r="O752" s="3">
        <f t="shared" si="46"/>
        <v>-1.95000305175781</v>
      </c>
      <c r="P752">
        <f t="shared" si="47"/>
        <v>5.7720201915010234</v>
      </c>
    </row>
    <row r="753" spans="1:16" x14ac:dyDescent="0.3">
      <c r="A753">
        <v>-1</v>
      </c>
      <c r="B753" s="1">
        <v>40133</v>
      </c>
      <c r="C753" s="1">
        <v>40134</v>
      </c>
      <c r="D753">
        <v>219.3</v>
      </c>
      <c r="E753">
        <v>218.05</v>
      </c>
      <c r="F753">
        <v>218.433951857686</v>
      </c>
      <c r="G753">
        <v>1.25</v>
      </c>
      <c r="H753">
        <v>0.17677669529663601</v>
      </c>
      <c r="I753">
        <f t="shared" si="44"/>
        <v>11</v>
      </c>
      <c r="J753">
        <f t="shared" si="45"/>
        <v>2009</v>
      </c>
      <c r="K753">
        <v>219.3</v>
      </c>
      <c r="L753">
        <v>219.9</v>
      </c>
      <c r="M753">
        <v>217.35</v>
      </c>
      <c r="N753">
        <v>218.05</v>
      </c>
      <c r="O753" s="3">
        <f t="shared" si="46"/>
        <v>1.25</v>
      </c>
      <c r="P753">
        <f t="shared" si="47"/>
        <v>6.0187720806725791</v>
      </c>
    </row>
    <row r="754" spans="1:16" x14ac:dyDescent="0.3">
      <c r="A754">
        <v>1</v>
      </c>
      <c r="B754" s="1">
        <v>40134</v>
      </c>
      <c r="C754" s="1">
        <v>40135</v>
      </c>
      <c r="D754">
        <v>219.15</v>
      </c>
      <c r="E754">
        <v>220.100003051757</v>
      </c>
      <c r="F754">
        <v>217.46959953308101</v>
      </c>
      <c r="G754">
        <v>-0.95000305175781796</v>
      </c>
      <c r="H754">
        <v>1.44956890143241</v>
      </c>
      <c r="I754">
        <f t="shared" si="44"/>
        <v>11</v>
      </c>
      <c r="J754">
        <f t="shared" si="45"/>
        <v>2009</v>
      </c>
      <c r="K754">
        <v>219.15</v>
      </c>
      <c r="L754">
        <v>221.65</v>
      </c>
      <c r="M754">
        <v>218.9</v>
      </c>
      <c r="N754">
        <v>220.1</v>
      </c>
      <c r="O754" s="3">
        <f t="shared" si="46"/>
        <v>-0.95000305175781796</v>
      </c>
      <c r="P754">
        <f t="shared" si="47"/>
        <v>5.8230892660088651</v>
      </c>
    </row>
    <row r="755" spans="1:16" x14ac:dyDescent="0.3">
      <c r="A755">
        <v>-1</v>
      </c>
      <c r="B755" s="1">
        <v>40135</v>
      </c>
      <c r="C755" s="1">
        <v>40136</v>
      </c>
      <c r="D755">
        <v>220.5</v>
      </c>
      <c r="E755">
        <v>222.29999694824201</v>
      </c>
      <c r="F755">
        <v>219.459499216079</v>
      </c>
      <c r="G755">
        <v>-1.79999694824218</v>
      </c>
      <c r="H755">
        <v>1.5556349186104099</v>
      </c>
      <c r="I755">
        <f t="shared" si="44"/>
        <v>11</v>
      </c>
      <c r="J755">
        <f t="shared" si="45"/>
        <v>2009</v>
      </c>
      <c r="K755">
        <v>220.5</v>
      </c>
      <c r="L755">
        <v>223.35</v>
      </c>
      <c r="M755">
        <v>220.4</v>
      </c>
      <c r="N755">
        <v>222.3</v>
      </c>
      <c r="O755" s="3">
        <f t="shared" si="46"/>
        <v>-1.79999694824218</v>
      </c>
      <c r="P755">
        <f t="shared" si="47"/>
        <v>5.4665742011055398</v>
      </c>
    </row>
    <row r="756" spans="1:16" x14ac:dyDescent="0.3">
      <c r="A756">
        <v>-1</v>
      </c>
      <c r="B756" s="1">
        <v>40136</v>
      </c>
      <c r="C756" s="1">
        <v>40137</v>
      </c>
      <c r="D756">
        <v>221.9</v>
      </c>
      <c r="E756">
        <v>222.8</v>
      </c>
      <c r="F756">
        <v>221.32974092960299</v>
      </c>
      <c r="G756">
        <v>-0.90000000000000502</v>
      </c>
      <c r="H756">
        <v>0.35355339059327301</v>
      </c>
      <c r="I756">
        <f t="shared" si="44"/>
        <v>11</v>
      </c>
      <c r="J756">
        <f t="shared" si="45"/>
        <v>2009</v>
      </c>
      <c r="K756">
        <v>221.9</v>
      </c>
      <c r="L756">
        <v>223.3</v>
      </c>
      <c r="M756">
        <v>221.35</v>
      </c>
      <c r="N756">
        <v>222.8</v>
      </c>
      <c r="O756" s="3">
        <f t="shared" si="46"/>
        <v>-0.90000000000000502</v>
      </c>
      <c r="P756">
        <f t="shared" si="47"/>
        <v>5.3002858916983175</v>
      </c>
    </row>
    <row r="757" spans="1:16" x14ac:dyDescent="0.3">
      <c r="A757">
        <v>-1</v>
      </c>
      <c r="B757" s="1">
        <v>40137</v>
      </c>
      <c r="C757" s="1">
        <v>40140</v>
      </c>
      <c r="D757">
        <v>223.2</v>
      </c>
      <c r="E757">
        <v>222.64999084472601</v>
      </c>
      <c r="F757">
        <v>221.46391789913099</v>
      </c>
      <c r="G757">
        <v>0.55000915527341399</v>
      </c>
      <c r="H757">
        <v>0.106066017177986</v>
      </c>
      <c r="I757">
        <f t="shared" si="44"/>
        <v>11</v>
      </c>
      <c r="J757">
        <f t="shared" si="45"/>
        <v>2009</v>
      </c>
      <c r="K757">
        <v>223.2</v>
      </c>
      <c r="L757">
        <v>223.95</v>
      </c>
      <c r="M757">
        <v>221.6</v>
      </c>
      <c r="N757">
        <v>222.65</v>
      </c>
      <c r="O757" s="3">
        <f t="shared" si="46"/>
        <v>0.55000915527341399</v>
      </c>
      <c r="P757">
        <f t="shared" si="47"/>
        <v>5.3982430746956487</v>
      </c>
    </row>
    <row r="758" spans="1:16" x14ac:dyDescent="0.3">
      <c r="A758">
        <v>-1</v>
      </c>
      <c r="B758" s="1">
        <v>40140</v>
      </c>
      <c r="C758" s="1">
        <v>40141</v>
      </c>
      <c r="D758">
        <v>223.5</v>
      </c>
      <c r="E758">
        <v>220.600012207031</v>
      </c>
      <c r="F758">
        <v>222.685183250904</v>
      </c>
      <c r="G758">
        <v>2.8999877929687399</v>
      </c>
      <c r="H758">
        <v>1.44956890143243</v>
      </c>
      <c r="I758">
        <f t="shared" si="44"/>
        <v>11</v>
      </c>
      <c r="J758">
        <f t="shared" si="45"/>
        <v>2009</v>
      </c>
      <c r="K758">
        <v>223.5</v>
      </c>
      <c r="L758">
        <v>223.7</v>
      </c>
      <c r="M758">
        <v>219.8</v>
      </c>
      <c r="N758">
        <v>220.6</v>
      </c>
      <c r="O758" s="3">
        <f t="shared" si="46"/>
        <v>2.8999877929687399</v>
      </c>
      <c r="P758">
        <f t="shared" si="47"/>
        <v>5.9235732431552259</v>
      </c>
    </row>
    <row r="759" spans="1:16" x14ac:dyDescent="0.3">
      <c r="A759">
        <v>1</v>
      </c>
      <c r="B759" s="1">
        <v>40141</v>
      </c>
      <c r="C759" s="1">
        <v>40142</v>
      </c>
      <c r="D759">
        <v>221.35</v>
      </c>
      <c r="E759">
        <v>221.54999694824201</v>
      </c>
      <c r="F759">
        <v>219.514785265922</v>
      </c>
      <c r="G759">
        <v>-0.199996948242187</v>
      </c>
      <c r="H759">
        <v>0.67175144212723203</v>
      </c>
      <c r="I759">
        <f t="shared" si="44"/>
        <v>11</v>
      </c>
      <c r="J759">
        <f t="shared" si="45"/>
        <v>2009</v>
      </c>
      <c r="K759">
        <v>221.35</v>
      </c>
      <c r="L759">
        <v>221.65</v>
      </c>
      <c r="M759">
        <v>219.8</v>
      </c>
      <c r="N759">
        <v>221.55</v>
      </c>
      <c r="O759" s="3">
        <f t="shared" si="46"/>
        <v>-0.199996948242187</v>
      </c>
      <c r="P759">
        <f t="shared" si="47"/>
        <v>5.8834321802010763</v>
      </c>
    </row>
    <row r="760" spans="1:16" x14ac:dyDescent="0.3">
      <c r="A760">
        <v>-1</v>
      </c>
      <c r="B760" s="1">
        <v>40142</v>
      </c>
      <c r="C760" s="1">
        <v>40143</v>
      </c>
      <c r="D760">
        <v>220.65</v>
      </c>
      <c r="E760">
        <v>219.89999084472601</v>
      </c>
      <c r="F760">
        <v>221.96482016444199</v>
      </c>
      <c r="G760">
        <v>-0.75000915527343104</v>
      </c>
      <c r="H760">
        <v>1.1667261889578</v>
      </c>
      <c r="I760">
        <f t="shared" si="44"/>
        <v>11</v>
      </c>
      <c r="J760">
        <f t="shared" si="45"/>
        <v>2009</v>
      </c>
      <c r="K760">
        <v>220.65</v>
      </c>
      <c r="L760">
        <v>222.65</v>
      </c>
      <c r="M760">
        <v>219.2</v>
      </c>
      <c r="N760">
        <v>219.9</v>
      </c>
      <c r="O760" s="3">
        <f t="shared" si="46"/>
        <v>-0.75000915527343104</v>
      </c>
      <c r="P760">
        <f t="shared" si="47"/>
        <v>5.7334448246748648</v>
      </c>
    </row>
    <row r="761" spans="1:16" x14ac:dyDescent="0.3">
      <c r="A761">
        <v>1</v>
      </c>
      <c r="B761" s="1">
        <v>40143</v>
      </c>
      <c r="C761" s="1">
        <v>40144</v>
      </c>
      <c r="D761">
        <v>215.95</v>
      </c>
      <c r="E761">
        <v>210.20000305175699</v>
      </c>
      <c r="F761">
        <v>220.116066047549</v>
      </c>
      <c r="G761">
        <v>-5.7499969482421696</v>
      </c>
      <c r="H761">
        <v>6.8589357775095197</v>
      </c>
      <c r="I761">
        <f t="shared" si="44"/>
        <v>11</v>
      </c>
      <c r="J761">
        <f t="shared" si="45"/>
        <v>2009</v>
      </c>
      <c r="K761">
        <v>215.95</v>
      </c>
      <c r="L761">
        <v>216.85</v>
      </c>
      <c r="M761">
        <v>208.55</v>
      </c>
      <c r="N761">
        <v>210.2</v>
      </c>
      <c r="O761" s="3">
        <f t="shared" si="46"/>
        <v>-3</v>
      </c>
      <c r="P761">
        <f t="shared" si="47"/>
        <v>5.1360727081887125</v>
      </c>
    </row>
    <row r="762" spans="1:16" x14ac:dyDescent="0.3">
      <c r="A762">
        <v>1</v>
      </c>
      <c r="B762" s="1">
        <v>40144</v>
      </c>
      <c r="C762" s="1">
        <v>40147</v>
      </c>
      <c r="D762">
        <v>212.5</v>
      </c>
      <c r="E762">
        <v>212.45</v>
      </c>
      <c r="F762">
        <v>212.07357234954799</v>
      </c>
      <c r="G762">
        <v>5.0000000000011299E-2</v>
      </c>
      <c r="H762">
        <v>1.5909902576697299</v>
      </c>
      <c r="I762">
        <f t="shared" si="44"/>
        <v>11</v>
      </c>
      <c r="J762">
        <f t="shared" si="45"/>
        <v>2009</v>
      </c>
      <c r="K762">
        <v>212.5</v>
      </c>
      <c r="L762">
        <v>215.4</v>
      </c>
      <c r="M762">
        <v>212.2</v>
      </c>
      <c r="N762">
        <v>212.45</v>
      </c>
      <c r="O762" s="3">
        <f t="shared" si="46"/>
        <v>5.0000000000011299E-2</v>
      </c>
      <c r="P762">
        <f t="shared" si="47"/>
        <v>5.1451363659090479</v>
      </c>
    </row>
    <row r="763" spans="1:16" x14ac:dyDescent="0.3">
      <c r="A763">
        <v>1</v>
      </c>
      <c r="B763" s="1">
        <v>40147</v>
      </c>
      <c r="C763" s="1">
        <v>40148</v>
      </c>
      <c r="D763">
        <v>212.6</v>
      </c>
      <c r="E763">
        <v>215.39999694824201</v>
      </c>
      <c r="F763">
        <v>214.83666248321501</v>
      </c>
      <c r="G763">
        <v>2.79999694824218</v>
      </c>
      <c r="H763">
        <v>2.08596500450032</v>
      </c>
      <c r="I763">
        <f t="shared" si="44"/>
        <v>12</v>
      </c>
      <c r="J763">
        <f t="shared" si="45"/>
        <v>2009</v>
      </c>
      <c r="K763">
        <v>212.6</v>
      </c>
      <c r="L763">
        <v>215.9</v>
      </c>
      <c r="M763">
        <v>211.6</v>
      </c>
      <c r="N763">
        <v>215.4</v>
      </c>
      <c r="O763" s="3">
        <f t="shared" si="46"/>
        <v>2.79999694824218</v>
      </c>
      <c r="P763">
        <f t="shared" si="47"/>
        <v>5.6533571839770813</v>
      </c>
    </row>
    <row r="764" spans="1:16" x14ac:dyDescent="0.3">
      <c r="A764">
        <v>1</v>
      </c>
      <c r="B764" s="1">
        <v>40148</v>
      </c>
      <c r="C764" s="1">
        <v>40149</v>
      </c>
      <c r="D764">
        <v>216.8</v>
      </c>
      <c r="E764">
        <v>219.20000305175699</v>
      </c>
      <c r="F764">
        <v>217.74932398796</v>
      </c>
      <c r="G764">
        <v>2.4000030517578002</v>
      </c>
      <c r="H764">
        <v>2.6870057685088602</v>
      </c>
      <c r="I764">
        <f t="shared" si="44"/>
        <v>12</v>
      </c>
      <c r="J764">
        <f t="shared" si="45"/>
        <v>2009</v>
      </c>
      <c r="K764">
        <v>216.8</v>
      </c>
      <c r="L764">
        <v>219.5</v>
      </c>
      <c r="M764">
        <v>216.7</v>
      </c>
      <c r="N764">
        <v>219.2</v>
      </c>
      <c r="O764" s="3">
        <f t="shared" si="46"/>
        <v>2.4000030517578002</v>
      </c>
      <c r="P764">
        <f t="shared" si="47"/>
        <v>6.1227324547642779</v>
      </c>
    </row>
    <row r="765" spans="1:16" x14ac:dyDescent="0.3">
      <c r="A765">
        <v>1</v>
      </c>
      <c r="B765" s="1">
        <v>40149</v>
      </c>
      <c r="C765" s="1">
        <v>40150</v>
      </c>
      <c r="D765">
        <v>219.9</v>
      </c>
      <c r="E765">
        <v>222.100009155273</v>
      </c>
      <c r="F765">
        <v>219.601016414165</v>
      </c>
      <c r="G765">
        <v>-2.20000915527342</v>
      </c>
      <c r="H765">
        <v>2.05060966544099</v>
      </c>
      <c r="I765">
        <f t="shared" si="44"/>
        <v>12</v>
      </c>
      <c r="J765">
        <f t="shared" si="45"/>
        <v>2009</v>
      </c>
      <c r="K765">
        <v>219.9</v>
      </c>
      <c r="L765">
        <v>222.35</v>
      </c>
      <c r="M765">
        <v>219.3</v>
      </c>
      <c r="N765">
        <v>222.1</v>
      </c>
      <c r="O765" s="3">
        <f t="shared" si="46"/>
        <v>-2.20000915527342</v>
      </c>
      <c r="P765">
        <f t="shared" si="47"/>
        <v>5.66331678437645</v>
      </c>
    </row>
    <row r="766" spans="1:16" x14ac:dyDescent="0.3">
      <c r="A766">
        <v>1</v>
      </c>
      <c r="B766" s="1">
        <v>40150</v>
      </c>
      <c r="C766" s="1">
        <v>40151</v>
      </c>
      <c r="D766">
        <v>221.35</v>
      </c>
      <c r="E766">
        <v>223.39998779296801</v>
      </c>
      <c r="F766">
        <v>221.18168226480401</v>
      </c>
      <c r="G766">
        <v>-2.04998779296875</v>
      </c>
      <c r="H766">
        <v>0.91923881554251896</v>
      </c>
      <c r="I766">
        <f t="shared" si="44"/>
        <v>12</v>
      </c>
      <c r="J766">
        <f t="shared" si="45"/>
        <v>2009</v>
      </c>
      <c r="K766">
        <v>221.35</v>
      </c>
      <c r="L766">
        <v>224.2</v>
      </c>
      <c r="M766">
        <v>221.25</v>
      </c>
      <c r="N766">
        <v>223.4</v>
      </c>
      <c r="O766" s="3">
        <f t="shared" si="46"/>
        <v>-2.04998779296875</v>
      </c>
      <c r="P766">
        <f t="shared" si="47"/>
        <v>5.2699444009671401</v>
      </c>
    </row>
    <row r="767" spans="1:16" x14ac:dyDescent="0.3">
      <c r="A767">
        <v>-1</v>
      </c>
      <c r="B767" s="1">
        <v>40151</v>
      </c>
      <c r="C767" s="1">
        <v>40154</v>
      </c>
      <c r="D767">
        <v>224.5</v>
      </c>
      <c r="E767">
        <v>223.9</v>
      </c>
      <c r="F767">
        <v>224.116486275196</v>
      </c>
      <c r="G767">
        <v>0.59999999999999398</v>
      </c>
      <c r="H767">
        <v>0.35355339059327301</v>
      </c>
      <c r="I767">
        <f t="shared" si="44"/>
        <v>12</v>
      </c>
      <c r="J767">
        <f t="shared" si="45"/>
        <v>2009</v>
      </c>
      <c r="K767">
        <v>224.5</v>
      </c>
      <c r="L767">
        <v>224.75</v>
      </c>
      <c r="M767">
        <v>223.2</v>
      </c>
      <c r="N767">
        <v>223.9</v>
      </c>
      <c r="O767" s="3">
        <f t="shared" si="46"/>
        <v>0.59999999999999398</v>
      </c>
      <c r="P767">
        <f t="shared" si="47"/>
        <v>5.3755780303851886</v>
      </c>
    </row>
    <row r="768" spans="1:16" x14ac:dyDescent="0.3">
      <c r="A768">
        <v>1</v>
      </c>
      <c r="B768" s="1">
        <v>40154</v>
      </c>
      <c r="C768" s="1">
        <v>40155</v>
      </c>
      <c r="D768">
        <v>223.9</v>
      </c>
      <c r="E768">
        <v>224.100012207031</v>
      </c>
      <c r="F768">
        <v>223.63657521605401</v>
      </c>
      <c r="G768">
        <v>-0.20001220703125</v>
      </c>
      <c r="H768">
        <v>0.14142135623730101</v>
      </c>
      <c r="I768">
        <f t="shared" si="44"/>
        <v>12</v>
      </c>
      <c r="J768">
        <f t="shared" si="45"/>
        <v>2009</v>
      </c>
      <c r="K768">
        <v>223.9</v>
      </c>
      <c r="L768">
        <v>225.05</v>
      </c>
      <c r="M768">
        <v>222.95</v>
      </c>
      <c r="N768">
        <v>224.1</v>
      </c>
      <c r="O768" s="3">
        <f t="shared" si="46"/>
        <v>-0.20001220703125</v>
      </c>
      <c r="P768">
        <f t="shared" si="47"/>
        <v>5.3395625806556426</v>
      </c>
    </row>
    <row r="769" spans="1:16" x14ac:dyDescent="0.3">
      <c r="A769">
        <v>-1</v>
      </c>
      <c r="B769" s="1">
        <v>40155</v>
      </c>
      <c r="C769" s="1">
        <v>40156</v>
      </c>
      <c r="D769">
        <v>222.1</v>
      </c>
      <c r="E769">
        <v>224.44999084472599</v>
      </c>
      <c r="F769">
        <v>221.01538572311401</v>
      </c>
      <c r="G769">
        <v>-2.3499908447265598</v>
      </c>
      <c r="H769">
        <v>0.24748737341528701</v>
      </c>
      <c r="I769">
        <f t="shared" si="44"/>
        <v>12</v>
      </c>
      <c r="J769">
        <f t="shared" si="45"/>
        <v>2009</v>
      </c>
      <c r="K769">
        <v>222.1</v>
      </c>
      <c r="L769">
        <v>224.7</v>
      </c>
      <c r="M769">
        <v>221.2</v>
      </c>
      <c r="N769">
        <v>224.45</v>
      </c>
      <c r="O769" s="3">
        <f t="shared" si="46"/>
        <v>-2.3499908447265598</v>
      </c>
      <c r="P769">
        <f t="shared" si="47"/>
        <v>4.9158371243504213</v>
      </c>
    </row>
    <row r="770" spans="1:16" x14ac:dyDescent="0.3">
      <c r="A770">
        <v>-1</v>
      </c>
      <c r="B770" s="1">
        <v>40156</v>
      </c>
      <c r="C770" s="1">
        <v>40157</v>
      </c>
      <c r="D770">
        <v>224.35</v>
      </c>
      <c r="E770">
        <v>224.55000610351499</v>
      </c>
      <c r="F770">
        <v>224.13590366840299</v>
      </c>
      <c r="G770">
        <v>-0.20000610351561901</v>
      </c>
      <c r="H770">
        <v>7.0710678118670794E-2</v>
      </c>
      <c r="I770">
        <f t="shared" si="44"/>
        <v>12</v>
      </c>
      <c r="J770">
        <f t="shared" si="45"/>
        <v>2009</v>
      </c>
      <c r="K770">
        <v>224.35</v>
      </c>
      <c r="L770">
        <v>225.4</v>
      </c>
      <c r="M770">
        <v>221.15</v>
      </c>
      <c r="N770">
        <v>224.55</v>
      </c>
      <c r="O770" s="3">
        <f t="shared" si="46"/>
        <v>-0.20000610351561901</v>
      </c>
      <c r="P770">
        <f t="shared" si="47"/>
        <v>4.8829689241467635</v>
      </c>
    </row>
    <row r="771" spans="1:16" x14ac:dyDescent="0.3">
      <c r="A771">
        <v>-1</v>
      </c>
      <c r="B771" s="1">
        <v>40157</v>
      </c>
      <c r="C771" s="1">
        <v>40158</v>
      </c>
      <c r="D771">
        <v>226.05</v>
      </c>
      <c r="E771">
        <v>227.05</v>
      </c>
      <c r="F771">
        <v>226.104774045944</v>
      </c>
      <c r="G771">
        <v>1</v>
      </c>
      <c r="H771">
        <v>1.76776695296636</v>
      </c>
      <c r="I771">
        <f t="shared" ref="I771:I834" si="48">MONTH(C771)</f>
        <v>12</v>
      </c>
      <c r="J771">
        <f t="shared" ref="J771:J834" si="49">YEAR(C771)</f>
        <v>2009</v>
      </c>
      <c r="K771">
        <v>226.05</v>
      </c>
      <c r="L771">
        <v>228.5</v>
      </c>
      <c r="M771">
        <v>225</v>
      </c>
      <c r="N771">
        <v>227.05</v>
      </c>
      <c r="O771" s="3">
        <f t="shared" ref="O771:O834" si="50">IF(F771-D771&gt;0,IF(D771-M771&gt;3,-3,G771),IF(L771-D771&gt;3,-3,G771))</f>
        <v>1</v>
      </c>
      <c r="P771">
        <f t="shared" si="47"/>
        <v>5.0449785102166631</v>
      </c>
    </row>
    <row r="772" spans="1:16" x14ac:dyDescent="0.3">
      <c r="A772">
        <v>1</v>
      </c>
      <c r="B772" s="1">
        <v>40158</v>
      </c>
      <c r="C772" s="1">
        <v>40161</v>
      </c>
      <c r="D772">
        <v>227.7</v>
      </c>
      <c r="E772">
        <v>227.69999389648399</v>
      </c>
      <c r="F772">
        <v>226.836021262407</v>
      </c>
      <c r="G772" s="2">
        <v>6.1035156022626299E-6</v>
      </c>
      <c r="H772">
        <v>0.459619407771239</v>
      </c>
      <c r="I772">
        <f t="shared" si="48"/>
        <v>12</v>
      </c>
      <c r="J772">
        <f t="shared" si="49"/>
        <v>2009</v>
      </c>
      <c r="K772">
        <v>227.7</v>
      </c>
      <c r="L772">
        <v>228.3</v>
      </c>
      <c r="M772">
        <v>225</v>
      </c>
      <c r="N772">
        <v>227.7</v>
      </c>
      <c r="O772" s="3">
        <f t="shared" si="50"/>
        <v>6.1035156022626299E-6</v>
      </c>
      <c r="P772">
        <f t="shared" ref="P772:P835" si="51">(O772/D772*$Q$2+1)*P771*$R$2+(1-$R$2)*P771</f>
        <v>5.0449795244493725</v>
      </c>
    </row>
    <row r="773" spans="1:16" x14ac:dyDescent="0.3">
      <c r="A773">
        <v>-1</v>
      </c>
      <c r="B773" s="1">
        <v>40161</v>
      </c>
      <c r="C773" s="1">
        <v>40162</v>
      </c>
      <c r="D773">
        <v>227.65</v>
      </c>
      <c r="E773">
        <v>228.2</v>
      </c>
      <c r="F773">
        <v>228.940678548812</v>
      </c>
      <c r="G773">
        <v>0.54999999999998295</v>
      </c>
      <c r="H773">
        <v>0.35355339059327301</v>
      </c>
      <c r="I773">
        <f t="shared" si="48"/>
        <v>12</v>
      </c>
      <c r="J773">
        <f t="shared" si="49"/>
        <v>2009</v>
      </c>
      <c r="K773">
        <v>227.65</v>
      </c>
      <c r="L773">
        <v>228.25</v>
      </c>
      <c r="M773">
        <v>226.55</v>
      </c>
      <c r="N773">
        <v>228.2</v>
      </c>
      <c r="O773" s="3">
        <f t="shared" si="50"/>
        <v>0.54999999999998295</v>
      </c>
      <c r="P773">
        <f t="shared" si="51"/>
        <v>5.1363941545321881</v>
      </c>
    </row>
    <row r="774" spans="1:16" x14ac:dyDescent="0.3">
      <c r="A774">
        <v>1</v>
      </c>
      <c r="B774" s="1">
        <v>40162</v>
      </c>
      <c r="C774" s="1">
        <v>40163</v>
      </c>
      <c r="D774">
        <v>227.85</v>
      </c>
      <c r="E774">
        <v>227.7</v>
      </c>
      <c r="F774">
        <v>226.27744491100299</v>
      </c>
      <c r="G774">
        <v>0.15000000000000499</v>
      </c>
      <c r="H774">
        <v>0.35355339059327301</v>
      </c>
      <c r="I774">
        <f t="shared" si="48"/>
        <v>12</v>
      </c>
      <c r="J774">
        <f t="shared" si="49"/>
        <v>2009</v>
      </c>
      <c r="K774">
        <v>227.85</v>
      </c>
      <c r="L774">
        <v>228.75</v>
      </c>
      <c r="M774">
        <v>226</v>
      </c>
      <c r="N774">
        <v>227.7</v>
      </c>
      <c r="O774" s="3">
        <f t="shared" si="50"/>
        <v>0.15000000000000499</v>
      </c>
      <c r="P774">
        <f t="shared" si="51"/>
        <v>5.1617548893307346</v>
      </c>
    </row>
    <row r="775" spans="1:16" x14ac:dyDescent="0.3">
      <c r="A775">
        <v>-1</v>
      </c>
      <c r="B775" s="1">
        <v>40163</v>
      </c>
      <c r="C775" s="1">
        <v>40164</v>
      </c>
      <c r="D775">
        <v>227.7</v>
      </c>
      <c r="E775">
        <v>225.05000610351499</v>
      </c>
      <c r="F775">
        <v>229.58582468032799</v>
      </c>
      <c r="G775">
        <v>-2.6499938964843701</v>
      </c>
      <c r="H775">
        <v>1.8738329701443299</v>
      </c>
      <c r="I775">
        <f t="shared" si="48"/>
        <v>12</v>
      </c>
      <c r="J775">
        <f t="shared" si="49"/>
        <v>2009</v>
      </c>
      <c r="K775">
        <v>227.7</v>
      </c>
      <c r="L775">
        <v>227.95</v>
      </c>
      <c r="M775">
        <v>225</v>
      </c>
      <c r="N775">
        <v>225.05</v>
      </c>
      <c r="O775" s="3">
        <f t="shared" si="50"/>
        <v>-2.6499938964843701</v>
      </c>
      <c r="P775">
        <f t="shared" si="51"/>
        <v>4.7112074930239229</v>
      </c>
    </row>
    <row r="776" spans="1:16" x14ac:dyDescent="0.3">
      <c r="A776">
        <v>1</v>
      </c>
      <c r="B776" s="1">
        <v>40164</v>
      </c>
      <c r="C776" s="1">
        <v>40165</v>
      </c>
      <c r="D776">
        <v>224.55</v>
      </c>
      <c r="E776">
        <v>224.64999084472601</v>
      </c>
      <c r="F776">
        <v>223.26213150024401</v>
      </c>
      <c r="G776">
        <v>-9.99908447265625E-2</v>
      </c>
      <c r="H776">
        <v>0.282842712474623</v>
      </c>
      <c r="I776">
        <f t="shared" si="48"/>
        <v>12</v>
      </c>
      <c r="J776">
        <f t="shared" si="49"/>
        <v>2009</v>
      </c>
      <c r="K776">
        <v>224.55</v>
      </c>
      <c r="L776">
        <v>225.75</v>
      </c>
      <c r="M776">
        <v>223.1</v>
      </c>
      <c r="N776">
        <v>224.65</v>
      </c>
      <c r="O776" s="3">
        <f t="shared" si="50"/>
        <v>-9.99908447265625E-2</v>
      </c>
      <c r="P776">
        <f t="shared" si="51"/>
        <v>4.6954734376829217</v>
      </c>
    </row>
    <row r="777" spans="1:16" x14ac:dyDescent="0.3">
      <c r="A777">
        <v>-1</v>
      </c>
      <c r="B777" s="1">
        <v>40165</v>
      </c>
      <c r="C777" s="1">
        <v>40168</v>
      </c>
      <c r="D777">
        <v>224.65</v>
      </c>
      <c r="E777">
        <v>225.100012207031</v>
      </c>
      <c r="F777">
        <v>225.65773656368199</v>
      </c>
      <c r="G777">
        <v>0.45001220703125</v>
      </c>
      <c r="H777">
        <v>0.31819805153393799</v>
      </c>
      <c r="I777">
        <f t="shared" si="48"/>
        <v>12</v>
      </c>
      <c r="J777">
        <f t="shared" si="49"/>
        <v>2009</v>
      </c>
      <c r="K777">
        <v>224.65</v>
      </c>
      <c r="L777">
        <v>225.65</v>
      </c>
      <c r="M777">
        <v>223.4</v>
      </c>
      <c r="N777">
        <v>225.1</v>
      </c>
      <c r="O777" s="3">
        <f t="shared" si="50"/>
        <v>0.45001220703125</v>
      </c>
      <c r="P777">
        <f t="shared" si="51"/>
        <v>4.7660171845585602</v>
      </c>
    </row>
    <row r="778" spans="1:16" x14ac:dyDescent="0.3">
      <c r="A778">
        <v>1</v>
      </c>
      <c r="B778" s="1">
        <v>40168</v>
      </c>
      <c r="C778" s="1">
        <v>40169</v>
      </c>
      <c r="D778">
        <v>226.15</v>
      </c>
      <c r="E778">
        <v>226.999993896484</v>
      </c>
      <c r="F778">
        <v>225.88861212730399</v>
      </c>
      <c r="G778">
        <v>-0.84999389648436297</v>
      </c>
      <c r="H778">
        <v>1.3435028842544401</v>
      </c>
      <c r="I778">
        <f t="shared" si="48"/>
        <v>12</v>
      </c>
      <c r="J778">
        <f t="shared" si="49"/>
        <v>2009</v>
      </c>
      <c r="K778">
        <v>226.15</v>
      </c>
      <c r="L778">
        <v>227</v>
      </c>
      <c r="M778">
        <v>225.25</v>
      </c>
      <c r="N778">
        <v>227</v>
      </c>
      <c r="O778" s="3">
        <f t="shared" si="50"/>
        <v>-0.84999389648436297</v>
      </c>
      <c r="P778">
        <f t="shared" si="51"/>
        <v>4.6316676759111681</v>
      </c>
    </row>
    <row r="779" spans="1:16" x14ac:dyDescent="0.3">
      <c r="A779">
        <v>1</v>
      </c>
      <c r="B779" s="1">
        <v>40169</v>
      </c>
      <c r="C779" s="1">
        <v>40170</v>
      </c>
      <c r="D779">
        <v>227.25</v>
      </c>
      <c r="E779">
        <v>227.64999389648401</v>
      </c>
      <c r="F779">
        <v>227.074182942509</v>
      </c>
      <c r="G779">
        <v>-0.399993896484375</v>
      </c>
      <c r="H779">
        <v>0.45961940777125898</v>
      </c>
      <c r="I779">
        <f t="shared" si="48"/>
        <v>12</v>
      </c>
      <c r="J779">
        <f t="shared" si="49"/>
        <v>2009</v>
      </c>
      <c r="K779">
        <v>227.25</v>
      </c>
      <c r="L779">
        <v>227.85</v>
      </c>
      <c r="M779">
        <v>226.7</v>
      </c>
      <c r="N779">
        <v>227.65</v>
      </c>
      <c r="O779" s="3">
        <f t="shared" si="50"/>
        <v>-0.399993896484375</v>
      </c>
      <c r="P779">
        <f t="shared" si="51"/>
        <v>4.5705244811617147</v>
      </c>
    </row>
    <row r="780" spans="1:16" x14ac:dyDescent="0.3">
      <c r="A780">
        <v>1</v>
      </c>
      <c r="B780" s="1">
        <v>40170</v>
      </c>
      <c r="C780" s="1">
        <v>40171</v>
      </c>
      <c r="D780">
        <v>228</v>
      </c>
      <c r="E780">
        <v>231.00000610351501</v>
      </c>
      <c r="F780">
        <v>227.391087943315</v>
      </c>
      <c r="G780">
        <v>-3.0000061035156298</v>
      </c>
      <c r="H780">
        <v>2.36880771697493</v>
      </c>
      <c r="I780">
        <f t="shared" si="48"/>
        <v>12</v>
      </c>
      <c r="J780">
        <f t="shared" si="49"/>
        <v>2009</v>
      </c>
      <c r="K780">
        <v>228</v>
      </c>
      <c r="L780">
        <v>231.85</v>
      </c>
      <c r="M780">
        <v>227.7</v>
      </c>
      <c r="N780">
        <v>231</v>
      </c>
      <c r="O780" s="3">
        <f t="shared" si="50"/>
        <v>-3</v>
      </c>
      <c r="P780">
        <f t="shared" si="51"/>
        <v>4.1194858810470718</v>
      </c>
    </row>
    <row r="781" spans="1:16" x14ac:dyDescent="0.3">
      <c r="A781">
        <v>-1</v>
      </c>
      <c r="B781" s="1">
        <v>40171</v>
      </c>
      <c r="C781" s="1">
        <v>40172</v>
      </c>
      <c r="D781">
        <v>228</v>
      </c>
      <c r="E781">
        <v>231</v>
      </c>
      <c r="F781">
        <v>231.34966775774899</v>
      </c>
      <c r="G781">
        <v>3</v>
      </c>
      <c r="H781">
        <v>0</v>
      </c>
      <c r="I781">
        <f t="shared" si="48"/>
        <v>12</v>
      </c>
      <c r="J781">
        <f t="shared" si="49"/>
        <v>2009</v>
      </c>
      <c r="K781">
        <v>228</v>
      </c>
      <c r="L781">
        <v>231.85</v>
      </c>
      <c r="M781">
        <v>227.7</v>
      </c>
      <c r="N781">
        <v>231</v>
      </c>
      <c r="O781" s="3">
        <f t="shared" si="50"/>
        <v>3</v>
      </c>
      <c r="P781">
        <f t="shared" si="51"/>
        <v>4.5260140929925061</v>
      </c>
    </row>
    <row r="782" spans="1:16" x14ac:dyDescent="0.3">
      <c r="A782">
        <v>1</v>
      </c>
      <c r="B782" s="1">
        <v>40172</v>
      </c>
      <c r="C782" s="1">
        <v>40175</v>
      </c>
      <c r="D782">
        <v>231.95</v>
      </c>
      <c r="E782">
        <v>230.69999694824199</v>
      </c>
      <c r="F782">
        <v>230.90440037101499</v>
      </c>
      <c r="G782">
        <v>1.2500030517578</v>
      </c>
      <c r="H782">
        <v>0.212132034355972</v>
      </c>
      <c r="I782">
        <f t="shared" si="48"/>
        <v>12</v>
      </c>
      <c r="J782">
        <f t="shared" si="49"/>
        <v>2009</v>
      </c>
      <c r="K782">
        <v>231.95</v>
      </c>
      <c r="L782">
        <v>232.3</v>
      </c>
      <c r="M782">
        <v>230.05</v>
      </c>
      <c r="N782">
        <v>230.7</v>
      </c>
      <c r="O782" s="3">
        <f t="shared" si="50"/>
        <v>1.2500030517578</v>
      </c>
      <c r="P782">
        <f t="shared" si="51"/>
        <v>4.7089478533462277</v>
      </c>
    </row>
    <row r="783" spans="1:16" x14ac:dyDescent="0.3">
      <c r="A783">
        <v>-1</v>
      </c>
      <c r="B783" s="1">
        <v>40175</v>
      </c>
      <c r="C783" s="1">
        <v>40176</v>
      </c>
      <c r="D783">
        <v>230.85</v>
      </c>
      <c r="E783">
        <v>231.64999694824201</v>
      </c>
      <c r="F783">
        <v>230.94876125156799</v>
      </c>
      <c r="G783">
        <v>0.79999694824218104</v>
      </c>
      <c r="H783">
        <v>0.67175144212723203</v>
      </c>
      <c r="I783">
        <f t="shared" si="48"/>
        <v>12</v>
      </c>
      <c r="J783">
        <f t="shared" si="49"/>
        <v>2009</v>
      </c>
      <c r="K783">
        <v>230.85</v>
      </c>
      <c r="L783">
        <v>232.1</v>
      </c>
      <c r="M783">
        <v>229.2</v>
      </c>
      <c r="N783">
        <v>231.65</v>
      </c>
      <c r="O783" s="3">
        <f t="shared" si="50"/>
        <v>0.79999694824218104</v>
      </c>
      <c r="P783">
        <f t="shared" si="51"/>
        <v>4.831337194220449</v>
      </c>
    </row>
    <row r="784" spans="1:16" x14ac:dyDescent="0.3">
      <c r="A784">
        <v>1</v>
      </c>
      <c r="B784" s="1">
        <v>40176</v>
      </c>
      <c r="C784" s="1">
        <v>40177</v>
      </c>
      <c r="D784">
        <v>231.2</v>
      </c>
      <c r="E784">
        <v>232.4</v>
      </c>
      <c r="F784">
        <v>232.95242002010301</v>
      </c>
      <c r="G784">
        <v>1.2000000000000099</v>
      </c>
      <c r="H784">
        <v>0.53033008588991004</v>
      </c>
      <c r="I784">
        <f t="shared" si="48"/>
        <v>12</v>
      </c>
      <c r="J784">
        <f t="shared" si="49"/>
        <v>2009</v>
      </c>
      <c r="K784">
        <v>231.2</v>
      </c>
      <c r="L784">
        <v>232.9</v>
      </c>
      <c r="M784">
        <v>229.85</v>
      </c>
      <c r="N784">
        <v>232.4</v>
      </c>
      <c r="O784" s="3">
        <f t="shared" si="50"/>
        <v>1.2000000000000099</v>
      </c>
      <c r="P784">
        <f t="shared" si="51"/>
        <v>5.0194082787705545</v>
      </c>
    </row>
    <row r="785" spans="1:16" x14ac:dyDescent="0.3">
      <c r="A785">
        <v>1</v>
      </c>
      <c r="B785" s="1">
        <v>40177</v>
      </c>
      <c r="C785" s="1">
        <v>40178</v>
      </c>
      <c r="D785">
        <v>231.2</v>
      </c>
      <c r="E785">
        <v>232.4</v>
      </c>
      <c r="F785">
        <v>233.37290486097299</v>
      </c>
      <c r="G785">
        <v>1.2000000000000099</v>
      </c>
      <c r="H785">
        <v>0</v>
      </c>
      <c r="I785">
        <f t="shared" si="48"/>
        <v>12</v>
      </c>
      <c r="J785">
        <f t="shared" si="49"/>
        <v>2009</v>
      </c>
      <c r="K785">
        <v>231.2</v>
      </c>
      <c r="L785">
        <v>232.9</v>
      </c>
      <c r="M785">
        <v>229.85</v>
      </c>
      <c r="N785">
        <v>232.4</v>
      </c>
      <c r="O785" s="3">
        <f t="shared" si="50"/>
        <v>1.2000000000000099</v>
      </c>
      <c r="P785">
        <f t="shared" si="51"/>
        <v>5.2148004695531469</v>
      </c>
    </row>
    <row r="786" spans="1:16" x14ac:dyDescent="0.3">
      <c r="A786">
        <v>1</v>
      </c>
      <c r="B786" s="1">
        <v>40178</v>
      </c>
      <c r="C786" s="1">
        <v>40179</v>
      </c>
      <c r="D786">
        <v>231.2</v>
      </c>
      <c r="E786">
        <v>232.4</v>
      </c>
      <c r="F786">
        <v>231.74734106063801</v>
      </c>
      <c r="G786">
        <v>1.2000000000000099</v>
      </c>
      <c r="H786">
        <v>0</v>
      </c>
      <c r="I786">
        <f t="shared" si="48"/>
        <v>1</v>
      </c>
      <c r="J786">
        <f t="shared" si="49"/>
        <v>2010</v>
      </c>
      <c r="K786">
        <v>231.2</v>
      </c>
      <c r="L786">
        <v>232.9</v>
      </c>
      <c r="M786">
        <v>229.85</v>
      </c>
      <c r="N786">
        <v>232.4</v>
      </c>
      <c r="O786" s="3">
        <f t="shared" si="50"/>
        <v>1.2000000000000099</v>
      </c>
      <c r="P786">
        <f t="shared" si="51"/>
        <v>5.4177987577277955</v>
      </c>
    </row>
    <row r="787" spans="1:16" x14ac:dyDescent="0.3">
      <c r="A787">
        <v>-1</v>
      </c>
      <c r="B787" s="1">
        <v>40179</v>
      </c>
      <c r="C787" s="1">
        <v>40182</v>
      </c>
      <c r="D787">
        <v>232.8</v>
      </c>
      <c r="E787">
        <v>232.95000305175699</v>
      </c>
      <c r="F787">
        <v>232.54213712513399</v>
      </c>
      <c r="G787">
        <v>-0.15000305175780601</v>
      </c>
      <c r="H787">
        <v>0.38890872965258899</v>
      </c>
      <c r="I787">
        <f t="shared" si="48"/>
        <v>1</v>
      </c>
      <c r="J787">
        <f t="shared" si="49"/>
        <v>2010</v>
      </c>
      <c r="K787">
        <v>232.8</v>
      </c>
      <c r="L787">
        <v>234.3</v>
      </c>
      <c r="M787">
        <v>232.55</v>
      </c>
      <c r="N787">
        <v>232.95</v>
      </c>
      <c r="O787" s="3">
        <f t="shared" si="50"/>
        <v>-0.15000305175780601</v>
      </c>
      <c r="P787">
        <f t="shared" si="51"/>
        <v>5.3916168522036712</v>
      </c>
    </row>
    <row r="788" spans="1:16" x14ac:dyDescent="0.3">
      <c r="A788">
        <v>1</v>
      </c>
      <c r="B788" s="1">
        <v>40182</v>
      </c>
      <c r="C788" s="1">
        <v>40183</v>
      </c>
      <c r="D788">
        <v>234.85</v>
      </c>
      <c r="E788">
        <v>232.89999694824201</v>
      </c>
      <c r="F788">
        <v>233.875365209579</v>
      </c>
      <c r="G788">
        <v>1.95000305175781</v>
      </c>
      <c r="H788">
        <v>3.5355339059315302E-2</v>
      </c>
      <c r="I788">
        <f t="shared" si="48"/>
        <v>1</v>
      </c>
      <c r="J788">
        <f t="shared" si="49"/>
        <v>2010</v>
      </c>
      <c r="K788">
        <v>234.85</v>
      </c>
      <c r="L788">
        <v>234.85</v>
      </c>
      <c r="M788">
        <v>232.55</v>
      </c>
      <c r="N788">
        <v>232.9</v>
      </c>
      <c r="O788" s="3">
        <f t="shared" si="50"/>
        <v>1.95000305175781</v>
      </c>
      <c r="P788">
        <f t="shared" si="51"/>
        <v>5.7273738028862127</v>
      </c>
    </row>
    <row r="789" spans="1:16" x14ac:dyDescent="0.3">
      <c r="A789">
        <v>1</v>
      </c>
      <c r="B789" s="1">
        <v>40183</v>
      </c>
      <c r="C789" s="1">
        <v>40184</v>
      </c>
      <c r="D789">
        <v>233.6</v>
      </c>
      <c r="E789">
        <v>234.4</v>
      </c>
      <c r="F789">
        <v>232.63396378755499</v>
      </c>
      <c r="G789">
        <v>-0.80000000000001104</v>
      </c>
      <c r="H789">
        <v>1.0606601717798201</v>
      </c>
      <c r="I789">
        <f t="shared" si="48"/>
        <v>1</v>
      </c>
      <c r="J789">
        <f t="shared" si="49"/>
        <v>2010</v>
      </c>
      <c r="K789">
        <v>233.6</v>
      </c>
      <c r="L789">
        <v>235.65</v>
      </c>
      <c r="M789">
        <v>233.45</v>
      </c>
      <c r="N789">
        <v>234.4</v>
      </c>
      <c r="O789" s="3">
        <f t="shared" si="50"/>
        <v>-0.80000000000001104</v>
      </c>
      <c r="P789">
        <f t="shared" si="51"/>
        <v>5.5802665990449549</v>
      </c>
    </row>
    <row r="790" spans="1:16" x14ac:dyDescent="0.3">
      <c r="A790">
        <v>-1</v>
      </c>
      <c r="B790" s="1">
        <v>40184</v>
      </c>
      <c r="C790" s="1">
        <v>40185</v>
      </c>
      <c r="D790">
        <v>234.85</v>
      </c>
      <c r="E790">
        <v>231.80000915527299</v>
      </c>
      <c r="F790">
        <v>234.87609314322401</v>
      </c>
      <c r="G790">
        <v>-3.0499908447265498</v>
      </c>
      <c r="H790">
        <v>1.8384776310850099</v>
      </c>
      <c r="I790">
        <f t="shared" si="48"/>
        <v>1</v>
      </c>
      <c r="J790">
        <f t="shared" si="49"/>
        <v>2010</v>
      </c>
      <c r="K790">
        <v>234.85</v>
      </c>
      <c r="L790">
        <v>235.2</v>
      </c>
      <c r="M790">
        <v>231.7</v>
      </c>
      <c r="N790">
        <v>231.8</v>
      </c>
      <c r="O790" s="3">
        <f t="shared" si="50"/>
        <v>-3</v>
      </c>
      <c r="P790">
        <f t="shared" si="51"/>
        <v>5.0456445063112465</v>
      </c>
    </row>
    <row r="791" spans="1:16" x14ac:dyDescent="0.3">
      <c r="A791">
        <v>1</v>
      </c>
      <c r="B791" s="1">
        <v>40185</v>
      </c>
      <c r="C791" s="1">
        <v>40186</v>
      </c>
      <c r="D791">
        <v>232.4</v>
      </c>
      <c r="E791">
        <v>232.749996948242</v>
      </c>
      <c r="F791">
        <v>232.83708517551401</v>
      </c>
      <c r="G791">
        <v>0.34999694824219302</v>
      </c>
      <c r="H791">
        <v>0.67175144212721205</v>
      </c>
      <c r="I791">
        <f t="shared" si="48"/>
        <v>1</v>
      </c>
      <c r="J791">
        <f t="shared" si="49"/>
        <v>2010</v>
      </c>
      <c r="K791">
        <v>232.4</v>
      </c>
      <c r="L791">
        <v>233.4</v>
      </c>
      <c r="M791">
        <v>230.05</v>
      </c>
      <c r="N791">
        <v>232.75</v>
      </c>
      <c r="O791" s="3">
        <f t="shared" si="50"/>
        <v>0.34999694824219302</v>
      </c>
      <c r="P791">
        <f t="shared" si="51"/>
        <v>5.1026354759473458</v>
      </c>
    </row>
    <row r="792" spans="1:16" x14ac:dyDescent="0.3">
      <c r="A792">
        <v>1</v>
      </c>
      <c r="B792" s="1">
        <v>40186</v>
      </c>
      <c r="C792" s="1">
        <v>40189</v>
      </c>
      <c r="D792">
        <v>233.5</v>
      </c>
      <c r="E792">
        <v>232.89999389648401</v>
      </c>
      <c r="F792">
        <v>234.149787783622</v>
      </c>
      <c r="G792">
        <v>-0.600006103515625</v>
      </c>
      <c r="H792">
        <v>0.106066017177986</v>
      </c>
      <c r="I792">
        <f t="shared" si="48"/>
        <v>1</v>
      </c>
      <c r="J792">
        <f t="shared" si="49"/>
        <v>2010</v>
      </c>
      <c r="K792">
        <v>233.5</v>
      </c>
      <c r="L792">
        <v>234.5</v>
      </c>
      <c r="M792">
        <v>232.6</v>
      </c>
      <c r="N792">
        <v>232.9</v>
      </c>
      <c r="O792" s="3">
        <f t="shared" si="50"/>
        <v>-0.600006103515625</v>
      </c>
      <c r="P792">
        <f t="shared" si="51"/>
        <v>5.0042967469457258</v>
      </c>
    </row>
    <row r="793" spans="1:16" x14ac:dyDescent="0.3">
      <c r="A793">
        <v>1</v>
      </c>
      <c r="B793" s="1">
        <v>40189</v>
      </c>
      <c r="C793" s="1">
        <v>40190</v>
      </c>
      <c r="D793">
        <v>232.9</v>
      </c>
      <c r="E793">
        <v>232.65</v>
      </c>
      <c r="F793">
        <v>234.207988047599</v>
      </c>
      <c r="G793">
        <v>-0.25</v>
      </c>
      <c r="H793">
        <v>0.17677669529663601</v>
      </c>
      <c r="I793">
        <f t="shared" si="48"/>
        <v>1</v>
      </c>
      <c r="J793">
        <f t="shared" si="49"/>
        <v>2010</v>
      </c>
      <c r="K793">
        <v>232.9</v>
      </c>
      <c r="L793">
        <v>233.35</v>
      </c>
      <c r="M793">
        <v>231</v>
      </c>
      <c r="N793">
        <v>232.65</v>
      </c>
      <c r="O793" s="3">
        <f t="shared" si="50"/>
        <v>-0.25</v>
      </c>
      <c r="P793">
        <f t="shared" si="51"/>
        <v>4.9640088276648191</v>
      </c>
    </row>
    <row r="794" spans="1:16" x14ac:dyDescent="0.3">
      <c r="A794">
        <v>1</v>
      </c>
      <c r="B794" s="1">
        <v>40190</v>
      </c>
      <c r="C794" s="1">
        <v>40191</v>
      </c>
      <c r="D794">
        <v>231.35</v>
      </c>
      <c r="E794">
        <v>229.600012207031</v>
      </c>
      <c r="F794">
        <v>232.45336712300701</v>
      </c>
      <c r="G794">
        <v>-1.74998779296873</v>
      </c>
      <c r="H794">
        <v>2.1566756826189701</v>
      </c>
      <c r="I794">
        <f t="shared" si="48"/>
        <v>1</v>
      </c>
      <c r="J794">
        <f t="shared" si="49"/>
        <v>2010</v>
      </c>
      <c r="K794">
        <v>231.35</v>
      </c>
      <c r="L794">
        <v>231.55</v>
      </c>
      <c r="M794">
        <v>229</v>
      </c>
      <c r="N794">
        <v>229.6</v>
      </c>
      <c r="O794" s="3">
        <f t="shared" si="50"/>
        <v>-1.74998779296873</v>
      </c>
      <c r="P794">
        <f t="shared" si="51"/>
        <v>4.6823915318164575</v>
      </c>
    </row>
    <row r="795" spans="1:16" x14ac:dyDescent="0.3">
      <c r="A795">
        <v>-1</v>
      </c>
      <c r="B795" s="1">
        <v>40191</v>
      </c>
      <c r="C795" s="1">
        <v>40192</v>
      </c>
      <c r="D795">
        <v>230.3</v>
      </c>
      <c r="E795">
        <v>232.19999084472599</v>
      </c>
      <c r="F795">
        <v>231.21496520042399</v>
      </c>
      <c r="G795">
        <v>1.8999908447265399</v>
      </c>
      <c r="H795">
        <v>1.8384776310850099</v>
      </c>
      <c r="I795">
        <f t="shared" si="48"/>
        <v>1</v>
      </c>
      <c r="J795">
        <f t="shared" si="49"/>
        <v>2010</v>
      </c>
      <c r="K795">
        <v>230.3</v>
      </c>
      <c r="L795">
        <v>232.95</v>
      </c>
      <c r="M795">
        <v>230</v>
      </c>
      <c r="N795">
        <v>232.2</v>
      </c>
      <c r="O795" s="3">
        <f t="shared" si="50"/>
        <v>1.8999908447265399</v>
      </c>
      <c r="P795">
        <f t="shared" si="51"/>
        <v>4.972116923974828</v>
      </c>
    </row>
    <row r="796" spans="1:16" x14ac:dyDescent="0.3">
      <c r="A796">
        <v>1</v>
      </c>
      <c r="B796" s="1">
        <v>40192</v>
      </c>
      <c r="C796" s="1">
        <v>40193</v>
      </c>
      <c r="D796">
        <v>232.2</v>
      </c>
      <c r="E796">
        <v>232.89999694824201</v>
      </c>
      <c r="F796">
        <v>233.221158933639</v>
      </c>
      <c r="G796">
        <v>0.69999694824218694</v>
      </c>
      <c r="H796">
        <v>0.494974746830595</v>
      </c>
      <c r="I796">
        <f t="shared" si="48"/>
        <v>1</v>
      </c>
      <c r="J796">
        <f t="shared" si="49"/>
        <v>2010</v>
      </c>
      <c r="K796">
        <v>232.2</v>
      </c>
      <c r="L796">
        <v>233.8</v>
      </c>
      <c r="M796">
        <v>231.15</v>
      </c>
      <c r="N796">
        <v>232.9</v>
      </c>
      <c r="O796" s="3">
        <f t="shared" si="50"/>
        <v>0.69999694824218694</v>
      </c>
      <c r="P796">
        <f t="shared" si="51"/>
        <v>5.084535098170103</v>
      </c>
    </row>
    <row r="797" spans="1:16" x14ac:dyDescent="0.3">
      <c r="A797">
        <v>1</v>
      </c>
      <c r="B797" s="1">
        <v>40193</v>
      </c>
      <c r="C797" s="1">
        <v>40196</v>
      </c>
      <c r="D797">
        <v>232.35</v>
      </c>
      <c r="E797">
        <v>234.350012207031</v>
      </c>
      <c r="F797">
        <v>232.34791799783699</v>
      </c>
      <c r="G797">
        <v>-2.00001220703126</v>
      </c>
      <c r="H797">
        <v>1.0253048327204799</v>
      </c>
      <c r="I797">
        <f t="shared" si="48"/>
        <v>1</v>
      </c>
      <c r="J797">
        <f t="shared" si="49"/>
        <v>2010</v>
      </c>
      <c r="K797">
        <v>232.35</v>
      </c>
      <c r="L797">
        <v>235</v>
      </c>
      <c r="M797">
        <v>231.15</v>
      </c>
      <c r="N797">
        <v>234.35</v>
      </c>
      <c r="O797" s="3">
        <f t="shared" si="50"/>
        <v>-2.00001220703126</v>
      </c>
      <c r="P797">
        <f t="shared" si="51"/>
        <v>4.7562868004483763</v>
      </c>
    </row>
    <row r="798" spans="1:16" x14ac:dyDescent="0.3">
      <c r="A798">
        <v>-1</v>
      </c>
      <c r="B798" s="1">
        <v>40196</v>
      </c>
      <c r="C798" s="1">
        <v>40197</v>
      </c>
      <c r="D798">
        <v>235.45</v>
      </c>
      <c r="E798">
        <v>234.35</v>
      </c>
      <c r="F798">
        <v>233.074385023117</v>
      </c>
      <c r="G798">
        <v>1.0999999999999901</v>
      </c>
      <c r="H798">
        <v>0</v>
      </c>
      <c r="I798">
        <f t="shared" si="48"/>
        <v>1</v>
      </c>
      <c r="J798">
        <f t="shared" si="49"/>
        <v>2010</v>
      </c>
      <c r="K798">
        <v>235.45</v>
      </c>
      <c r="L798">
        <v>235.75</v>
      </c>
      <c r="M798">
        <v>233.5</v>
      </c>
      <c r="N798">
        <v>234.35</v>
      </c>
      <c r="O798" s="3">
        <f t="shared" si="50"/>
        <v>1.0999999999999901</v>
      </c>
      <c r="P798">
        <f t="shared" si="51"/>
        <v>4.9229436961956639</v>
      </c>
    </row>
    <row r="799" spans="1:16" x14ac:dyDescent="0.3">
      <c r="A799">
        <v>-1</v>
      </c>
      <c r="B799" s="1">
        <v>40197</v>
      </c>
      <c r="C799" s="1">
        <v>40198</v>
      </c>
      <c r="D799">
        <v>235.7</v>
      </c>
      <c r="E799">
        <v>234.35</v>
      </c>
      <c r="F799">
        <v>233.29637298583901</v>
      </c>
      <c r="G799">
        <v>1.3499999999999901</v>
      </c>
      <c r="H799">
        <v>0</v>
      </c>
      <c r="I799">
        <f t="shared" si="48"/>
        <v>1</v>
      </c>
      <c r="J799">
        <f t="shared" si="49"/>
        <v>2010</v>
      </c>
      <c r="K799">
        <v>235.7</v>
      </c>
      <c r="L799">
        <v>235.75</v>
      </c>
      <c r="M799">
        <v>233.65</v>
      </c>
      <c r="N799">
        <v>234.35</v>
      </c>
      <c r="O799" s="3">
        <f t="shared" si="50"/>
        <v>1.3499999999999901</v>
      </c>
      <c r="P799">
        <f t="shared" si="51"/>
        <v>5.1344193216686413</v>
      </c>
    </row>
    <row r="800" spans="1:16" x14ac:dyDescent="0.3">
      <c r="A800">
        <v>-1</v>
      </c>
      <c r="B800" s="1">
        <v>40198</v>
      </c>
      <c r="C800" s="1">
        <v>40199</v>
      </c>
      <c r="D800">
        <v>233.35</v>
      </c>
      <c r="E800">
        <v>236.44999084472599</v>
      </c>
      <c r="F800">
        <v>233.60416707992499</v>
      </c>
      <c r="G800">
        <v>3.0999908447265598</v>
      </c>
      <c r="H800">
        <v>1.48492424049174</v>
      </c>
      <c r="I800">
        <f t="shared" si="48"/>
        <v>1</v>
      </c>
      <c r="J800">
        <f t="shared" si="49"/>
        <v>2010</v>
      </c>
      <c r="K800">
        <v>233.35</v>
      </c>
      <c r="L800">
        <v>236.45</v>
      </c>
      <c r="M800">
        <v>232.95</v>
      </c>
      <c r="N800">
        <v>236.45</v>
      </c>
      <c r="O800" s="3">
        <f t="shared" si="50"/>
        <v>3.0999908447265598</v>
      </c>
      <c r="P800">
        <f t="shared" si="51"/>
        <v>5.6459894809838316</v>
      </c>
    </row>
    <row r="801" spans="1:16" x14ac:dyDescent="0.3">
      <c r="A801">
        <v>-1</v>
      </c>
      <c r="B801" s="1">
        <v>40199</v>
      </c>
      <c r="C801" s="1">
        <v>40200</v>
      </c>
      <c r="D801">
        <v>233.4</v>
      </c>
      <c r="E801">
        <v>230.2</v>
      </c>
      <c r="F801">
        <v>231.37956495284999</v>
      </c>
      <c r="G801">
        <v>3.2000000000000099</v>
      </c>
      <c r="H801">
        <v>4.4194173824159204</v>
      </c>
      <c r="I801">
        <f t="shared" si="48"/>
        <v>1</v>
      </c>
      <c r="J801">
        <f t="shared" si="49"/>
        <v>2010</v>
      </c>
      <c r="K801">
        <v>233.4</v>
      </c>
      <c r="L801">
        <v>233.95</v>
      </c>
      <c r="M801">
        <v>227.8</v>
      </c>
      <c r="N801">
        <v>230.2</v>
      </c>
      <c r="O801" s="3">
        <f t="shared" si="50"/>
        <v>3.2000000000000099</v>
      </c>
      <c r="P801">
        <f t="shared" si="51"/>
        <v>6.2265539520361557</v>
      </c>
    </row>
    <row r="802" spans="1:16" x14ac:dyDescent="0.3">
      <c r="A802">
        <v>-1</v>
      </c>
      <c r="B802" s="1">
        <v>40200</v>
      </c>
      <c r="C802" s="1">
        <v>40203</v>
      </c>
      <c r="D802">
        <v>227.6</v>
      </c>
      <c r="E802">
        <v>228.89999694824201</v>
      </c>
      <c r="F802">
        <v>231.245363306999</v>
      </c>
      <c r="G802">
        <v>1.29999694824218</v>
      </c>
      <c r="H802">
        <v>0.91923881554249898</v>
      </c>
      <c r="I802">
        <f t="shared" si="48"/>
        <v>1</v>
      </c>
      <c r="J802">
        <f t="shared" si="49"/>
        <v>2010</v>
      </c>
      <c r="K802">
        <v>227.6</v>
      </c>
      <c r="L802">
        <v>230.45</v>
      </c>
      <c r="M802">
        <v>226.95</v>
      </c>
      <c r="N802">
        <v>228.9</v>
      </c>
      <c r="O802" s="3">
        <f t="shared" si="50"/>
        <v>1.29999694824218</v>
      </c>
      <c r="P802">
        <f t="shared" si="51"/>
        <v>6.4932883919212268</v>
      </c>
    </row>
    <row r="803" spans="1:16" x14ac:dyDescent="0.3">
      <c r="A803">
        <v>1</v>
      </c>
      <c r="B803" s="1">
        <v>40203</v>
      </c>
      <c r="C803" s="1">
        <v>40204</v>
      </c>
      <c r="D803">
        <v>228.65</v>
      </c>
      <c r="E803">
        <v>224.30000915527299</v>
      </c>
      <c r="F803">
        <v>228.64374914169301</v>
      </c>
      <c r="G803">
        <v>4.3499908447265598</v>
      </c>
      <c r="H803">
        <v>3.25269119345811</v>
      </c>
      <c r="I803">
        <f t="shared" si="48"/>
        <v>1</v>
      </c>
      <c r="J803">
        <f t="shared" si="49"/>
        <v>2010</v>
      </c>
      <c r="K803">
        <v>228.65</v>
      </c>
      <c r="L803">
        <v>228.75</v>
      </c>
      <c r="M803">
        <v>223.1</v>
      </c>
      <c r="N803">
        <v>224.3</v>
      </c>
      <c r="O803" s="3">
        <f t="shared" si="50"/>
        <v>4.3499908447265598</v>
      </c>
      <c r="P803">
        <f t="shared" si="51"/>
        <v>7.4197834189393745</v>
      </c>
    </row>
    <row r="804" spans="1:16" x14ac:dyDescent="0.3">
      <c r="A804">
        <v>-1</v>
      </c>
      <c r="B804" s="1">
        <v>40204</v>
      </c>
      <c r="C804" s="1">
        <v>40205</v>
      </c>
      <c r="D804">
        <v>224.8</v>
      </c>
      <c r="E804">
        <v>222.44999389648399</v>
      </c>
      <c r="F804">
        <v>227.19934396743699</v>
      </c>
      <c r="G804">
        <v>-2.3500061035156201</v>
      </c>
      <c r="H804">
        <v>1.3081475451951201</v>
      </c>
      <c r="I804">
        <f t="shared" si="48"/>
        <v>1</v>
      </c>
      <c r="J804">
        <f t="shared" si="49"/>
        <v>2010</v>
      </c>
      <c r="K804">
        <v>224.8</v>
      </c>
      <c r="L804">
        <v>225.3</v>
      </c>
      <c r="M804">
        <v>222.45</v>
      </c>
      <c r="N804">
        <v>222.45</v>
      </c>
      <c r="O804" s="3">
        <f t="shared" si="50"/>
        <v>-2.3500061035156201</v>
      </c>
      <c r="P804">
        <f t="shared" si="51"/>
        <v>6.8380484438079856</v>
      </c>
    </row>
    <row r="805" spans="1:16" x14ac:dyDescent="0.3">
      <c r="A805">
        <v>1</v>
      </c>
      <c r="B805" s="1">
        <v>40205</v>
      </c>
      <c r="C805" s="1">
        <v>40206</v>
      </c>
      <c r="D805">
        <v>223.4</v>
      </c>
      <c r="E805">
        <v>225.05000610351499</v>
      </c>
      <c r="F805">
        <v>223.547031593322</v>
      </c>
      <c r="G805">
        <v>1.6500061035156</v>
      </c>
      <c r="H805">
        <v>1.8384776310850399</v>
      </c>
      <c r="I805">
        <f t="shared" si="48"/>
        <v>1</v>
      </c>
      <c r="J805">
        <f t="shared" si="49"/>
        <v>2010</v>
      </c>
      <c r="K805">
        <v>223.4</v>
      </c>
      <c r="L805">
        <v>226.25</v>
      </c>
      <c r="M805">
        <v>222.3</v>
      </c>
      <c r="N805">
        <v>225.05</v>
      </c>
      <c r="O805" s="3">
        <f t="shared" si="50"/>
        <v>1.6500061035156</v>
      </c>
      <c r="P805">
        <f t="shared" si="51"/>
        <v>7.2168361005364492</v>
      </c>
    </row>
    <row r="806" spans="1:16" x14ac:dyDescent="0.3">
      <c r="A806">
        <v>1</v>
      </c>
      <c r="B806" s="1">
        <v>40206</v>
      </c>
      <c r="C806" s="1">
        <v>40207</v>
      </c>
      <c r="D806">
        <v>222.9</v>
      </c>
      <c r="E806">
        <v>219.3</v>
      </c>
      <c r="F806">
        <v>223.16630928516301</v>
      </c>
      <c r="G806">
        <v>-3.5999999999999899</v>
      </c>
      <c r="H806">
        <v>4.0658639918226402</v>
      </c>
      <c r="I806">
        <f t="shared" si="48"/>
        <v>1</v>
      </c>
      <c r="J806">
        <f t="shared" si="49"/>
        <v>2010</v>
      </c>
      <c r="K806">
        <v>222.9</v>
      </c>
      <c r="L806">
        <v>223.3</v>
      </c>
      <c r="M806">
        <v>219.15</v>
      </c>
      <c r="N806">
        <v>219.3</v>
      </c>
      <c r="O806" s="3">
        <f t="shared" si="50"/>
        <v>-3</v>
      </c>
      <c r="P806">
        <f t="shared" si="51"/>
        <v>6.4883533178443447</v>
      </c>
    </row>
    <row r="807" spans="1:16" x14ac:dyDescent="0.3">
      <c r="A807">
        <v>-1</v>
      </c>
      <c r="B807" s="1">
        <v>40207</v>
      </c>
      <c r="C807" s="1">
        <v>40210</v>
      </c>
      <c r="D807">
        <v>219.35</v>
      </c>
      <c r="E807">
        <v>219.600003051757</v>
      </c>
      <c r="F807">
        <v>219.66494544148401</v>
      </c>
      <c r="G807">
        <v>0.250003051757829</v>
      </c>
      <c r="H807">
        <v>0.21213203435595199</v>
      </c>
      <c r="I807">
        <f t="shared" si="48"/>
        <v>2</v>
      </c>
      <c r="J807">
        <f t="shared" si="49"/>
        <v>2010</v>
      </c>
      <c r="K807">
        <v>219.35</v>
      </c>
      <c r="L807">
        <v>221.2</v>
      </c>
      <c r="M807">
        <v>218.55</v>
      </c>
      <c r="N807">
        <v>219.6</v>
      </c>
      <c r="O807" s="3">
        <f t="shared" si="50"/>
        <v>0.250003051757829</v>
      </c>
      <c r="P807">
        <f t="shared" si="51"/>
        <v>6.5438163266320393</v>
      </c>
    </row>
    <row r="808" spans="1:16" x14ac:dyDescent="0.3">
      <c r="A808">
        <v>1</v>
      </c>
      <c r="B808" s="1">
        <v>40210</v>
      </c>
      <c r="C808" s="1">
        <v>40211</v>
      </c>
      <c r="D808">
        <v>220.95</v>
      </c>
      <c r="E808">
        <v>218.29999694824201</v>
      </c>
      <c r="F808">
        <v>221.51340053081501</v>
      </c>
      <c r="G808">
        <v>-2.6500030517578002</v>
      </c>
      <c r="H808">
        <v>0.91923881554249898</v>
      </c>
      <c r="I808">
        <f t="shared" si="48"/>
        <v>2</v>
      </c>
      <c r="J808">
        <f t="shared" si="49"/>
        <v>2010</v>
      </c>
      <c r="K808">
        <v>220.95</v>
      </c>
      <c r="L808">
        <v>221.7</v>
      </c>
      <c r="M808">
        <v>218.2</v>
      </c>
      <c r="N808">
        <v>218.3</v>
      </c>
      <c r="O808" s="3">
        <f t="shared" si="50"/>
        <v>-2.6500030517578002</v>
      </c>
      <c r="P808">
        <f t="shared" si="51"/>
        <v>5.9551831550190926</v>
      </c>
    </row>
    <row r="809" spans="1:16" x14ac:dyDescent="0.3">
      <c r="A809">
        <v>1</v>
      </c>
      <c r="B809" s="1">
        <v>40211</v>
      </c>
      <c r="C809" s="1">
        <v>40212</v>
      </c>
      <c r="D809">
        <v>220.9</v>
      </c>
      <c r="E809">
        <v>220.8</v>
      </c>
      <c r="F809">
        <v>220.27144341468801</v>
      </c>
      <c r="G809">
        <v>9.9999999999994302E-2</v>
      </c>
      <c r="H809">
        <v>1.76776695296636</v>
      </c>
      <c r="I809">
        <f t="shared" si="48"/>
        <v>2</v>
      </c>
      <c r="J809">
        <f t="shared" si="49"/>
        <v>2010</v>
      </c>
      <c r="K809">
        <v>220.9</v>
      </c>
      <c r="L809">
        <v>221.9</v>
      </c>
      <c r="M809">
        <v>219.45</v>
      </c>
      <c r="N809">
        <v>220.8</v>
      </c>
      <c r="O809" s="3">
        <f t="shared" si="50"/>
        <v>9.9999999999994302E-2</v>
      </c>
      <c r="P809">
        <f t="shared" si="51"/>
        <v>5.9754022014938055</v>
      </c>
    </row>
    <row r="810" spans="1:16" x14ac:dyDescent="0.3">
      <c r="A810">
        <v>1</v>
      </c>
      <c r="B810" s="1">
        <v>40212</v>
      </c>
      <c r="C810" s="1">
        <v>40213</v>
      </c>
      <c r="D810">
        <v>221.25</v>
      </c>
      <c r="E810">
        <v>220.39999084472601</v>
      </c>
      <c r="F810">
        <v>219.40579967498701</v>
      </c>
      <c r="G810">
        <v>0.85000915527342602</v>
      </c>
      <c r="H810">
        <v>0.282842712474623</v>
      </c>
      <c r="I810">
        <f t="shared" si="48"/>
        <v>2</v>
      </c>
      <c r="J810">
        <f t="shared" si="49"/>
        <v>2010</v>
      </c>
      <c r="K810">
        <v>221.25</v>
      </c>
      <c r="L810">
        <v>221.75</v>
      </c>
      <c r="M810">
        <v>220</v>
      </c>
      <c r="N810">
        <v>220.4</v>
      </c>
      <c r="O810" s="3">
        <f t="shared" si="50"/>
        <v>0.85000915527342602</v>
      </c>
      <c r="P810">
        <f t="shared" si="51"/>
        <v>6.1475766617551857</v>
      </c>
    </row>
    <row r="811" spans="1:16" x14ac:dyDescent="0.3">
      <c r="A811">
        <v>-1</v>
      </c>
      <c r="B811" s="1">
        <v>40213</v>
      </c>
      <c r="C811" s="1">
        <v>40214</v>
      </c>
      <c r="D811">
        <v>216.7</v>
      </c>
      <c r="E811">
        <v>214.45000305175699</v>
      </c>
      <c r="F811">
        <v>216.884450101852</v>
      </c>
      <c r="G811">
        <v>-2.24999694824217</v>
      </c>
      <c r="H811">
        <v>4.2072853480599699</v>
      </c>
      <c r="I811">
        <f t="shared" si="48"/>
        <v>2</v>
      </c>
      <c r="J811">
        <f t="shared" si="49"/>
        <v>2010</v>
      </c>
      <c r="K811">
        <v>216.7</v>
      </c>
      <c r="L811">
        <v>216.75</v>
      </c>
      <c r="M811">
        <v>213.6</v>
      </c>
      <c r="N811">
        <v>214.45</v>
      </c>
      <c r="O811" s="3">
        <f t="shared" si="50"/>
        <v>-3</v>
      </c>
      <c r="P811">
        <f t="shared" si="51"/>
        <v>5.5092726705715602</v>
      </c>
    </row>
    <row r="812" spans="1:16" x14ac:dyDescent="0.3">
      <c r="A812">
        <v>-1</v>
      </c>
      <c r="B812" s="1">
        <v>40214</v>
      </c>
      <c r="C812" s="1">
        <v>40217</v>
      </c>
      <c r="D812">
        <v>214.3</v>
      </c>
      <c r="E812">
        <v>213.2</v>
      </c>
      <c r="F812">
        <v>215.58561344146699</v>
      </c>
      <c r="G812">
        <v>-1.1000000000000201</v>
      </c>
      <c r="H812">
        <v>0.88388347648318399</v>
      </c>
      <c r="I812">
        <f t="shared" si="48"/>
        <v>2</v>
      </c>
      <c r="J812">
        <f t="shared" si="49"/>
        <v>2010</v>
      </c>
      <c r="K812">
        <v>214.3</v>
      </c>
      <c r="L812">
        <v>214.5</v>
      </c>
      <c r="M812">
        <v>212.75</v>
      </c>
      <c r="N812">
        <v>213.2</v>
      </c>
      <c r="O812" s="3">
        <f t="shared" si="50"/>
        <v>-1.1000000000000201</v>
      </c>
      <c r="P812">
        <f t="shared" si="51"/>
        <v>5.2971798122784381</v>
      </c>
    </row>
    <row r="813" spans="1:16" x14ac:dyDescent="0.3">
      <c r="A813">
        <v>1</v>
      </c>
      <c r="B813" s="1">
        <v>40217</v>
      </c>
      <c r="C813" s="1">
        <v>40218</v>
      </c>
      <c r="D813">
        <v>213.1</v>
      </c>
      <c r="E813">
        <v>214.80000610351499</v>
      </c>
      <c r="F813">
        <v>214.50704784393301</v>
      </c>
      <c r="G813">
        <v>1.70000610351561</v>
      </c>
      <c r="H813">
        <v>1.13137084989849</v>
      </c>
      <c r="I813">
        <f t="shared" si="48"/>
        <v>2</v>
      </c>
      <c r="J813">
        <f t="shared" si="49"/>
        <v>2010</v>
      </c>
      <c r="K813">
        <v>213.1</v>
      </c>
      <c r="L813">
        <v>215.4</v>
      </c>
      <c r="M813">
        <v>212.75</v>
      </c>
      <c r="N813">
        <v>214.8</v>
      </c>
      <c r="O813" s="3">
        <f t="shared" si="50"/>
        <v>1.70000610351561</v>
      </c>
      <c r="P813">
        <f t="shared" si="51"/>
        <v>5.6141168610452024</v>
      </c>
    </row>
    <row r="814" spans="1:16" x14ac:dyDescent="0.3">
      <c r="A814">
        <v>1</v>
      </c>
      <c r="B814" s="1">
        <v>40218</v>
      </c>
      <c r="C814" s="1">
        <v>40219</v>
      </c>
      <c r="D814">
        <v>216.15</v>
      </c>
      <c r="E814">
        <v>215.499996948242</v>
      </c>
      <c r="F814">
        <v>215.69830368757201</v>
      </c>
      <c r="G814">
        <v>0.65000305175780604</v>
      </c>
      <c r="H814">
        <v>0.49497474683057502</v>
      </c>
      <c r="I814">
        <f t="shared" si="48"/>
        <v>2</v>
      </c>
      <c r="J814">
        <f t="shared" si="49"/>
        <v>2010</v>
      </c>
      <c r="K814">
        <v>216.15</v>
      </c>
      <c r="L814">
        <v>216.45</v>
      </c>
      <c r="M814">
        <v>214.35</v>
      </c>
      <c r="N814">
        <v>215.5</v>
      </c>
      <c r="O814" s="3">
        <f t="shared" si="50"/>
        <v>0.65000305175780604</v>
      </c>
      <c r="P814">
        <f t="shared" si="51"/>
        <v>5.7407370238697801</v>
      </c>
    </row>
    <row r="815" spans="1:16" x14ac:dyDescent="0.3">
      <c r="A815">
        <v>1</v>
      </c>
      <c r="B815" s="1">
        <v>40219</v>
      </c>
      <c r="C815" s="1">
        <v>40220</v>
      </c>
      <c r="D815">
        <v>216.1</v>
      </c>
      <c r="E815">
        <v>218.30000305175699</v>
      </c>
      <c r="F815">
        <v>214.43018937110901</v>
      </c>
      <c r="G815">
        <v>-2.2000030517578102</v>
      </c>
      <c r="H815">
        <v>1.97989898732234</v>
      </c>
      <c r="I815">
        <f t="shared" si="48"/>
        <v>2</v>
      </c>
      <c r="J815">
        <f t="shared" si="49"/>
        <v>2010</v>
      </c>
      <c r="K815">
        <v>216.1</v>
      </c>
      <c r="L815">
        <v>220.05</v>
      </c>
      <c r="M815">
        <v>216</v>
      </c>
      <c r="N815">
        <v>218.3</v>
      </c>
      <c r="O815" s="3">
        <f t="shared" si="50"/>
        <v>-3</v>
      </c>
      <c r="P815">
        <f t="shared" si="51"/>
        <v>5.1430203045867158</v>
      </c>
    </row>
    <row r="816" spans="1:16" x14ac:dyDescent="0.3">
      <c r="A816">
        <v>-1</v>
      </c>
      <c r="B816" s="1">
        <v>40220</v>
      </c>
      <c r="C816" s="1">
        <v>40221</v>
      </c>
      <c r="D816">
        <v>218.7</v>
      </c>
      <c r="E816">
        <v>217.39999084472601</v>
      </c>
      <c r="F816">
        <v>217.466149556636</v>
      </c>
      <c r="G816">
        <v>1.3000091552734101</v>
      </c>
      <c r="H816">
        <v>0.63639610306789596</v>
      </c>
      <c r="I816">
        <f t="shared" si="48"/>
        <v>2</v>
      </c>
      <c r="J816">
        <f t="shared" si="49"/>
        <v>2010</v>
      </c>
      <c r="K816">
        <v>218.7</v>
      </c>
      <c r="L816">
        <v>218.85</v>
      </c>
      <c r="M816">
        <v>215.55</v>
      </c>
      <c r="N816">
        <v>217.4</v>
      </c>
      <c r="O816" s="3">
        <f t="shared" si="50"/>
        <v>1.3000091552734101</v>
      </c>
      <c r="P816">
        <f t="shared" si="51"/>
        <v>5.3723060892821817</v>
      </c>
    </row>
    <row r="817" spans="1:16" x14ac:dyDescent="0.3">
      <c r="A817">
        <v>-1</v>
      </c>
      <c r="B817" s="1">
        <v>40221</v>
      </c>
      <c r="C817" s="1">
        <v>40224</v>
      </c>
      <c r="D817">
        <v>218.7</v>
      </c>
      <c r="E817">
        <v>217.4</v>
      </c>
      <c r="F817">
        <v>218.89939668178499</v>
      </c>
      <c r="G817">
        <v>-1.2999999999999801</v>
      </c>
      <c r="H817">
        <v>0</v>
      </c>
      <c r="I817">
        <f t="shared" si="48"/>
        <v>2</v>
      </c>
      <c r="J817">
        <f t="shared" si="49"/>
        <v>2010</v>
      </c>
      <c r="K817">
        <v>218.7</v>
      </c>
      <c r="L817">
        <v>218.85</v>
      </c>
      <c r="M817">
        <v>215.55</v>
      </c>
      <c r="N817">
        <v>217.4</v>
      </c>
      <c r="O817" s="3">
        <f t="shared" si="50"/>
        <v>-3</v>
      </c>
      <c r="P817">
        <f t="shared" si="51"/>
        <v>4.8195997014959495</v>
      </c>
    </row>
    <row r="818" spans="1:16" x14ac:dyDescent="0.3">
      <c r="A818">
        <v>1</v>
      </c>
      <c r="B818" s="1">
        <v>40224</v>
      </c>
      <c r="C818" s="1">
        <v>40225</v>
      </c>
      <c r="D818">
        <v>217.45</v>
      </c>
      <c r="E818">
        <v>219.55000915527299</v>
      </c>
      <c r="F818">
        <v>217.82897844314499</v>
      </c>
      <c r="G818">
        <v>2.1000091552734501</v>
      </c>
      <c r="H818">
        <v>1.52027957955108</v>
      </c>
      <c r="I818">
        <f t="shared" si="48"/>
        <v>2</v>
      </c>
      <c r="J818">
        <f t="shared" si="49"/>
        <v>2010</v>
      </c>
      <c r="K818">
        <v>217.45</v>
      </c>
      <c r="L818">
        <v>220.85</v>
      </c>
      <c r="M818">
        <v>217.15</v>
      </c>
      <c r="N818">
        <v>219.55</v>
      </c>
      <c r="O818" s="3">
        <f t="shared" si="50"/>
        <v>2.1000091552734501</v>
      </c>
      <c r="P818">
        <f t="shared" si="51"/>
        <v>5.1686869686111949</v>
      </c>
    </row>
    <row r="819" spans="1:16" x14ac:dyDescent="0.3">
      <c r="A819">
        <v>1</v>
      </c>
      <c r="B819" s="1">
        <v>40225</v>
      </c>
      <c r="C819" s="1">
        <v>40226</v>
      </c>
      <c r="D819">
        <v>221.55</v>
      </c>
      <c r="E819">
        <v>223.499996948242</v>
      </c>
      <c r="F819">
        <v>221.079367446899</v>
      </c>
      <c r="G819">
        <v>-1.94999694824218</v>
      </c>
      <c r="H819">
        <v>2.7930717856868501</v>
      </c>
      <c r="I819">
        <f t="shared" si="48"/>
        <v>2</v>
      </c>
      <c r="J819">
        <f t="shared" si="49"/>
        <v>2010</v>
      </c>
      <c r="K819">
        <v>221.55</v>
      </c>
      <c r="L819">
        <v>223.75</v>
      </c>
      <c r="M819">
        <v>221.3</v>
      </c>
      <c r="N819">
        <v>223.5</v>
      </c>
      <c r="O819" s="3">
        <f t="shared" si="50"/>
        <v>-1.94999694824218</v>
      </c>
      <c r="P819">
        <f t="shared" si="51"/>
        <v>4.8274911725647849</v>
      </c>
    </row>
    <row r="820" spans="1:16" x14ac:dyDescent="0.3">
      <c r="A820">
        <v>1</v>
      </c>
      <c r="B820" s="1">
        <v>40226</v>
      </c>
      <c r="C820" s="1">
        <v>40227</v>
      </c>
      <c r="D820">
        <v>223.5</v>
      </c>
      <c r="E820">
        <v>222.75</v>
      </c>
      <c r="F820">
        <v>222.85973525047299</v>
      </c>
      <c r="G820">
        <v>0.75</v>
      </c>
      <c r="H820">
        <v>0.53033008588991004</v>
      </c>
      <c r="I820">
        <f t="shared" si="48"/>
        <v>2</v>
      </c>
      <c r="J820">
        <f t="shared" si="49"/>
        <v>2010</v>
      </c>
      <c r="K820">
        <v>223.5</v>
      </c>
      <c r="L820">
        <v>223.6</v>
      </c>
      <c r="M820">
        <v>221.95</v>
      </c>
      <c r="N820">
        <v>222.75</v>
      </c>
      <c r="O820" s="3">
        <f t="shared" si="50"/>
        <v>0.75</v>
      </c>
      <c r="P820">
        <f t="shared" si="51"/>
        <v>4.9489884336192675</v>
      </c>
    </row>
    <row r="821" spans="1:16" x14ac:dyDescent="0.3">
      <c r="A821">
        <v>-1</v>
      </c>
      <c r="B821" s="1">
        <v>40227</v>
      </c>
      <c r="C821" s="1">
        <v>40228</v>
      </c>
      <c r="D821">
        <v>220.85</v>
      </c>
      <c r="E821">
        <v>218.89999389648401</v>
      </c>
      <c r="F821">
        <v>223.77509152889201</v>
      </c>
      <c r="G821">
        <v>-1.95000610351561</v>
      </c>
      <c r="H821">
        <v>2.7223611075681999</v>
      </c>
      <c r="I821">
        <f t="shared" si="48"/>
        <v>2</v>
      </c>
      <c r="J821">
        <f t="shared" si="49"/>
        <v>2010</v>
      </c>
      <c r="K821">
        <v>220.85</v>
      </c>
      <c r="L821">
        <v>222.7</v>
      </c>
      <c r="M821">
        <v>217.85</v>
      </c>
      <c r="N821">
        <v>218.9</v>
      </c>
      <c r="O821" s="3">
        <f t="shared" si="50"/>
        <v>-1.95000610351561</v>
      </c>
      <c r="P821">
        <f t="shared" si="51"/>
        <v>4.621258379789098</v>
      </c>
    </row>
    <row r="822" spans="1:16" x14ac:dyDescent="0.3">
      <c r="A822">
        <v>1</v>
      </c>
      <c r="B822" s="1">
        <v>40228</v>
      </c>
      <c r="C822" s="1">
        <v>40231</v>
      </c>
      <c r="D822">
        <v>221.75</v>
      </c>
      <c r="E822">
        <v>223.20000305175699</v>
      </c>
      <c r="F822">
        <v>223.502046012878</v>
      </c>
      <c r="G822">
        <v>1.45000305175781</v>
      </c>
      <c r="H822">
        <v>3.0405591591021399</v>
      </c>
      <c r="I822">
        <f t="shared" si="48"/>
        <v>2</v>
      </c>
      <c r="J822">
        <f t="shared" si="49"/>
        <v>2010</v>
      </c>
      <c r="K822">
        <v>221.75</v>
      </c>
      <c r="L822">
        <v>224.2</v>
      </c>
      <c r="M822">
        <v>221.65</v>
      </c>
      <c r="N822">
        <v>223.2</v>
      </c>
      <c r="O822" s="3">
        <f t="shared" si="50"/>
        <v>1.45000305175781</v>
      </c>
      <c r="P822">
        <f t="shared" si="51"/>
        <v>4.8478932869025888</v>
      </c>
    </row>
    <row r="823" spans="1:16" x14ac:dyDescent="0.3">
      <c r="A823">
        <v>1</v>
      </c>
      <c r="B823" s="1">
        <v>40231</v>
      </c>
      <c r="C823" s="1">
        <v>40232</v>
      </c>
      <c r="D823">
        <v>223</v>
      </c>
      <c r="E823">
        <v>223.350009155273</v>
      </c>
      <c r="F823">
        <v>223.89313287734899</v>
      </c>
      <c r="G823">
        <v>0.35000915527342602</v>
      </c>
      <c r="H823">
        <v>0.106066017177986</v>
      </c>
      <c r="I823">
        <f t="shared" si="48"/>
        <v>2</v>
      </c>
      <c r="J823">
        <f t="shared" si="49"/>
        <v>2010</v>
      </c>
      <c r="K823">
        <v>223</v>
      </c>
      <c r="L823">
        <v>223.55</v>
      </c>
      <c r="M823">
        <v>221.55</v>
      </c>
      <c r="N823">
        <v>223.35</v>
      </c>
      <c r="O823" s="3">
        <f t="shared" si="50"/>
        <v>0.35000915527342602</v>
      </c>
      <c r="P823">
        <f t="shared" si="51"/>
        <v>4.9049607880529633</v>
      </c>
    </row>
    <row r="824" spans="1:16" x14ac:dyDescent="0.3">
      <c r="A824">
        <v>1</v>
      </c>
      <c r="B824" s="1">
        <v>40232</v>
      </c>
      <c r="C824" s="1">
        <v>40233</v>
      </c>
      <c r="D824">
        <v>221.55</v>
      </c>
      <c r="E824">
        <v>220.999993896484</v>
      </c>
      <c r="F824">
        <v>221.65692458152699</v>
      </c>
      <c r="G824">
        <v>-0.55000610351564205</v>
      </c>
      <c r="H824">
        <v>1.6617009357883801</v>
      </c>
      <c r="I824">
        <f t="shared" si="48"/>
        <v>2</v>
      </c>
      <c r="J824">
        <f t="shared" si="49"/>
        <v>2010</v>
      </c>
      <c r="K824">
        <v>221.55</v>
      </c>
      <c r="L824">
        <v>222.05</v>
      </c>
      <c r="M824">
        <v>219.8</v>
      </c>
      <c r="N824">
        <v>221</v>
      </c>
      <c r="O824" s="3">
        <f t="shared" si="50"/>
        <v>-0.55000610351564205</v>
      </c>
      <c r="P824">
        <f t="shared" si="51"/>
        <v>4.8136351830788939</v>
      </c>
    </row>
    <row r="825" spans="1:16" x14ac:dyDescent="0.3">
      <c r="A825">
        <v>-1</v>
      </c>
      <c r="B825" s="1">
        <v>40233</v>
      </c>
      <c r="C825" s="1">
        <v>40234</v>
      </c>
      <c r="D825">
        <v>221.5</v>
      </c>
      <c r="E825">
        <v>216.80000305175699</v>
      </c>
      <c r="F825">
        <v>221.84367257356601</v>
      </c>
      <c r="G825">
        <v>-4.6999969482421804</v>
      </c>
      <c r="H825">
        <v>2.9698484809834902</v>
      </c>
      <c r="I825">
        <f t="shared" si="48"/>
        <v>2</v>
      </c>
      <c r="J825">
        <f t="shared" si="49"/>
        <v>2010</v>
      </c>
      <c r="K825">
        <v>221.5</v>
      </c>
      <c r="L825">
        <v>221.65</v>
      </c>
      <c r="M825">
        <v>216.2</v>
      </c>
      <c r="N825">
        <v>216.8</v>
      </c>
      <c r="O825" s="3">
        <f t="shared" si="50"/>
        <v>-3</v>
      </c>
      <c r="P825">
        <f t="shared" si="51"/>
        <v>4.3246654692221211</v>
      </c>
    </row>
    <row r="826" spans="1:16" x14ac:dyDescent="0.3">
      <c r="A826">
        <v>1</v>
      </c>
      <c r="B826" s="1">
        <v>40234</v>
      </c>
      <c r="C826" s="1">
        <v>40235</v>
      </c>
      <c r="D826">
        <v>218.05</v>
      </c>
      <c r="E826">
        <v>217.64999084472601</v>
      </c>
      <c r="F826">
        <v>217.44042919874099</v>
      </c>
      <c r="G826">
        <v>0.400009155273437</v>
      </c>
      <c r="H826">
        <v>0.60104076400856099</v>
      </c>
      <c r="I826">
        <f t="shared" si="48"/>
        <v>2</v>
      </c>
      <c r="J826">
        <f t="shared" si="49"/>
        <v>2010</v>
      </c>
      <c r="K826">
        <v>218.05</v>
      </c>
      <c r="L826">
        <v>218.95</v>
      </c>
      <c r="M826">
        <v>216.7</v>
      </c>
      <c r="N826">
        <v>217.65</v>
      </c>
      <c r="O826" s="3">
        <f t="shared" si="50"/>
        <v>0.400009155273437</v>
      </c>
      <c r="P826">
        <f t="shared" si="51"/>
        <v>4.3841669292490781</v>
      </c>
    </row>
    <row r="827" spans="1:16" x14ac:dyDescent="0.3">
      <c r="A827">
        <v>1</v>
      </c>
      <c r="B827" s="1">
        <v>40235</v>
      </c>
      <c r="C827" s="1">
        <v>40238</v>
      </c>
      <c r="D827">
        <v>218.05</v>
      </c>
      <c r="E827">
        <v>217.65</v>
      </c>
      <c r="F827">
        <v>218.764790081977</v>
      </c>
      <c r="G827">
        <v>-0.40000000000000502</v>
      </c>
      <c r="H827">
        <v>0</v>
      </c>
      <c r="I827">
        <f t="shared" si="48"/>
        <v>3</v>
      </c>
      <c r="J827">
        <f t="shared" si="49"/>
        <v>2010</v>
      </c>
      <c r="K827">
        <v>218.05</v>
      </c>
      <c r="L827">
        <v>218.95</v>
      </c>
      <c r="M827">
        <v>216.7</v>
      </c>
      <c r="N827">
        <v>217.65</v>
      </c>
      <c r="O827" s="3">
        <f t="shared" si="50"/>
        <v>-0.40000000000000502</v>
      </c>
      <c r="P827">
        <f t="shared" si="51"/>
        <v>4.3238481914011189</v>
      </c>
    </row>
    <row r="828" spans="1:16" x14ac:dyDescent="0.3">
      <c r="A828">
        <v>1</v>
      </c>
      <c r="B828" s="1">
        <v>40238</v>
      </c>
      <c r="C828" s="1">
        <v>40239</v>
      </c>
      <c r="D828">
        <v>220.15</v>
      </c>
      <c r="E828">
        <v>221.50000610351501</v>
      </c>
      <c r="F828">
        <v>219.46783926486901</v>
      </c>
      <c r="G828">
        <v>-1.3500061035156199</v>
      </c>
      <c r="H828">
        <v>2.7223611075681999</v>
      </c>
      <c r="I828">
        <f t="shared" si="48"/>
        <v>3</v>
      </c>
      <c r="J828">
        <f t="shared" si="49"/>
        <v>2010</v>
      </c>
      <c r="K828">
        <v>220.15</v>
      </c>
      <c r="L828">
        <v>222.3</v>
      </c>
      <c r="M828">
        <v>220.05</v>
      </c>
      <c r="N828">
        <v>221.5</v>
      </c>
      <c r="O828" s="3">
        <f t="shared" si="50"/>
        <v>-1.3500061035156199</v>
      </c>
      <c r="P828">
        <f t="shared" si="51"/>
        <v>4.1249875924095285</v>
      </c>
    </row>
    <row r="829" spans="1:16" x14ac:dyDescent="0.3">
      <c r="A829">
        <v>1</v>
      </c>
      <c r="B829" s="1">
        <v>40239</v>
      </c>
      <c r="C829" s="1">
        <v>40240</v>
      </c>
      <c r="D829">
        <v>221.1</v>
      </c>
      <c r="E829">
        <v>221.850006103515</v>
      </c>
      <c r="F829">
        <v>222.49443000554999</v>
      </c>
      <c r="G829">
        <v>0.75000610351563002</v>
      </c>
      <c r="H829">
        <v>0.24748737341528701</v>
      </c>
      <c r="I829">
        <f t="shared" si="48"/>
        <v>3</v>
      </c>
      <c r="J829">
        <f t="shared" si="49"/>
        <v>2010</v>
      </c>
      <c r="K829">
        <v>221.1</v>
      </c>
      <c r="L829">
        <v>221.95</v>
      </c>
      <c r="M829">
        <v>220.8</v>
      </c>
      <c r="N829">
        <v>221.85</v>
      </c>
      <c r="O829" s="3">
        <f t="shared" si="50"/>
        <v>0.75000610351563002</v>
      </c>
      <c r="P829">
        <f t="shared" si="51"/>
        <v>4.2299321606331848</v>
      </c>
    </row>
    <row r="830" spans="1:16" x14ac:dyDescent="0.3">
      <c r="A830">
        <v>1</v>
      </c>
      <c r="B830" s="1">
        <v>40240</v>
      </c>
      <c r="C830" s="1">
        <v>40241</v>
      </c>
      <c r="D830">
        <v>222.35</v>
      </c>
      <c r="E830">
        <v>221.14998779296801</v>
      </c>
      <c r="F830">
        <v>222.41551569700201</v>
      </c>
      <c r="G830">
        <v>-1.20001220703125</v>
      </c>
      <c r="H830">
        <v>0.49497474683057502</v>
      </c>
      <c r="I830">
        <f t="shared" si="48"/>
        <v>3</v>
      </c>
      <c r="J830">
        <f t="shared" si="49"/>
        <v>2010</v>
      </c>
      <c r="K830">
        <v>222.35</v>
      </c>
      <c r="L830">
        <v>223.2</v>
      </c>
      <c r="M830">
        <v>220.6</v>
      </c>
      <c r="N830">
        <v>221.15</v>
      </c>
      <c r="O830" s="3">
        <f t="shared" si="50"/>
        <v>-1.20001220703125</v>
      </c>
      <c r="P830">
        <f t="shared" si="51"/>
        <v>4.058716614388282</v>
      </c>
    </row>
    <row r="831" spans="1:16" x14ac:dyDescent="0.3">
      <c r="A831">
        <v>1</v>
      </c>
      <c r="B831" s="1">
        <v>40241</v>
      </c>
      <c r="C831" s="1">
        <v>40242</v>
      </c>
      <c r="D831">
        <v>222.1</v>
      </c>
      <c r="E831">
        <v>224.70000305175699</v>
      </c>
      <c r="F831">
        <v>221.59199070334401</v>
      </c>
      <c r="G831">
        <v>-2.6000030517578199</v>
      </c>
      <c r="H831">
        <v>2.5102290732122299</v>
      </c>
      <c r="I831">
        <f t="shared" si="48"/>
        <v>3</v>
      </c>
      <c r="J831">
        <f t="shared" si="49"/>
        <v>2010</v>
      </c>
      <c r="K831">
        <v>222.1</v>
      </c>
      <c r="L831">
        <v>224.7</v>
      </c>
      <c r="M831">
        <v>222.1</v>
      </c>
      <c r="N831">
        <v>224.7</v>
      </c>
      <c r="O831" s="3">
        <f t="shared" si="50"/>
        <v>-2.6000030517578199</v>
      </c>
      <c r="P831">
        <f t="shared" si="51"/>
        <v>3.7023678216047489</v>
      </c>
    </row>
    <row r="832" spans="1:16" x14ac:dyDescent="0.3">
      <c r="A832">
        <v>1</v>
      </c>
      <c r="B832" s="1">
        <v>40242</v>
      </c>
      <c r="C832" s="1">
        <v>40245</v>
      </c>
      <c r="D832">
        <v>226.4</v>
      </c>
      <c r="E832">
        <v>227.50000305175701</v>
      </c>
      <c r="F832">
        <v>225.13476659059501</v>
      </c>
      <c r="G832">
        <v>-1.1000030517577899</v>
      </c>
      <c r="H832">
        <v>1.97989898732234</v>
      </c>
      <c r="I832">
        <f t="shared" si="48"/>
        <v>3</v>
      </c>
      <c r="J832">
        <f t="shared" si="49"/>
        <v>2010</v>
      </c>
      <c r="K832">
        <v>226.4</v>
      </c>
      <c r="L832">
        <v>228</v>
      </c>
      <c r="M832">
        <v>226.35</v>
      </c>
      <c r="N832">
        <v>227.5</v>
      </c>
      <c r="O832" s="3">
        <f t="shared" si="50"/>
        <v>-1.1000030517577899</v>
      </c>
      <c r="P832">
        <f t="shared" si="51"/>
        <v>3.5674534255415291</v>
      </c>
    </row>
    <row r="833" spans="1:16" x14ac:dyDescent="0.3">
      <c r="A833">
        <v>1</v>
      </c>
      <c r="B833" s="1">
        <v>40245</v>
      </c>
      <c r="C833" s="1">
        <v>40246</v>
      </c>
      <c r="D833">
        <v>227.4</v>
      </c>
      <c r="E833">
        <v>228.05000305175699</v>
      </c>
      <c r="F833">
        <v>227.684191688895</v>
      </c>
      <c r="G833">
        <v>0.65000305175780604</v>
      </c>
      <c r="H833">
        <v>0.38890872965260898</v>
      </c>
      <c r="I833">
        <f t="shared" si="48"/>
        <v>3</v>
      </c>
      <c r="J833">
        <f t="shared" si="49"/>
        <v>2010</v>
      </c>
      <c r="K833">
        <v>227.4</v>
      </c>
      <c r="L833">
        <v>228.15</v>
      </c>
      <c r="M833">
        <v>227.05</v>
      </c>
      <c r="N833">
        <v>228.05</v>
      </c>
      <c r="O833" s="3">
        <f t="shared" si="50"/>
        <v>0.65000305175780604</v>
      </c>
      <c r="P833">
        <f t="shared" si="51"/>
        <v>3.643932832322724</v>
      </c>
    </row>
    <row r="834" spans="1:16" x14ac:dyDescent="0.3">
      <c r="A834">
        <v>1</v>
      </c>
      <c r="B834" s="1">
        <v>40246</v>
      </c>
      <c r="C834" s="1">
        <v>40247</v>
      </c>
      <c r="D834">
        <v>228.25</v>
      </c>
      <c r="E834">
        <v>228.249996948242</v>
      </c>
      <c r="F834">
        <v>228.12365320622899</v>
      </c>
      <c r="G834" s="2">
        <v>3.0517578011313099E-6</v>
      </c>
      <c r="H834">
        <v>0.14142135623730101</v>
      </c>
      <c r="I834">
        <f t="shared" si="48"/>
        <v>3</v>
      </c>
      <c r="J834">
        <f t="shared" si="49"/>
        <v>2010</v>
      </c>
      <c r="K834">
        <v>228.25</v>
      </c>
      <c r="L834">
        <v>228.4</v>
      </c>
      <c r="M834">
        <v>226.95</v>
      </c>
      <c r="N834">
        <v>228.25</v>
      </c>
      <c r="O834" s="3">
        <f t="shared" si="50"/>
        <v>3.0517578011313099E-6</v>
      </c>
      <c r="P834">
        <f t="shared" si="51"/>
        <v>3.64393319772471</v>
      </c>
    </row>
    <row r="835" spans="1:16" x14ac:dyDescent="0.3">
      <c r="A835">
        <v>1</v>
      </c>
      <c r="B835" s="1">
        <v>40247</v>
      </c>
      <c r="C835" s="1">
        <v>40248</v>
      </c>
      <c r="D835">
        <v>228.9</v>
      </c>
      <c r="E835">
        <v>227.30000305175699</v>
      </c>
      <c r="F835">
        <v>229.26978492736799</v>
      </c>
      <c r="G835">
        <v>-1.5999969482421901</v>
      </c>
      <c r="H835">
        <v>0.67175144212721205</v>
      </c>
      <c r="I835">
        <f t="shared" ref="I835:I898" si="52">MONTH(C835)</f>
        <v>3</v>
      </c>
      <c r="J835">
        <f t="shared" ref="J835:J898" si="53">YEAR(C835)</f>
        <v>2010</v>
      </c>
      <c r="K835">
        <v>228.9</v>
      </c>
      <c r="L835">
        <v>229.5</v>
      </c>
      <c r="M835">
        <v>226.85</v>
      </c>
      <c r="N835">
        <v>227.3</v>
      </c>
      <c r="O835" s="3">
        <f t="shared" ref="O835:O898" si="54">IF(F835-D835&gt;0,IF(D835-M835&gt;3,-3,G835),IF(L835-D835&gt;3,-3,G835))</f>
        <v>-1.5999969482421901</v>
      </c>
      <c r="P835">
        <f t="shared" si="51"/>
        <v>3.4529016775426018</v>
      </c>
    </row>
    <row r="836" spans="1:16" x14ac:dyDescent="0.3">
      <c r="A836">
        <v>1</v>
      </c>
      <c r="B836" s="1">
        <v>40248</v>
      </c>
      <c r="C836" s="1">
        <v>40249</v>
      </c>
      <c r="D836">
        <v>228.35</v>
      </c>
      <c r="E836">
        <v>228.19999389648399</v>
      </c>
      <c r="F836">
        <v>228.31163482666</v>
      </c>
      <c r="G836">
        <v>0.150006103515607</v>
      </c>
      <c r="H836">
        <v>0.63639610306787597</v>
      </c>
      <c r="I836">
        <f t="shared" si="52"/>
        <v>3</v>
      </c>
      <c r="J836">
        <f t="shared" si="53"/>
        <v>2010</v>
      </c>
      <c r="K836">
        <v>228.35</v>
      </c>
      <c r="L836">
        <v>229</v>
      </c>
      <c r="M836">
        <v>226.75</v>
      </c>
      <c r="N836">
        <v>228.2</v>
      </c>
      <c r="O836" s="3">
        <f t="shared" si="54"/>
        <v>0.150006103515607</v>
      </c>
      <c r="P836">
        <f t="shared" ref="P836:P899" si="55">(O836/D836*$Q$2+1)*P835*$R$2+(1-$R$2)*P835</f>
        <v>3.4699135998046118</v>
      </c>
    </row>
    <row r="837" spans="1:16" x14ac:dyDescent="0.3">
      <c r="A837">
        <v>1</v>
      </c>
      <c r="B837" s="1">
        <v>40249</v>
      </c>
      <c r="C837" s="1">
        <v>40252</v>
      </c>
      <c r="D837">
        <v>228.35</v>
      </c>
      <c r="E837">
        <v>226.100009155273</v>
      </c>
      <c r="F837">
        <v>227.62671328783</v>
      </c>
      <c r="G837">
        <v>2.2499908447265602</v>
      </c>
      <c r="H837">
        <v>1.48492424049174</v>
      </c>
      <c r="I837">
        <f t="shared" si="52"/>
        <v>3</v>
      </c>
      <c r="J837">
        <f t="shared" si="53"/>
        <v>2010</v>
      </c>
      <c r="K837">
        <v>228.35</v>
      </c>
      <c r="L837">
        <v>228.85</v>
      </c>
      <c r="M837">
        <v>224.8</v>
      </c>
      <c r="N837">
        <v>226.1</v>
      </c>
      <c r="O837" s="3">
        <f t="shared" si="54"/>
        <v>2.2499908447265602</v>
      </c>
      <c r="P837">
        <f t="shared" si="55"/>
        <v>3.7263381837180964</v>
      </c>
    </row>
    <row r="838" spans="1:16" x14ac:dyDescent="0.3">
      <c r="A838">
        <v>-1</v>
      </c>
      <c r="B838" s="1">
        <v>40252</v>
      </c>
      <c r="C838" s="1">
        <v>40253</v>
      </c>
      <c r="D838">
        <v>226.8</v>
      </c>
      <c r="E838">
        <v>226.499993896484</v>
      </c>
      <c r="F838">
        <v>227.66491637229899</v>
      </c>
      <c r="G838">
        <v>-0.300006103515642</v>
      </c>
      <c r="H838">
        <v>0.282842712474623</v>
      </c>
      <c r="I838">
        <f t="shared" si="52"/>
        <v>3</v>
      </c>
      <c r="J838">
        <f t="shared" si="53"/>
        <v>2010</v>
      </c>
      <c r="K838">
        <v>226.8</v>
      </c>
      <c r="L838">
        <v>226.95</v>
      </c>
      <c r="M838">
        <v>225.1</v>
      </c>
      <c r="N838">
        <v>226.5</v>
      </c>
      <c r="O838" s="3">
        <f t="shared" si="54"/>
        <v>-0.300006103515642</v>
      </c>
      <c r="P838">
        <f t="shared" si="55"/>
        <v>3.6893697908980299</v>
      </c>
    </row>
    <row r="839" spans="1:16" x14ac:dyDescent="0.3">
      <c r="A839">
        <v>1</v>
      </c>
      <c r="B839" s="1">
        <v>40253</v>
      </c>
      <c r="C839" s="1">
        <v>40254</v>
      </c>
      <c r="D839">
        <v>227.95</v>
      </c>
      <c r="E839">
        <v>230.30000305175699</v>
      </c>
      <c r="F839">
        <v>228.04070627689299</v>
      </c>
      <c r="G839">
        <v>2.3500030517578199</v>
      </c>
      <c r="H839">
        <v>2.6870057685088802</v>
      </c>
      <c r="I839">
        <f t="shared" si="52"/>
        <v>3</v>
      </c>
      <c r="J839">
        <f t="shared" si="53"/>
        <v>2010</v>
      </c>
      <c r="K839">
        <v>227.95</v>
      </c>
      <c r="L839">
        <v>231.1</v>
      </c>
      <c r="M839">
        <v>227.7</v>
      </c>
      <c r="N839">
        <v>230.3</v>
      </c>
      <c r="O839" s="3">
        <f t="shared" si="54"/>
        <v>2.3500030517578199</v>
      </c>
      <c r="P839">
        <f t="shared" si="55"/>
        <v>3.9746307121858173</v>
      </c>
    </row>
    <row r="840" spans="1:16" x14ac:dyDescent="0.3">
      <c r="A840">
        <v>1</v>
      </c>
      <c r="B840" s="1">
        <v>40254</v>
      </c>
      <c r="C840" s="1">
        <v>40255</v>
      </c>
      <c r="D840">
        <v>230.15</v>
      </c>
      <c r="E840">
        <v>229.94999389648399</v>
      </c>
      <c r="F840">
        <v>231.35666410923</v>
      </c>
      <c r="G840">
        <v>-0.20000610351561901</v>
      </c>
      <c r="H840">
        <v>0.24748737341530699</v>
      </c>
      <c r="I840">
        <f t="shared" si="52"/>
        <v>3</v>
      </c>
      <c r="J840">
        <f t="shared" si="53"/>
        <v>2010</v>
      </c>
      <c r="K840">
        <v>230.15</v>
      </c>
      <c r="L840">
        <v>231.3</v>
      </c>
      <c r="M840">
        <v>229.4</v>
      </c>
      <c r="N840">
        <v>229.95</v>
      </c>
      <c r="O840" s="3">
        <f t="shared" si="54"/>
        <v>-0.20000610351561901</v>
      </c>
      <c r="P840">
        <f t="shared" si="55"/>
        <v>3.9487253113062453</v>
      </c>
    </row>
    <row r="841" spans="1:16" x14ac:dyDescent="0.3">
      <c r="A841">
        <v>1</v>
      </c>
      <c r="B841" s="1">
        <v>40255</v>
      </c>
      <c r="C841" s="1">
        <v>40256</v>
      </c>
      <c r="D841">
        <v>230.8</v>
      </c>
      <c r="E841">
        <v>231.2</v>
      </c>
      <c r="F841">
        <v>230.03458047360101</v>
      </c>
      <c r="G841">
        <v>-0.39999999999997699</v>
      </c>
      <c r="H841">
        <v>0.88388347648318399</v>
      </c>
      <c r="I841">
        <f t="shared" si="52"/>
        <v>3</v>
      </c>
      <c r="J841">
        <f t="shared" si="53"/>
        <v>2010</v>
      </c>
      <c r="K841">
        <v>230.8</v>
      </c>
      <c r="L841">
        <v>231.5</v>
      </c>
      <c r="M841">
        <v>229.75</v>
      </c>
      <c r="N841">
        <v>231.2</v>
      </c>
      <c r="O841" s="3">
        <f t="shared" si="54"/>
        <v>-0.39999999999997699</v>
      </c>
      <c r="P841">
        <f t="shared" si="55"/>
        <v>3.8973987258040008</v>
      </c>
    </row>
    <row r="842" spans="1:16" x14ac:dyDescent="0.3">
      <c r="A842">
        <v>1</v>
      </c>
      <c r="B842" s="1">
        <v>40256</v>
      </c>
      <c r="C842" s="1">
        <v>40259</v>
      </c>
      <c r="D842">
        <v>229.8</v>
      </c>
      <c r="E842">
        <v>229.25000305175701</v>
      </c>
      <c r="F842">
        <v>231.32327297031799</v>
      </c>
      <c r="G842">
        <v>-0.54999694824221002</v>
      </c>
      <c r="H842">
        <v>1.3788582233137501</v>
      </c>
      <c r="I842">
        <f t="shared" si="52"/>
        <v>3</v>
      </c>
      <c r="J842">
        <f t="shared" si="53"/>
        <v>2010</v>
      </c>
      <c r="K842">
        <v>229.8</v>
      </c>
      <c r="L842">
        <v>229.95</v>
      </c>
      <c r="M842">
        <v>227.35</v>
      </c>
      <c r="N842">
        <v>229.25</v>
      </c>
      <c r="O842" s="3">
        <f t="shared" si="54"/>
        <v>-0.54999694824221002</v>
      </c>
      <c r="P842">
        <f t="shared" si="55"/>
        <v>3.8274392804621185</v>
      </c>
    </row>
    <row r="843" spans="1:16" x14ac:dyDescent="0.3">
      <c r="A843">
        <v>1</v>
      </c>
      <c r="B843" s="1">
        <v>40259</v>
      </c>
      <c r="C843" s="1">
        <v>40260</v>
      </c>
      <c r="D843">
        <v>230.85</v>
      </c>
      <c r="E843">
        <v>230.600006103515</v>
      </c>
      <c r="F843">
        <v>231.26765418052599</v>
      </c>
      <c r="G843">
        <v>-0.24999389648436901</v>
      </c>
      <c r="H843">
        <v>0.95459415460183505</v>
      </c>
      <c r="I843">
        <f t="shared" si="52"/>
        <v>3</v>
      </c>
      <c r="J843">
        <f t="shared" si="53"/>
        <v>2010</v>
      </c>
      <c r="K843">
        <v>230.85</v>
      </c>
      <c r="L843">
        <v>231.65</v>
      </c>
      <c r="M843">
        <v>230.1</v>
      </c>
      <c r="N843">
        <v>230.6</v>
      </c>
      <c r="O843" s="3">
        <f t="shared" si="54"/>
        <v>-0.24999389648436901</v>
      </c>
      <c r="P843">
        <f t="shared" si="55"/>
        <v>3.7963529757421686</v>
      </c>
    </row>
    <row r="844" spans="1:16" x14ac:dyDescent="0.3">
      <c r="A844">
        <v>1</v>
      </c>
      <c r="B844" s="1">
        <v>40260</v>
      </c>
      <c r="C844" s="1">
        <v>40261</v>
      </c>
      <c r="D844">
        <v>232.35</v>
      </c>
      <c r="E844">
        <v>230.999993896484</v>
      </c>
      <c r="F844">
        <v>230.07553849220201</v>
      </c>
      <c r="G844">
        <v>1.3500061035156199</v>
      </c>
      <c r="H844">
        <v>0.282842712474623</v>
      </c>
      <c r="I844">
        <f t="shared" si="52"/>
        <v>3</v>
      </c>
      <c r="J844">
        <f t="shared" si="53"/>
        <v>2010</v>
      </c>
      <c r="K844">
        <v>232.35</v>
      </c>
      <c r="L844">
        <v>232.55</v>
      </c>
      <c r="M844">
        <v>230.3</v>
      </c>
      <c r="N844">
        <v>231</v>
      </c>
      <c r="O844" s="3">
        <f t="shared" si="54"/>
        <v>1.3500061035156199</v>
      </c>
      <c r="P844">
        <f t="shared" si="55"/>
        <v>3.9617855028032278</v>
      </c>
    </row>
    <row r="845" spans="1:16" x14ac:dyDescent="0.3">
      <c r="A845">
        <v>-1</v>
      </c>
      <c r="B845" s="1">
        <v>40261</v>
      </c>
      <c r="C845" s="1">
        <v>40262</v>
      </c>
      <c r="D845">
        <v>230.85</v>
      </c>
      <c r="E845">
        <v>230.850006103515</v>
      </c>
      <c r="F845">
        <v>230.40366297960199</v>
      </c>
      <c r="G845" s="2">
        <v>-6.1035156306843402E-6</v>
      </c>
      <c r="H845">
        <v>0.106066017177986</v>
      </c>
      <c r="I845">
        <f t="shared" si="52"/>
        <v>3</v>
      </c>
      <c r="J845">
        <f t="shared" si="53"/>
        <v>2010</v>
      </c>
      <c r="K845">
        <v>230.85</v>
      </c>
      <c r="L845">
        <v>231.8</v>
      </c>
      <c r="M845">
        <v>230.4</v>
      </c>
      <c r="N845">
        <v>230.85</v>
      </c>
      <c r="O845" s="3">
        <f t="shared" si="54"/>
        <v>-6.1035156306843402E-6</v>
      </c>
      <c r="P845">
        <f t="shared" si="55"/>
        <v>3.9617847172015468</v>
      </c>
    </row>
    <row r="846" spans="1:16" x14ac:dyDescent="0.3">
      <c r="A846">
        <v>-1</v>
      </c>
      <c r="B846" s="1">
        <v>40262</v>
      </c>
      <c r="C846" s="1">
        <v>40263</v>
      </c>
      <c r="D846">
        <v>230.85</v>
      </c>
      <c r="E846">
        <v>231.999993896484</v>
      </c>
      <c r="F846">
        <v>231.93877873420701</v>
      </c>
      <c r="G846">
        <v>1.1499938964843699</v>
      </c>
      <c r="H846">
        <v>0.81317279836453304</v>
      </c>
      <c r="I846">
        <f t="shared" si="52"/>
        <v>3</v>
      </c>
      <c r="J846">
        <f t="shared" si="53"/>
        <v>2010</v>
      </c>
      <c r="K846">
        <v>230.85</v>
      </c>
      <c r="L846">
        <v>232.5</v>
      </c>
      <c r="M846">
        <v>229.7</v>
      </c>
      <c r="N846">
        <v>232</v>
      </c>
      <c r="O846" s="3">
        <f t="shared" si="54"/>
        <v>1.1499938964843699</v>
      </c>
      <c r="P846">
        <f t="shared" si="55"/>
        <v>4.1098038284415352</v>
      </c>
    </row>
    <row r="847" spans="1:16" x14ac:dyDescent="0.3">
      <c r="A847">
        <v>1</v>
      </c>
      <c r="B847" s="1">
        <v>40263</v>
      </c>
      <c r="C847" s="1">
        <v>40266</v>
      </c>
      <c r="D847">
        <v>230.4</v>
      </c>
      <c r="E847">
        <v>232.350006103515</v>
      </c>
      <c r="F847">
        <v>232.55437731742799</v>
      </c>
      <c r="G847">
        <v>1.95000610351561</v>
      </c>
      <c r="H847">
        <v>0.24748737341528701</v>
      </c>
      <c r="I847">
        <f t="shared" si="52"/>
        <v>3</v>
      </c>
      <c r="J847">
        <f t="shared" si="53"/>
        <v>2010</v>
      </c>
      <c r="K847">
        <v>230.4</v>
      </c>
      <c r="L847">
        <v>232.9</v>
      </c>
      <c r="M847">
        <v>230.4</v>
      </c>
      <c r="N847">
        <v>232.35</v>
      </c>
      <c r="O847" s="3">
        <f t="shared" si="54"/>
        <v>1.95000610351561</v>
      </c>
      <c r="P847">
        <f t="shared" si="55"/>
        <v>4.3706808645649993</v>
      </c>
    </row>
    <row r="848" spans="1:16" x14ac:dyDescent="0.3">
      <c r="A848">
        <v>1</v>
      </c>
      <c r="B848" s="1">
        <v>40266</v>
      </c>
      <c r="C848" s="1">
        <v>40267</v>
      </c>
      <c r="D848">
        <v>233.4</v>
      </c>
      <c r="E848">
        <v>232.85</v>
      </c>
      <c r="F848">
        <v>232.50072250366199</v>
      </c>
      <c r="G848">
        <v>0.55000000000001104</v>
      </c>
      <c r="H848">
        <v>0.35355339059327301</v>
      </c>
      <c r="I848">
        <f t="shared" si="52"/>
        <v>3</v>
      </c>
      <c r="J848">
        <f t="shared" si="53"/>
        <v>2010</v>
      </c>
      <c r="K848">
        <v>233.4</v>
      </c>
      <c r="L848">
        <v>233.55</v>
      </c>
      <c r="M848">
        <v>232.35</v>
      </c>
      <c r="N848">
        <v>232.85</v>
      </c>
      <c r="O848" s="3">
        <f t="shared" si="54"/>
        <v>0.55000000000001104</v>
      </c>
      <c r="P848">
        <f t="shared" si="55"/>
        <v>4.4479261883282</v>
      </c>
    </row>
    <row r="849" spans="1:16" x14ac:dyDescent="0.3">
      <c r="A849">
        <v>1</v>
      </c>
      <c r="B849" s="1">
        <v>40267</v>
      </c>
      <c r="C849" s="1">
        <v>40268</v>
      </c>
      <c r="D849">
        <v>233.05</v>
      </c>
      <c r="E849">
        <v>232.499993896484</v>
      </c>
      <c r="F849">
        <v>231.980309939384</v>
      </c>
      <c r="G849">
        <v>0.55000610351564205</v>
      </c>
      <c r="H849">
        <v>0.24748737341528701</v>
      </c>
      <c r="I849">
        <f t="shared" si="52"/>
        <v>3</v>
      </c>
      <c r="J849">
        <f t="shared" si="53"/>
        <v>2010</v>
      </c>
      <c r="K849">
        <v>233.05</v>
      </c>
      <c r="L849">
        <v>233.1</v>
      </c>
      <c r="M849">
        <v>231.55</v>
      </c>
      <c r="N849">
        <v>232.5</v>
      </c>
      <c r="O849" s="3">
        <f t="shared" si="54"/>
        <v>0.55000610351564205</v>
      </c>
      <c r="P849">
        <f t="shared" si="55"/>
        <v>4.5266556418221144</v>
      </c>
    </row>
    <row r="850" spans="1:16" x14ac:dyDescent="0.3">
      <c r="A850">
        <v>-1</v>
      </c>
      <c r="B850" s="1">
        <v>40268</v>
      </c>
      <c r="C850" s="1">
        <v>40269</v>
      </c>
      <c r="D850">
        <v>233.15</v>
      </c>
      <c r="E850">
        <v>235.75</v>
      </c>
      <c r="F850">
        <v>233.12156045436799</v>
      </c>
      <c r="G850">
        <v>-2.5999999999999899</v>
      </c>
      <c r="H850">
        <v>2.2980970388562798</v>
      </c>
      <c r="I850">
        <f t="shared" si="52"/>
        <v>4</v>
      </c>
      <c r="J850">
        <f t="shared" si="53"/>
        <v>2010</v>
      </c>
      <c r="K850">
        <v>233.15</v>
      </c>
      <c r="L850">
        <v>236.3</v>
      </c>
      <c r="M850">
        <v>232.85</v>
      </c>
      <c r="N850">
        <v>235.75</v>
      </c>
      <c r="O850" s="3">
        <f t="shared" si="54"/>
        <v>-3</v>
      </c>
      <c r="P850">
        <f t="shared" si="55"/>
        <v>4.0898134717985348</v>
      </c>
    </row>
    <row r="851" spans="1:16" x14ac:dyDescent="0.3">
      <c r="A851">
        <v>1</v>
      </c>
      <c r="B851" s="1">
        <v>40269</v>
      </c>
      <c r="C851" s="1">
        <v>40270</v>
      </c>
      <c r="D851">
        <v>236.3</v>
      </c>
      <c r="E851">
        <v>236.89999389648401</v>
      </c>
      <c r="F851">
        <v>237.10031068325</v>
      </c>
      <c r="G851">
        <v>0.59999389648436297</v>
      </c>
      <c r="H851">
        <v>0.81317279836453304</v>
      </c>
      <c r="I851">
        <f t="shared" si="52"/>
        <v>4</v>
      </c>
      <c r="J851">
        <f t="shared" si="53"/>
        <v>2010</v>
      </c>
      <c r="K851">
        <v>236.3</v>
      </c>
      <c r="L851">
        <v>237.1</v>
      </c>
      <c r="M851">
        <v>235.6</v>
      </c>
      <c r="N851">
        <v>236.9</v>
      </c>
      <c r="O851" s="3">
        <f t="shared" si="54"/>
        <v>0.59999389648436297</v>
      </c>
      <c r="P851">
        <f t="shared" si="55"/>
        <v>4.1676974049609967</v>
      </c>
    </row>
    <row r="852" spans="1:16" x14ac:dyDescent="0.3">
      <c r="A852">
        <v>1</v>
      </c>
      <c r="B852" s="1">
        <v>40270</v>
      </c>
      <c r="C852" s="1">
        <v>40273</v>
      </c>
      <c r="D852">
        <v>237.55</v>
      </c>
      <c r="E852">
        <v>238.4</v>
      </c>
      <c r="F852">
        <v>235.935758316516</v>
      </c>
      <c r="G852">
        <v>-0.84999999999999398</v>
      </c>
      <c r="H852">
        <v>1.0606601717798201</v>
      </c>
      <c r="I852">
        <f t="shared" si="52"/>
        <v>4</v>
      </c>
      <c r="J852">
        <f t="shared" si="53"/>
        <v>2010</v>
      </c>
      <c r="K852">
        <v>237.55</v>
      </c>
      <c r="L852">
        <v>238.4</v>
      </c>
      <c r="M852">
        <v>236.5</v>
      </c>
      <c r="N852">
        <v>238.4</v>
      </c>
      <c r="O852" s="3">
        <f t="shared" si="54"/>
        <v>-0.84999999999999398</v>
      </c>
      <c r="P852">
        <f t="shared" si="55"/>
        <v>4.0558511790859129</v>
      </c>
    </row>
    <row r="853" spans="1:16" x14ac:dyDescent="0.3">
      <c r="A853">
        <v>-1</v>
      </c>
      <c r="B853" s="1">
        <v>40273</v>
      </c>
      <c r="C853" s="1">
        <v>40274</v>
      </c>
      <c r="D853">
        <v>238.6</v>
      </c>
      <c r="E853">
        <v>238.350012207031</v>
      </c>
      <c r="F853">
        <v>239.32457222938501</v>
      </c>
      <c r="G853">
        <v>-0.24998779296873799</v>
      </c>
      <c r="H853">
        <v>3.5355339059335397E-2</v>
      </c>
      <c r="I853">
        <f t="shared" si="52"/>
        <v>4</v>
      </c>
      <c r="J853">
        <f t="shared" si="53"/>
        <v>2010</v>
      </c>
      <c r="K853">
        <v>238.6</v>
      </c>
      <c r="L853">
        <v>238.95</v>
      </c>
      <c r="M853">
        <v>237.45</v>
      </c>
      <c r="N853">
        <v>238.35</v>
      </c>
      <c r="O853" s="3">
        <f t="shared" si="54"/>
        <v>-0.24998779296873799</v>
      </c>
      <c r="P853">
        <f t="shared" si="55"/>
        <v>4.0239804765020066</v>
      </c>
    </row>
    <row r="854" spans="1:16" x14ac:dyDescent="0.3">
      <c r="A854">
        <v>1</v>
      </c>
      <c r="B854" s="1">
        <v>40274</v>
      </c>
      <c r="C854" s="1">
        <v>40275</v>
      </c>
      <c r="D854">
        <v>238.35</v>
      </c>
      <c r="E854">
        <v>237.85</v>
      </c>
      <c r="F854">
        <v>238.325822973996</v>
      </c>
      <c r="G854">
        <v>0.5</v>
      </c>
      <c r="H854">
        <v>0.35355339059327301</v>
      </c>
      <c r="I854">
        <f t="shared" si="52"/>
        <v>4</v>
      </c>
      <c r="J854">
        <f t="shared" si="53"/>
        <v>2010</v>
      </c>
      <c r="K854">
        <v>238.35</v>
      </c>
      <c r="L854">
        <v>238.7</v>
      </c>
      <c r="M854">
        <v>237.8</v>
      </c>
      <c r="N854">
        <v>237.85</v>
      </c>
      <c r="O854" s="3">
        <f t="shared" si="54"/>
        <v>0.5</v>
      </c>
      <c r="P854">
        <f t="shared" si="55"/>
        <v>4.0872904273594957</v>
      </c>
    </row>
    <row r="855" spans="1:16" x14ac:dyDescent="0.3">
      <c r="A855">
        <v>-1</v>
      </c>
      <c r="B855" s="1">
        <v>40275</v>
      </c>
      <c r="C855" s="1">
        <v>40276</v>
      </c>
      <c r="D855">
        <v>237.35</v>
      </c>
      <c r="E855">
        <v>238.39998779296801</v>
      </c>
      <c r="F855">
        <v>238.11174843311301</v>
      </c>
      <c r="G855">
        <v>1.04998779296875</v>
      </c>
      <c r="H855">
        <v>0.38890872965260898</v>
      </c>
      <c r="I855">
        <f t="shared" si="52"/>
        <v>4</v>
      </c>
      <c r="J855">
        <f t="shared" si="53"/>
        <v>2010</v>
      </c>
      <c r="K855">
        <v>237.35</v>
      </c>
      <c r="L855">
        <v>238.95</v>
      </c>
      <c r="M855">
        <v>237.1</v>
      </c>
      <c r="N855">
        <v>238.4</v>
      </c>
      <c r="O855" s="3">
        <f t="shared" si="54"/>
        <v>1.04998779296875</v>
      </c>
      <c r="P855">
        <f t="shared" si="55"/>
        <v>4.2229004459516215</v>
      </c>
    </row>
    <row r="856" spans="1:16" x14ac:dyDescent="0.3">
      <c r="A856">
        <v>1</v>
      </c>
      <c r="B856" s="1">
        <v>40276</v>
      </c>
      <c r="C856" s="1">
        <v>40277</v>
      </c>
      <c r="D856">
        <v>238.35</v>
      </c>
      <c r="E856">
        <v>236.850012207031</v>
      </c>
      <c r="F856">
        <v>238.01069381236999</v>
      </c>
      <c r="G856">
        <v>1.49998779296873</v>
      </c>
      <c r="H856">
        <v>1.0960155108391501</v>
      </c>
      <c r="I856">
        <f t="shared" si="52"/>
        <v>4</v>
      </c>
      <c r="J856">
        <f t="shared" si="53"/>
        <v>2010</v>
      </c>
      <c r="K856">
        <v>238.35</v>
      </c>
      <c r="L856">
        <v>238.85</v>
      </c>
      <c r="M856">
        <v>235.2</v>
      </c>
      <c r="N856">
        <v>236.85</v>
      </c>
      <c r="O856" s="3">
        <f t="shared" si="54"/>
        <v>1.49998779296873</v>
      </c>
      <c r="P856">
        <f t="shared" si="55"/>
        <v>4.4222175988732584</v>
      </c>
    </row>
    <row r="857" spans="1:16" x14ac:dyDescent="0.3">
      <c r="A857">
        <v>-1</v>
      </c>
      <c r="B857" s="1">
        <v>40277</v>
      </c>
      <c r="C857" s="1">
        <v>40280</v>
      </c>
      <c r="D857">
        <v>238.25</v>
      </c>
      <c r="E857">
        <v>235.39998779296801</v>
      </c>
      <c r="F857">
        <v>239.55908093452399</v>
      </c>
      <c r="G857">
        <v>-2.8500122070312499</v>
      </c>
      <c r="H857">
        <v>1.0253048327204799</v>
      </c>
      <c r="I857">
        <f t="shared" si="52"/>
        <v>4</v>
      </c>
      <c r="J857">
        <f t="shared" si="53"/>
        <v>2010</v>
      </c>
      <c r="K857">
        <v>238.25</v>
      </c>
      <c r="L857">
        <v>238.65</v>
      </c>
      <c r="M857">
        <v>234.2</v>
      </c>
      <c r="N857">
        <v>235.4</v>
      </c>
      <c r="O857" s="3">
        <f t="shared" si="54"/>
        <v>-3</v>
      </c>
      <c r="P857">
        <f t="shared" si="55"/>
        <v>4.0045894940478721</v>
      </c>
    </row>
    <row r="858" spans="1:16" x14ac:dyDescent="0.3">
      <c r="A858">
        <v>1</v>
      </c>
      <c r="B858" s="1">
        <v>40280</v>
      </c>
      <c r="C858" s="1">
        <v>40281</v>
      </c>
      <c r="D858">
        <v>235.4</v>
      </c>
      <c r="E858">
        <v>235.50000610351501</v>
      </c>
      <c r="F858">
        <v>235.58312484025899</v>
      </c>
      <c r="G858">
        <v>0.100006103515625</v>
      </c>
      <c r="H858">
        <v>7.0710678118650699E-2</v>
      </c>
      <c r="I858">
        <f t="shared" si="52"/>
        <v>4</v>
      </c>
      <c r="J858">
        <f t="shared" si="53"/>
        <v>2010</v>
      </c>
      <c r="K858">
        <v>235.4</v>
      </c>
      <c r="L858">
        <v>236.15</v>
      </c>
      <c r="M858">
        <v>233.6</v>
      </c>
      <c r="N858">
        <v>235.5</v>
      </c>
      <c r="O858" s="3">
        <f t="shared" si="54"/>
        <v>0.100006103515625</v>
      </c>
      <c r="P858">
        <f t="shared" si="55"/>
        <v>4.0173491603014622</v>
      </c>
    </row>
    <row r="859" spans="1:16" x14ac:dyDescent="0.3">
      <c r="A859">
        <v>1</v>
      </c>
      <c r="B859" s="1">
        <v>40281</v>
      </c>
      <c r="C859" s="1">
        <v>40282</v>
      </c>
      <c r="D859">
        <v>236.95</v>
      </c>
      <c r="E859">
        <v>238.39999389648401</v>
      </c>
      <c r="F859">
        <v>234.84426963329301</v>
      </c>
      <c r="G859">
        <v>-1.4499938964843799</v>
      </c>
      <c r="H859">
        <v>2.05060966544099</v>
      </c>
      <c r="I859">
        <f t="shared" si="52"/>
        <v>4</v>
      </c>
      <c r="J859">
        <f t="shared" si="53"/>
        <v>2010</v>
      </c>
      <c r="K859">
        <v>236.95</v>
      </c>
      <c r="L859">
        <v>239.05</v>
      </c>
      <c r="M859">
        <v>236.65</v>
      </c>
      <c r="N859">
        <v>238.4</v>
      </c>
      <c r="O859" s="3">
        <f t="shared" si="54"/>
        <v>-1.4499938964843799</v>
      </c>
      <c r="P859">
        <f t="shared" si="55"/>
        <v>3.832970649144559</v>
      </c>
    </row>
    <row r="860" spans="1:16" x14ac:dyDescent="0.3">
      <c r="A860">
        <v>-1</v>
      </c>
      <c r="B860" s="1">
        <v>40282</v>
      </c>
      <c r="C860" s="1">
        <v>40283</v>
      </c>
      <c r="D860">
        <v>239.65</v>
      </c>
      <c r="E860">
        <v>239.75000610351501</v>
      </c>
      <c r="F860">
        <v>239.734167838096</v>
      </c>
      <c r="G860">
        <v>0.100006103515625</v>
      </c>
      <c r="H860">
        <v>0.95459415460183505</v>
      </c>
      <c r="I860">
        <f t="shared" si="52"/>
        <v>4</v>
      </c>
      <c r="J860">
        <f t="shared" si="53"/>
        <v>2010</v>
      </c>
      <c r="K860">
        <v>239.65</v>
      </c>
      <c r="L860">
        <v>239.9</v>
      </c>
      <c r="M860">
        <v>237.95</v>
      </c>
      <c r="N860">
        <v>239.75</v>
      </c>
      <c r="O860" s="3">
        <f t="shared" si="54"/>
        <v>0.100006103515625</v>
      </c>
      <c r="P860">
        <f t="shared" si="55"/>
        <v>3.8449669080485029</v>
      </c>
    </row>
    <row r="861" spans="1:16" x14ac:dyDescent="0.3">
      <c r="A861">
        <v>1</v>
      </c>
      <c r="B861" s="1">
        <v>40283</v>
      </c>
      <c r="C861" s="1">
        <v>40284</v>
      </c>
      <c r="D861">
        <v>238.95</v>
      </c>
      <c r="E861">
        <v>237.94999694824199</v>
      </c>
      <c r="F861">
        <v>239.63084707409101</v>
      </c>
      <c r="G861">
        <v>-1.0000030517578</v>
      </c>
      <c r="H861">
        <v>1.2727922061357899</v>
      </c>
      <c r="I861">
        <f t="shared" si="52"/>
        <v>4</v>
      </c>
      <c r="J861">
        <f t="shared" si="53"/>
        <v>2010</v>
      </c>
      <c r="K861">
        <v>238.95</v>
      </c>
      <c r="L861">
        <v>239.15</v>
      </c>
      <c r="M861">
        <v>236.1</v>
      </c>
      <c r="N861">
        <v>237.95</v>
      </c>
      <c r="O861" s="3">
        <f t="shared" si="54"/>
        <v>-1.0000030517578</v>
      </c>
      <c r="P861">
        <f t="shared" si="55"/>
        <v>3.7242833348546469</v>
      </c>
    </row>
    <row r="862" spans="1:16" x14ac:dyDescent="0.3">
      <c r="A862">
        <v>-1</v>
      </c>
      <c r="B862" s="1">
        <v>40284</v>
      </c>
      <c r="C862" s="1">
        <v>40287</v>
      </c>
      <c r="D862">
        <v>235.2</v>
      </c>
      <c r="E862">
        <v>233.350009155273</v>
      </c>
      <c r="F862">
        <v>237.78153250813401</v>
      </c>
      <c r="G862">
        <v>-1.8499908447265601</v>
      </c>
      <c r="H862">
        <v>3.25269119345811</v>
      </c>
      <c r="I862">
        <f t="shared" si="52"/>
        <v>4</v>
      </c>
      <c r="J862">
        <f t="shared" si="53"/>
        <v>2010</v>
      </c>
      <c r="K862">
        <v>235.2</v>
      </c>
      <c r="L862">
        <v>236.4</v>
      </c>
      <c r="M862">
        <v>233.15</v>
      </c>
      <c r="N862">
        <v>233.35</v>
      </c>
      <c r="O862" s="3">
        <f t="shared" si="54"/>
        <v>-1.8499908447265601</v>
      </c>
      <c r="P862">
        <f t="shared" si="55"/>
        <v>3.5045802075380399</v>
      </c>
    </row>
    <row r="863" spans="1:16" x14ac:dyDescent="0.3">
      <c r="A863">
        <v>-1</v>
      </c>
      <c r="B863" s="1">
        <v>40287</v>
      </c>
      <c r="C863" s="1">
        <v>40288</v>
      </c>
      <c r="D863">
        <v>234.8</v>
      </c>
      <c r="E863">
        <v>234.94999084472599</v>
      </c>
      <c r="F863">
        <v>234.540497159957</v>
      </c>
      <c r="G863">
        <v>-0.149990844726545</v>
      </c>
      <c r="H863">
        <v>1.13137084989847</v>
      </c>
      <c r="I863">
        <f t="shared" si="52"/>
        <v>4</v>
      </c>
      <c r="J863">
        <f t="shared" si="53"/>
        <v>2010</v>
      </c>
      <c r="K863">
        <v>234.8</v>
      </c>
      <c r="L863">
        <v>235.7</v>
      </c>
      <c r="M863">
        <v>234</v>
      </c>
      <c r="N863">
        <v>234.95</v>
      </c>
      <c r="O863" s="3">
        <f t="shared" si="54"/>
        <v>-0.149990844726545</v>
      </c>
      <c r="P863">
        <f t="shared" si="55"/>
        <v>3.4877896960684733</v>
      </c>
    </row>
    <row r="864" spans="1:16" x14ac:dyDescent="0.3">
      <c r="A864">
        <v>1</v>
      </c>
      <c r="B864" s="1">
        <v>40288</v>
      </c>
      <c r="C864" s="1">
        <v>40289</v>
      </c>
      <c r="D864">
        <v>236.85</v>
      </c>
      <c r="E864">
        <v>238.50000305175701</v>
      </c>
      <c r="F864">
        <v>237.370066833496</v>
      </c>
      <c r="G864">
        <v>1.6500030517577999</v>
      </c>
      <c r="H864">
        <v>2.5102290732122499</v>
      </c>
      <c r="I864">
        <f t="shared" si="52"/>
        <v>4</v>
      </c>
      <c r="J864">
        <f t="shared" si="53"/>
        <v>2010</v>
      </c>
      <c r="K864">
        <v>236.85</v>
      </c>
      <c r="L864">
        <v>239.65</v>
      </c>
      <c r="M864">
        <v>236.6</v>
      </c>
      <c r="N864">
        <v>238.5</v>
      </c>
      <c r="O864" s="3">
        <f t="shared" si="54"/>
        <v>1.6500030517577999</v>
      </c>
      <c r="P864">
        <f t="shared" si="55"/>
        <v>3.6700209703687392</v>
      </c>
    </row>
    <row r="865" spans="1:16" x14ac:dyDescent="0.3">
      <c r="A865">
        <v>1</v>
      </c>
      <c r="B865" s="1">
        <v>40289</v>
      </c>
      <c r="C865" s="1">
        <v>40290</v>
      </c>
      <c r="D865">
        <v>237.5</v>
      </c>
      <c r="E865">
        <v>238.25</v>
      </c>
      <c r="F865">
        <v>237.59855175018299</v>
      </c>
      <c r="G865">
        <v>0.75</v>
      </c>
      <c r="H865">
        <v>0.17677669529663601</v>
      </c>
      <c r="I865">
        <f t="shared" si="52"/>
        <v>4</v>
      </c>
      <c r="J865">
        <f t="shared" si="53"/>
        <v>2010</v>
      </c>
      <c r="K865">
        <v>237.5</v>
      </c>
      <c r="L865">
        <v>238.25</v>
      </c>
      <c r="M865">
        <v>235.95</v>
      </c>
      <c r="N865">
        <v>238.25</v>
      </c>
      <c r="O865" s="3">
        <f t="shared" si="54"/>
        <v>0.75</v>
      </c>
      <c r="P865">
        <f t="shared" si="55"/>
        <v>3.7569425196669459</v>
      </c>
    </row>
    <row r="866" spans="1:16" x14ac:dyDescent="0.3">
      <c r="A866">
        <v>-1</v>
      </c>
      <c r="B866" s="1">
        <v>40290</v>
      </c>
      <c r="C866" s="1">
        <v>40291</v>
      </c>
      <c r="D866">
        <v>238.8</v>
      </c>
      <c r="E866">
        <v>237.69999694824199</v>
      </c>
      <c r="F866">
        <v>239.269594192504</v>
      </c>
      <c r="G866">
        <v>-1.1000030517578201</v>
      </c>
      <c r="H866">
        <v>0.38890872965260898</v>
      </c>
      <c r="I866">
        <f t="shared" si="52"/>
        <v>4</v>
      </c>
      <c r="J866">
        <f t="shared" si="53"/>
        <v>2010</v>
      </c>
      <c r="K866">
        <v>238.8</v>
      </c>
      <c r="L866">
        <v>238.95</v>
      </c>
      <c r="M866">
        <v>236.75</v>
      </c>
      <c r="N866">
        <v>237.7</v>
      </c>
      <c r="O866" s="3">
        <f t="shared" si="54"/>
        <v>-1.1000030517578201</v>
      </c>
      <c r="P866">
        <f t="shared" si="55"/>
        <v>3.6271482911207036</v>
      </c>
    </row>
    <row r="867" spans="1:16" x14ac:dyDescent="0.3">
      <c r="A867">
        <v>1</v>
      </c>
      <c r="B867" s="1">
        <v>40291</v>
      </c>
      <c r="C867" s="1">
        <v>40294</v>
      </c>
      <c r="D867">
        <v>238.95</v>
      </c>
      <c r="E867">
        <v>239.95</v>
      </c>
      <c r="F867">
        <v>238.60759468078601</v>
      </c>
      <c r="G867">
        <v>-1</v>
      </c>
      <c r="H867">
        <v>1.5909902576697299</v>
      </c>
      <c r="I867">
        <f t="shared" si="52"/>
        <v>4</v>
      </c>
      <c r="J867">
        <f t="shared" si="53"/>
        <v>2010</v>
      </c>
      <c r="K867">
        <v>238.95</v>
      </c>
      <c r="L867">
        <v>241.2</v>
      </c>
      <c r="M867">
        <v>238.7</v>
      </c>
      <c r="N867">
        <v>239.95</v>
      </c>
      <c r="O867" s="3">
        <f t="shared" si="54"/>
        <v>-1</v>
      </c>
      <c r="P867">
        <f t="shared" si="55"/>
        <v>3.5133018287503113</v>
      </c>
    </row>
    <row r="868" spans="1:16" x14ac:dyDescent="0.3">
      <c r="A868">
        <v>1</v>
      </c>
      <c r="B868" s="1">
        <v>40294</v>
      </c>
      <c r="C868" s="1">
        <v>40295</v>
      </c>
      <c r="D868">
        <v>239.1</v>
      </c>
      <c r="E868">
        <v>239.600009155273</v>
      </c>
      <c r="F868">
        <v>239.496380877494</v>
      </c>
      <c r="G868">
        <v>0.50000915527343104</v>
      </c>
      <c r="H868">
        <v>0.24748737341528701</v>
      </c>
      <c r="I868">
        <f t="shared" si="52"/>
        <v>4</v>
      </c>
      <c r="J868">
        <f t="shared" si="53"/>
        <v>2010</v>
      </c>
      <c r="K868">
        <v>239.1</v>
      </c>
      <c r="L868">
        <v>240.15</v>
      </c>
      <c r="M868">
        <v>238.7</v>
      </c>
      <c r="N868">
        <v>239.6</v>
      </c>
      <c r="O868" s="3">
        <f t="shared" si="54"/>
        <v>0.50000915527343104</v>
      </c>
      <c r="P868">
        <f t="shared" si="55"/>
        <v>3.568404811172333</v>
      </c>
    </row>
    <row r="869" spans="1:16" x14ac:dyDescent="0.3">
      <c r="A869">
        <v>-1</v>
      </c>
      <c r="B869" s="1">
        <v>40295</v>
      </c>
      <c r="C869" s="1">
        <v>40296</v>
      </c>
      <c r="D869">
        <v>234.85</v>
      </c>
      <c r="E869">
        <v>236.39998779296801</v>
      </c>
      <c r="F869">
        <v>235.81455144882199</v>
      </c>
      <c r="G869">
        <v>1.54998779296875</v>
      </c>
      <c r="H869">
        <v>2.2627416997969401</v>
      </c>
      <c r="I869">
        <f t="shared" si="52"/>
        <v>4</v>
      </c>
      <c r="J869">
        <f t="shared" si="53"/>
        <v>2010</v>
      </c>
      <c r="K869">
        <v>234.85</v>
      </c>
      <c r="L869">
        <v>236.8</v>
      </c>
      <c r="M869">
        <v>234.7</v>
      </c>
      <c r="N869">
        <v>236.4</v>
      </c>
      <c r="O869" s="3">
        <f t="shared" si="54"/>
        <v>1.54998779296875</v>
      </c>
      <c r="P869">
        <f t="shared" si="55"/>
        <v>3.7450383186565168</v>
      </c>
    </row>
    <row r="870" spans="1:16" x14ac:dyDescent="0.3">
      <c r="A870">
        <v>-1</v>
      </c>
      <c r="B870" s="1">
        <v>40296</v>
      </c>
      <c r="C870" s="1">
        <v>40297</v>
      </c>
      <c r="D870">
        <v>237.35</v>
      </c>
      <c r="E870">
        <v>235.80000915527299</v>
      </c>
      <c r="F870">
        <v>236.41251983642499</v>
      </c>
      <c r="G870">
        <v>1.54999084472655</v>
      </c>
      <c r="H870">
        <v>0.42426406871192401</v>
      </c>
      <c r="I870">
        <f t="shared" si="52"/>
        <v>4</v>
      </c>
      <c r="J870">
        <f t="shared" si="53"/>
        <v>2010</v>
      </c>
      <c r="K870">
        <v>237.35</v>
      </c>
      <c r="L870">
        <v>237.4</v>
      </c>
      <c r="M870">
        <v>234.95</v>
      </c>
      <c r="N870">
        <v>235.8</v>
      </c>
      <c r="O870" s="3">
        <f t="shared" si="54"/>
        <v>1.54999084472655</v>
      </c>
      <c r="P870">
        <f t="shared" si="55"/>
        <v>3.9284628533226549</v>
      </c>
    </row>
    <row r="871" spans="1:16" x14ac:dyDescent="0.3">
      <c r="A871">
        <v>1</v>
      </c>
      <c r="B871" s="1">
        <v>40297</v>
      </c>
      <c r="C871" s="1">
        <v>40298</v>
      </c>
      <c r="D871">
        <v>237.85</v>
      </c>
      <c r="E871">
        <v>238.64999084472601</v>
      </c>
      <c r="F871">
        <v>235.66965970695</v>
      </c>
      <c r="G871">
        <v>-0.799990844726579</v>
      </c>
      <c r="H871">
        <v>2.0152543263816498</v>
      </c>
      <c r="I871">
        <f t="shared" si="52"/>
        <v>4</v>
      </c>
      <c r="J871">
        <f t="shared" si="53"/>
        <v>2010</v>
      </c>
      <c r="K871">
        <v>237.85</v>
      </c>
      <c r="L871">
        <v>238.9</v>
      </c>
      <c r="M871">
        <v>237.55</v>
      </c>
      <c r="N871">
        <v>238.65</v>
      </c>
      <c r="O871" s="3">
        <f t="shared" si="54"/>
        <v>-0.799990844726579</v>
      </c>
      <c r="P871">
        <f t="shared" si="55"/>
        <v>3.8293646512045156</v>
      </c>
    </row>
    <row r="872" spans="1:16" x14ac:dyDescent="0.3">
      <c r="A872">
        <v>-1</v>
      </c>
      <c r="B872" s="1">
        <v>40298</v>
      </c>
      <c r="C872" s="1">
        <v>40301</v>
      </c>
      <c r="D872">
        <v>237.65</v>
      </c>
      <c r="E872">
        <v>234.70000305175699</v>
      </c>
      <c r="F872">
        <v>239.26028850078501</v>
      </c>
      <c r="G872">
        <v>-2.94999694824218</v>
      </c>
      <c r="H872">
        <v>2.7930717856868701</v>
      </c>
      <c r="I872">
        <f t="shared" si="52"/>
        <v>5</v>
      </c>
      <c r="J872">
        <f t="shared" si="53"/>
        <v>2010</v>
      </c>
      <c r="K872">
        <v>237.65</v>
      </c>
      <c r="L872">
        <v>238.3</v>
      </c>
      <c r="M872">
        <v>234.4</v>
      </c>
      <c r="N872">
        <v>234.7</v>
      </c>
      <c r="O872" s="3">
        <f t="shared" si="54"/>
        <v>-3</v>
      </c>
      <c r="P872">
        <f t="shared" si="55"/>
        <v>3.466811717679998</v>
      </c>
    </row>
    <row r="873" spans="1:16" x14ac:dyDescent="0.3">
      <c r="A873">
        <v>1</v>
      </c>
      <c r="B873" s="1">
        <v>40301</v>
      </c>
      <c r="C873" s="1">
        <v>40302</v>
      </c>
      <c r="D873">
        <v>235.85</v>
      </c>
      <c r="E873">
        <v>234.75000305175701</v>
      </c>
      <c r="F873">
        <v>236.732001256942</v>
      </c>
      <c r="G873">
        <v>-1.0999969482421901</v>
      </c>
      <c r="H873">
        <v>3.5355339059335397E-2</v>
      </c>
      <c r="I873">
        <f t="shared" si="52"/>
        <v>5</v>
      </c>
      <c r="J873">
        <f t="shared" si="53"/>
        <v>2010</v>
      </c>
      <c r="K873">
        <v>235.85</v>
      </c>
      <c r="L873">
        <v>236.65</v>
      </c>
      <c r="M873">
        <v>233.95</v>
      </c>
      <c r="N873">
        <v>234.75</v>
      </c>
      <c r="O873" s="3">
        <f t="shared" si="54"/>
        <v>-1.0999969482421901</v>
      </c>
      <c r="P873">
        <f t="shared" si="55"/>
        <v>3.3455434653084191</v>
      </c>
    </row>
    <row r="874" spans="1:16" x14ac:dyDescent="0.3">
      <c r="A874">
        <v>1</v>
      </c>
      <c r="B874" s="1">
        <v>40302</v>
      </c>
      <c r="C874" s="1">
        <v>40303</v>
      </c>
      <c r="D874">
        <v>235.85</v>
      </c>
      <c r="E874">
        <v>234.75</v>
      </c>
      <c r="F874">
        <v>232.703514575958</v>
      </c>
      <c r="G874">
        <v>1.0999999999999901</v>
      </c>
      <c r="H874">
        <v>0</v>
      </c>
      <c r="I874">
        <f t="shared" si="52"/>
        <v>5</v>
      </c>
      <c r="J874">
        <f t="shared" si="53"/>
        <v>2010</v>
      </c>
      <c r="K874">
        <v>235.85</v>
      </c>
      <c r="L874">
        <v>236.65</v>
      </c>
      <c r="M874">
        <v>233.95</v>
      </c>
      <c r="N874">
        <v>234.75</v>
      </c>
      <c r="O874" s="3">
        <f t="shared" si="54"/>
        <v>1.0999999999999901</v>
      </c>
      <c r="P874">
        <f t="shared" si="55"/>
        <v>3.4625701076183373</v>
      </c>
    </row>
    <row r="875" spans="1:16" x14ac:dyDescent="0.3">
      <c r="A875">
        <v>-1</v>
      </c>
      <c r="B875" s="1">
        <v>40303</v>
      </c>
      <c r="C875" s="1">
        <v>40304</v>
      </c>
      <c r="D875">
        <v>229.8</v>
      </c>
      <c r="E875">
        <v>229.19999694824199</v>
      </c>
      <c r="F875">
        <v>233.37439382076201</v>
      </c>
      <c r="G875">
        <v>-0.60000305175782298</v>
      </c>
      <c r="H875">
        <v>3.9244426355853399</v>
      </c>
      <c r="I875">
        <f t="shared" si="52"/>
        <v>5</v>
      </c>
      <c r="J875">
        <f t="shared" si="53"/>
        <v>2010</v>
      </c>
      <c r="K875">
        <v>229.8</v>
      </c>
      <c r="L875">
        <v>230.5</v>
      </c>
      <c r="M875">
        <v>228.9</v>
      </c>
      <c r="N875">
        <v>229.2</v>
      </c>
      <c r="O875" s="3">
        <f t="shared" si="54"/>
        <v>-0.60000305175782298</v>
      </c>
      <c r="P875">
        <f t="shared" si="55"/>
        <v>3.3947648650760258</v>
      </c>
    </row>
    <row r="876" spans="1:16" x14ac:dyDescent="0.3">
      <c r="A876">
        <v>-1</v>
      </c>
      <c r="B876" s="1">
        <v>40304</v>
      </c>
      <c r="C876" s="1">
        <v>40305</v>
      </c>
      <c r="D876">
        <v>223.3</v>
      </c>
      <c r="E876">
        <v>224.7</v>
      </c>
      <c r="F876">
        <v>229.58928982615399</v>
      </c>
      <c r="G876">
        <v>1.3999999999999699</v>
      </c>
      <c r="H876">
        <v>3.1819805153394598</v>
      </c>
      <c r="I876">
        <f t="shared" si="52"/>
        <v>5</v>
      </c>
      <c r="J876">
        <f t="shared" si="53"/>
        <v>2010</v>
      </c>
      <c r="K876">
        <v>223.3</v>
      </c>
      <c r="L876">
        <v>225.95</v>
      </c>
      <c r="M876">
        <v>221.9</v>
      </c>
      <c r="N876">
        <v>224.7</v>
      </c>
      <c r="O876" s="3">
        <f t="shared" si="54"/>
        <v>1.3999999999999699</v>
      </c>
      <c r="P876">
        <f t="shared" si="55"/>
        <v>3.5543933070074969</v>
      </c>
    </row>
    <row r="877" spans="1:16" x14ac:dyDescent="0.3">
      <c r="A877">
        <v>1</v>
      </c>
      <c r="B877" s="1">
        <v>40305</v>
      </c>
      <c r="C877" s="1">
        <v>40308</v>
      </c>
      <c r="D877">
        <v>226.2</v>
      </c>
      <c r="E877">
        <v>228.80000610351499</v>
      </c>
      <c r="F877">
        <v>227.44939417839001</v>
      </c>
      <c r="G877">
        <v>2.6000061035156201</v>
      </c>
      <c r="H877">
        <v>2.89913780286486</v>
      </c>
      <c r="I877">
        <f t="shared" si="52"/>
        <v>5</v>
      </c>
      <c r="J877">
        <f t="shared" si="53"/>
        <v>2010</v>
      </c>
      <c r="K877">
        <v>226.2</v>
      </c>
      <c r="L877">
        <v>228.8</v>
      </c>
      <c r="M877">
        <v>225.5</v>
      </c>
      <c r="N877">
        <v>228.8</v>
      </c>
      <c r="O877" s="3">
        <f t="shared" si="54"/>
        <v>2.6000061035156201</v>
      </c>
      <c r="P877">
        <f t="shared" si="55"/>
        <v>3.8608072424356989</v>
      </c>
    </row>
    <row r="878" spans="1:16" x14ac:dyDescent="0.3">
      <c r="A878">
        <v>1</v>
      </c>
      <c r="B878" s="1">
        <v>40308</v>
      </c>
      <c r="C878" s="1">
        <v>40309</v>
      </c>
      <c r="D878">
        <v>230.85</v>
      </c>
      <c r="E878">
        <v>226.850003051757</v>
      </c>
      <c r="F878">
        <v>230.489163208007</v>
      </c>
      <c r="G878">
        <v>3.9999969482421598</v>
      </c>
      <c r="H878">
        <v>1.3788582233137701</v>
      </c>
      <c r="I878">
        <f t="shared" si="52"/>
        <v>5</v>
      </c>
      <c r="J878">
        <f t="shared" si="53"/>
        <v>2010</v>
      </c>
      <c r="K878">
        <v>230.85</v>
      </c>
      <c r="L878">
        <v>230.85</v>
      </c>
      <c r="M878">
        <v>226.45</v>
      </c>
      <c r="N878">
        <v>226.85</v>
      </c>
      <c r="O878" s="3">
        <f t="shared" si="54"/>
        <v>3.9999969482421598</v>
      </c>
      <c r="P878">
        <f t="shared" si="55"/>
        <v>4.3625361958955438</v>
      </c>
    </row>
    <row r="879" spans="1:16" x14ac:dyDescent="0.3">
      <c r="A879">
        <v>1</v>
      </c>
      <c r="B879" s="1">
        <v>40309</v>
      </c>
      <c r="C879" s="1">
        <v>40310</v>
      </c>
      <c r="D879">
        <v>227.95</v>
      </c>
      <c r="E879">
        <v>226.14998779296801</v>
      </c>
      <c r="F879">
        <v>226.05906007289801</v>
      </c>
      <c r="G879">
        <v>1.8000122070312401</v>
      </c>
      <c r="H879">
        <v>0.49497474683057502</v>
      </c>
      <c r="I879">
        <f t="shared" si="52"/>
        <v>5</v>
      </c>
      <c r="J879">
        <f t="shared" si="53"/>
        <v>2010</v>
      </c>
      <c r="K879">
        <v>227.95</v>
      </c>
      <c r="L879">
        <v>229.4</v>
      </c>
      <c r="M879">
        <v>225.9</v>
      </c>
      <c r="N879">
        <v>226.15</v>
      </c>
      <c r="O879" s="3">
        <f t="shared" si="54"/>
        <v>1.8000122070312401</v>
      </c>
      <c r="P879">
        <f t="shared" si="55"/>
        <v>4.6209026712046333</v>
      </c>
    </row>
    <row r="880" spans="1:16" x14ac:dyDescent="0.3">
      <c r="A880">
        <v>-1</v>
      </c>
      <c r="B880" s="1">
        <v>40310</v>
      </c>
      <c r="C880" s="1">
        <v>40311</v>
      </c>
      <c r="D880">
        <v>228.8</v>
      </c>
      <c r="E880">
        <v>231.350012207031</v>
      </c>
      <c r="F880">
        <v>227.44596793651499</v>
      </c>
      <c r="G880">
        <v>-2.5500122070312399</v>
      </c>
      <c r="H880">
        <v>3.6769552621700301</v>
      </c>
      <c r="I880">
        <f t="shared" si="52"/>
        <v>5</v>
      </c>
      <c r="J880">
        <f t="shared" si="53"/>
        <v>2010</v>
      </c>
      <c r="K880">
        <v>228.8</v>
      </c>
      <c r="L880">
        <v>231.85</v>
      </c>
      <c r="M880">
        <v>228.5</v>
      </c>
      <c r="N880">
        <v>231.35</v>
      </c>
      <c r="O880" s="3">
        <f t="shared" si="54"/>
        <v>-3</v>
      </c>
      <c r="P880">
        <f t="shared" si="55"/>
        <v>4.1664869801989326</v>
      </c>
    </row>
    <row r="881" spans="1:16" x14ac:dyDescent="0.3">
      <c r="A881">
        <v>1</v>
      </c>
      <c r="B881" s="1">
        <v>40311</v>
      </c>
      <c r="C881" s="1">
        <v>40312</v>
      </c>
      <c r="D881">
        <v>229.5</v>
      </c>
      <c r="E881">
        <v>230.29999694824201</v>
      </c>
      <c r="F881">
        <v>229.27914462089501</v>
      </c>
      <c r="G881">
        <v>-0.79999694824218104</v>
      </c>
      <c r="H881">
        <v>0.742462120245862</v>
      </c>
      <c r="I881">
        <f t="shared" si="52"/>
        <v>5</v>
      </c>
      <c r="J881">
        <f t="shared" si="53"/>
        <v>2010</v>
      </c>
      <c r="K881">
        <v>229.5</v>
      </c>
      <c r="L881">
        <v>231.5</v>
      </c>
      <c r="M881">
        <v>227.7</v>
      </c>
      <c r="N881">
        <v>230.3</v>
      </c>
      <c r="O881" s="3">
        <f t="shared" si="54"/>
        <v>-0.79999694824218104</v>
      </c>
      <c r="P881">
        <f t="shared" si="55"/>
        <v>4.0575596315371705</v>
      </c>
    </row>
    <row r="882" spans="1:16" x14ac:dyDescent="0.3">
      <c r="A882">
        <v>-1</v>
      </c>
      <c r="B882" s="1">
        <v>40312</v>
      </c>
      <c r="C882" s="1">
        <v>40315</v>
      </c>
      <c r="D882">
        <v>226.95</v>
      </c>
      <c r="E882">
        <v>225.89999084472601</v>
      </c>
      <c r="F882">
        <v>230.957594561576</v>
      </c>
      <c r="G882">
        <v>-1.0500091552734101</v>
      </c>
      <c r="H882">
        <v>3.1112698372208101</v>
      </c>
      <c r="I882">
        <f t="shared" si="52"/>
        <v>5</v>
      </c>
      <c r="J882">
        <f t="shared" si="53"/>
        <v>2010</v>
      </c>
      <c r="K882">
        <v>226.95</v>
      </c>
      <c r="L882">
        <v>227.25</v>
      </c>
      <c r="M882">
        <v>224</v>
      </c>
      <c r="N882">
        <v>225.9</v>
      </c>
      <c r="O882" s="3">
        <f t="shared" si="54"/>
        <v>-1.0500091552734101</v>
      </c>
      <c r="P882">
        <f t="shared" si="55"/>
        <v>3.9167640346706198</v>
      </c>
    </row>
    <row r="883" spans="1:16" x14ac:dyDescent="0.3">
      <c r="A883">
        <v>1</v>
      </c>
      <c r="B883" s="1">
        <v>40315</v>
      </c>
      <c r="C883" s="1">
        <v>40316</v>
      </c>
      <c r="D883">
        <v>226.2</v>
      </c>
      <c r="E883">
        <v>223.95000305175699</v>
      </c>
      <c r="F883">
        <v>229.158325576782</v>
      </c>
      <c r="G883">
        <v>-2.24999694824217</v>
      </c>
      <c r="H883">
        <v>1.3788582233137701</v>
      </c>
      <c r="I883">
        <f t="shared" si="52"/>
        <v>5</v>
      </c>
      <c r="J883">
        <f t="shared" si="53"/>
        <v>2010</v>
      </c>
      <c r="K883">
        <v>226.2</v>
      </c>
      <c r="L883">
        <v>226.8</v>
      </c>
      <c r="M883">
        <v>223</v>
      </c>
      <c r="N883">
        <v>223.95</v>
      </c>
      <c r="O883" s="3">
        <f t="shared" si="54"/>
        <v>-3</v>
      </c>
      <c r="P883">
        <f t="shared" si="55"/>
        <v>3.5271654901078926</v>
      </c>
    </row>
    <row r="884" spans="1:16" x14ac:dyDescent="0.3">
      <c r="A884">
        <v>1</v>
      </c>
      <c r="B884" s="1">
        <v>40316</v>
      </c>
      <c r="C884" s="1">
        <v>40317</v>
      </c>
      <c r="D884">
        <v>221.85</v>
      </c>
      <c r="E884">
        <v>221.850009155273</v>
      </c>
      <c r="F884">
        <v>220.84721822738601</v>
      </c>
      <c r="G884" s="2">
        <v>-9.1552734318156496E-6</v>
      </c>
      <c r="H884">
        <v>1.48492424049174</v>
      </c>
      <c r="I884">
        <f t="shared" si="52"/>
        <v>5</v>
      </c>
      <c r="J884">
        <f t="shared" si="53"/>
        <v>2010</v>
      </c>
      <c r="K884">
        <v>221.85</v>
      </c>
      <c r="L884">
        <v>222.35</v>
      </c>
      <c r="M884">
        <v>219.1</v>
      </c>
      <c r="N884">
        <v>221.85</v>
      </c>
      <c r="O884" s="3">
        <f t="shared" si="54"/>
        <v>-9.1552734318156496E-6</v>
      </c>
      <c r="P884">
        <f t="shared" si="55"/>
        <v>3.5271643984187615</v>
      </c>
    </row>
    <row r="885" spans="1:16" x14ac:dyDescent="0.3">
      <c r="A885">
        <v>-1</v>
      </c>
      <c r="B885" s="1">
        <v>40317</v>
      </c>
      <c r="C885" s="1">
        <v>40318</v>
      </c>
      <c r="D885">
        <v>221.1</v>
      </c>
      <c r="E885">
        <v>218.54999694824201</v>
      </c>
      <c r="F885">
        <v>225.89725837707499</v>
      </c>
      <c r="G885">
        <v>-2.5500030517578098</v>
      </c>
      <c r="H885">
        <v>2.3334523779155898</v>
      </c>
      <c r="I885">
        <f t="shared" si="52"/>
        <v>5</v>
      </c>
      <c r="J885">
        <f t="shared" si="53"/>
        <v>2010</v>
      </c>
      <c r="K885">
        <v>221.1</v>
      </c>
      <c r="L885">
        <v>223.05</v>
      </c>
      <c r="M885">
        <v>217.5</v>
      </c>
      <c r="N885">
        <v>218.55</v>
      </c>
      <c r="O885" s="3">
        <f t="shared" si="54"/>
        <v>-3</v>
      </c>
      <c r="P885">
        <f t="shared" si="55"/>
        <v>3.1682263660152241</v>
      </c>
    </row>
    <row r="886" spans="1:16" x14ac:dyDescent="0.3">
      <c r="A886">
        <v>1</v>
      </c>
      <c r="B886" s="1">
        <v>40318</v>
      </c>
      <c r="C886" s="1">
        <v>40319</v>
      </c>
      <c r="D886">
        <v>221.1</v>
      </c>
      <c r="E886">
        <v>218.55</v>
      </c>
      <c r="F886">
        <v>216.997472929954</v>
      </c>
      <c r="G886">
        <v>2.5499999999999798</v>
      </c>
      <c r="H886">
        <v>0</v>
      </c>
      <c r="I886">
        <f t="shared" si="52"/>
        <v>5</v>
      </c>
      <c r="J886">
        <f t="shared" si="53"/>
        <v>2010</v>
      </c>
      <c r="K886">
        <v>221.1</v>
      </c>
      <c r="L886">
        <v>223.05</v>
      </c>
      <c r="M886">
        <v>217.5</v>
      </c>
      <c r="N886">
        <v>218.55</v>
      </c>
      <c r="O886" s="3">
        <f t="shared" si="54"/>
        <v>2.5499999999999798</v>
      </c>
      <c r="P886">
        <f t="shared" si="55"/>
        <v>3.442275797268235</v>
      </c>
    </row>
    <row r="887" spans="1:16" x14ac:dyDescent="0.3">
      <c r="A887">
        <v>-1</v>
      </c>
      <c r="B887" s="1">
        <v>40319</v>
      </c>
      <c r="C887" s="1">
        <v>40322</v>
      </c>
      <c r="D887">
        <v>217.75</v>
      </c>
      <c r="E887">
        <v>219.44999389648399</v>
      </c>
      <c r="F887">
        <v>220.04737751483901</v>
      </c>
      <c r="G887">
        <v>1.6999938964843799</v>
      </c>
      <c r="H887">
        <v>0.63639610306787597</v>
      </c>
      <c r="I887">
        <f t="shared" si="52"/>
        <v>5</v>
      </c>
      <c r="J887">
        <f t="shared" si="53"/>
        <v>2010</v>
      </c>
      <c r="K887">
        <v>217.75</v>
      </c>
      <c r="L887">
        <v>220.95</v>
      </c>
      <c r="M887">
        <v>217</v>
      </c>
      <c r="N887">
        <v>219.45</v>
      </c>
      <c r="O887" s="3">
        <f t="shared" si="54"/>
        <v>1.6999938964843799</v>
      </c>
      <c r="P887">
        <f t="shared" si="55"/>
        <v>3.6438319802316754</v>
      </c>
    </row>
    <row r="888" spans="1:16" x14ac:dyDescent="0.3">
      <c r="A888">
        <v>1</v>
      </c>
      <c r="B888" s="1">
        <v>40322</v>
      </c>
      <c r="C888" s="1">
        <v>40323</v>
      </c>
      <c r="D888">
        <v>217.25</v>
      </c>
      <c r="E888">
        <v>213.7</v>
      </c>
      <c r="F888">
        <v>217.86593718528701</v>
      </c>
      <c r="G888">
        <v>-3.55000000000001</v>
      </c>
      <c r="H888">
        <v>4.0658639918226402</v>
      </c>
      <c r="I888">
        <f t="shared" si="52"/>
        <v>5</v>
      </c>
      <c r="J888">
        <f t="shared" si="53"/>
        <v>2010</v>
      </c>
      <c r="K888">
        <v>217.25</v>
      </c>
      <c r="L888">
        <v>217.35</v>
      </c>
      <c r="M888">
        <v>211.7</v>
      </c>
      <c r="N888">
        <v>213.7</v>
      </c>
      <c r="O888" s="3">
        <f t="shared" si="54"/>
        <v>-3</v>
      </c>
      <c r="P888">
        <f t="shared" si="55"/>
        <v>3.2664500720373706</v>
      </c>
    </row>
    <row r="889" spans="1:16" x14ac:dyDescent="0.3">
      <c r="A889">
        <v>-1</v>
      </c>
      <c r="B889" s="1">
        <v>40323</v>
      </c>
      <c r="C889" s="1">
        <v>40324</v>
      </c>
      <c r="D889">
        <v>216.7</v>
      </c>
      <c r="E889">
        <v>214.89999694824201</v>
      </c>
      <c r="F889">
        <v>216.02744717597901</v>
      </c>
      <c r="G889">
        <v>1.8000030517578101</v>
      </c>
      <c r="H889">
        <v>0.84852813742386901</v>
      </c>
      <c r="I889">
        <f t="shared" si="52"/>
        <v>5</v>
      </c>
      <c r="J889">
        <f t="shared" si="53"/>
        <v>2010</v>
      </c>
      <c r="K889">
        <v>216.7</v>
      </c>
      <c r="L889">
        <v>217.35</v>
      </c>
      <c r="M889">
        <v>212.95</v>
      </c>
      <c r="N889">
        <v>214.9</v>
      </c>
      <c r="O889" s="3">
        <f t="shared" si="54"/>
        <v>1.8000030517578101</v>
      </c>
      <c r="P889">
        <f t="shared" si="55"/>
        <v>3.4699440763549223</v>
      </c>
    </row>
    <row r="890" spans="1:16" x14ac:dyDescent="0.3">
      <c r="A890">
        <v>1</v>
      </c>
      <c r="B890" s="1">
        <v>40324</v>
      </c>
      <c r="C890" s="1">
        <v>40325</v>
      </c>
      <c r="D890">
        <v>213.9</v>
      </c>
      <c r="E890">
        <v>219.75000610351501</v>
      </c>
      <c r="F890">
        <v>215.392105394601</v>
      </c>
      <c r="G890">
        <v>5.8500061035156197</v>
      </c>
      <c r="H890">
        <v>3.4294678887547501</v>
      </c>
      <c r="I890">
        <f t="shared" si="52"/>
        <v>5</v>
      </c>
      <c r="J890">
        <f t="shared" si="53"/>
        <v>2010</v>
      </c>
      <c r="K890">
        <v>213.9</v>
      </c>
      <c r="L890">
        <v>219.75</v>
      </c>
      <c r="M890">
        <v>213.5</v>
      </c>
      <c r="N890">
        <v>219.75</v>
      </c>
      <c r="O890" s="3">
        <f t="shared" si="54"/>
        <v>5.8500061035156197</v>
      </c>
      <c r="P890">
        <f t="shared" si="55"/>
        <v>4.1816970225517727</v>
      </c>
    </row>
    <row r="891" spans="1:16" x14ac:dyDescent="0.3">
      <c r="A891">
        <v>1</v>
      </c>
      <c r="B891" s="1">
        <v>40325</v>
      </c>
      <c r="C891" s="1">
        <v>40326</v>
      </c>
      <c r="D891">
        <v>221.85</v>
      </c>
      <c r="E891">
        <v>221.25</v>
      </c>
      <c r="F891">
        <v>222.587625026702</v>
      </c>
      <c r="G891">
        <v>-0.59999999999999398</v>
      </c>
      <c r="H891">
        <v>1.0606601717798201</v>
      </c>
      <c r="I891">
        <f t="shared" si="52"/>
        <v>5</v>
      </c>
      <c r="J891">
        <f t="shared" si="53"/>
        <v>2010</v>
      </c>
      <c r="K891">
        <v>221.85</v>
      </c>
      <c r="L891">
        <v>221.95</v>
      </c>
      <c r="M891">
        <v>219.45</v>
      </c>
      <c r="N891">
        <v>221.25</v>
      </c>
      <c r="O891" s="3">
        <f t="shared" si="54"/>
        <v>-0.59999999999999398</v>
      </c>
      <c r="P891">
        <f t="shared" si="55"/>
        <v>4.0968755819320624</v>
      </c>
    </row>
    <row r="892" spans="1:16" x14ac:dyDescent="0.3">
      <c r="A892">
        <v>1</v>
      </c>
      <c r="B892" s="1">
        <v>40326</v>
      </c>
      <c r="C892" s="1">
        <v>40329</v>
      </c>
      <c r="D892">
        <v>221.85</v>
      </c>
      <c r="E892">
        <v>222.94999694824199</v>
      </c>
      <c r="F892">
        <v>220.46388685703201</v>
      </c>
      <c r="G892">
        <v>-1.0999969482421901</v>
      </c>
      <c r="H892">
        <v>1.20208152801712</v>
      </c>
      <c r="I892">
        <f t="shared" si="52"/>
        <v>5</v>
      </c>
      <c r="J892">
        <f t="shared" si="53"/>
        <v>2010</v>
      </c>
      <c r="K892">
        <v>221.85</v>
      </c>
      <c r="L892">
        <v>223.55</v>
      </c>
      <c r="M892">
        <v>221.25</v>
      </c>
      <c r="N892">
        <v>222.95</v>
      </c>
      <c r="O892" s="3">
        <f t="shared" si="54"/>
        <v>-1.0999969482421901</v>
      </c>
      <c r="P892">
        <f t="shared" si="55"/>
        <v>3.9445243095367544</v>
      </c>
    </row>
    <row r="893" spans="1:16" x14ac:dyDescent="0.3">
      <c r="A893">
        <v>-1</v>
      </c>
      <c r="B893" s="1">
        <v>40329</v>
      </c>
      <c r="C893" s="1">
        <v>40330</v>
      </c>
      <c r="D893">
        <v>222.95</v>
      </c>
      <c r="E893">
        <v>222.55000610351499</v>
      </c>
      <c r="F893">
        <v>223.196528148651</v>
      </c>
      <c r="G893">
        <v>-0.399993896484375</v>
      </c>
      <c r="H893">
        <v>0.28284271247460202</v>
      </c>
      <c r="I893">
        <f t="shared" si="52"/>
        <v>6</v>
      </c>
      <c r="J893">
        <f t="shared" si="53"/>
        <v>2010</v>
      </c>
      <c r="K893">
        <v>222.95</v>
      </c>
      <c r="L893">
        <v>223.55</v>
      </c>
      <c r="M893">
        <v>221.95</v>
      </c>
      <c r="N893">
        <v>222.55</v>
      </c>
      <c r="O893" s="3">
        <f t="shared" si="54"/>
        <v>-0.399993896484375</v>
      </c>
      <c r="P893">
        <f t="shared" si="55"/>
        <v>3.8914478692469268</v>
      </c>
    </row>
    <row r="894" spans="1:16" x14ac:dyDescent="0.3">
      <c r="A894">
        <v>1</v>
      </c>
      <c r="B894" s="1">
        <v>40330</v>
      </c>
      <c r="C894" s="1">
        <v>40331</v>
      </c>
      <c r="D894">
        <v>222.95</v>
      </c>
      <c r="E894">
        <v>222.55</v>
      </c>
      <c r="F894">
        <v>221.810437369346</v>
      </c>
      <c r="G894">
        <v>0.39999999999997699</v>
      </c>
      <c r="H894">
        <v>0</v>
      </c>
      <c r="I894">
        <f t="shared" si="52"/>
        <v>6</v>
      </c>
      <c r="J894">
        <f t="shared" si="53"/>
        <v>2010</v>
      </c>
      <c r="K894">
        <v>222.95</v>
      </c>
      <c r="L894">
        <v>223.55</v>
      </c>
      <c r="M894">
        <v>221.95</v>
      </c>
      <c r="N894">
        <v>222.55</v>
      </c>
      <c r="O894" s="3">
        <f t="shared" si="54"/>
        <v>0.39999999999997699</v>
      </c>
      <c r="P894">
        <f t="shared" si="55"/>
        <v>3.9438109264693542</v>
      </c>
    </row>
    <row r="895" spans="1:16" x14ac:dyDescent="0.3">
      <c r="A895">
        <v>-1</v>
      </c>
      <c r="B895" s="1">
        <v>40331</v>
      </c>
      <c r="C895" s="1">
        <v>40332</v>
      </c>
      <c r="D895">
        <v>224.1</v>
      </c>
      <c r="E895">
        <v>228.100003051757</v>
      </c>
      <c r="F895">
        <v>224.303824949264</v>
      </c>
      <c r="G895">
        <v>4.0000030517578198</v>
      </c>
      <c r="H895">
        <v>3.9244426355853199</v>
      </c>
      <c r="I895">
        <f t="shared" si="52"/>
        <v>6</v>
      </c>
      <c r="J895">
        <f t="shared" si="53"/>
        <v>2010</v>
      </c>
      <c r="K895">
        <v>224.1</v>
      </c>
      <c r="L895">
        <v>228.1</v>
      </c>
      <c r="M895">
        <v>223.65</v>
      </c>
      <c r="N895">
        <v>228.1</v>
      </c>
      <c r="O895" s="3">
        <f t="shared" si="54"/>
        <v>4.0000030517578198</v>
      </c>
      <c r="P895">
        <f t="shared" si="55"/>
        <v>4.4717645992080843</v>
      </c>
    </row>
    <row r="896" spans="1:16" x14ac:dyDescent="0.3">
      <c r="A896">
        <v>1</v>
      </c>
      <c r="B896" s="1">
        <v>40332</v>
      </c>
      <c r="C896" s="1">
        <v>40333</v>
      </c>
      <c r="D896">
        <v>226.9</v>
      </c>
      <c r="E896">
        <v>228.35</v>
      </c>
      <c r="F896">
        <v>226.91252074241601</v>
      </c>
      <c r="G896">
        <v>1.44999999999998</v>
      </c>
      <c r="H896">
        <v>0.17677669529663601</v>
      </c>
      <c r="I896">
        <f t="shared" si="52"/>
        <v>6</v>
      </c>
      <c r="J896">
        <f t="shared" si="53"/>
        <v>2010</v>
      </c>
      <c r="K896">
        <v>226.9</v>
      </c>
      <c r="L896">
        <v>228.4</v>
      </c>
      <c r="M896">
        <v>226.65</v>
      </c>
      <c r="N896">
        <v>228.35</v>
      </c>
      <c r="O896" s="3">
        <f t="shared" si="54"/>
        <v>1.44999999999998</v>
      </c>
      <c r="P896">
        <f t="shared" si="55"/>
        <v>4.6860900289850225</v>
      </c>
    </row>
    <row r="897" spans="1:16" x14ac:dyDescent="0.3">
      <c r="A897">
        <v>-1</v>
      </c>
      <c r="B897" s="1">
        <v>40333</v>
      </c>
      <c r="C897" s="1">
        <v>40336</v>
      </c>
      <c r="D897">
        <v>223.8</v>
      </c>
      <c r="E897">
        <v>223.85</v>
      </c>
      <c r="F897">
        <v>223.47124538421599</v>
      </c>
      <c r="G897">
        <v>-4.9999999999982898E-2</v>
      </c>
      <c r="H897">
        <v>3.1819805153394598</v>
      </c>
      <c r="I897">
        <f t="shared" si="52"/>
        <v>6</v>
      </c>
      <c r="J897">
        <f t="shared" si="53"/>
        <v>2010</v>
      </c>
      <c r="K897">
        <v>223.8</v>
      </c>
      <c r="L897">
        <v>224.5</v>
      </c>
      <c r="M897">
        <v>221.7</v>
      </c>
      <c r="N897">
        <v>223.85</v>
      </c>
      <c r="O897" s="3">
        <f t="shared" si="54"/>
        <v>-4.9999999999982898E-2</v>
      </c>
      <c r="P897">
        <f t="shared" si="55"/>
        <v>4.678238001456565</v>
      </c>
    </row>
    <row r="898" spans="1:16" x14ac:dyDescent="0.3">
      <c r="A898">
        <v>-1</v>
      </c>
      <c r="B898" s="1">
        <v>40336</v>
      </c>
      <c r="C898" s="1">
        <v>40337</v>
      </c>
      <c r="D898">
        <v>224.35</v>
      </c>
      <c r="E898">
        <v>226.44999084472599</v>
      </c>
      <c r="F898">
        <v>220.21945962905801</v>
      </c>
      <c r="G898">
        <v>-2.0999908447265598</v>
      </c>
      <c r="H898">
        <v>1.8384776310850099</v>
      </c>
      <c r="I898">
        <f t="shared" si="52"/>
        <v>6</v>
      </c>
      <c r="J898">
        <f t="shared" si="53"/>
        <v>2010</v>
      </c>
      <c r="K898">
        <v>224.35</v>
      </c>
      <c r="L898">
        <v>226.8</v>
      </c>
      <c r="M898">
        <v>222.75</v>
      </c>
      <c r="N898">
        <v>226.45</v>
      </c>
      <c r="O898" s="3">
        <f t="shared" si="54"/>
        <v>-2.0999908447265598</v>
      </c>
      <c r="P898">
        <f t="shared" si="55"/>
        <v>4.3498139885578349</v>
      </c>
    </row>
    <row r="899" spans="1:16" x14ac:dyDescent="0.3">
      <c r="A899">
        <v>-1</v>
      </c>
      <c r="B899" s="1">
        <v>40337</v>
      </c>
      <c r="C899" s="1">
        <v>40338</v>
      </c>
      <c r="D899">
        <v>225.55</v>
      </c>
      <c r="E899">
        <v>225.39999694824201</v>
      </c>
      <c r="F899">
        <v>222.272152137756</v>
      </c>
      <c r="G899">
        <v>0.15000305175783499</v>
      </c>
      <c r="H899">
        <v>0.742462120245862</v>
      </c>
      <c r="I899">
        <f t="shared" ref="I899:I962" si="56">MONTH(C899)</f>
        <v>6</v>
      </c>
      <c r="J899">
        <f t="shared" ref="J899:J962" si="57">YEAR(C899)</f>
        <v>2010</v>
      </c>
      <c r="K899">
        <v>225.55</v>
      </c>
      <c r="L899">
        <v>226.05</v>
      </c>
      <c r="M899">
        <v>223.95</v>
      </c>
      <c r="N899">
        <v>225.4</v>
      </c>
      <c r="O899" s="3">
        <f t="shared" ref="O899:O962" si="58">IF(F899-D899&gt;0,IF(D899-M899&gt;3,-3,G899),IF(L899-D899&gt;3,-3,G899))</f>
        <v>0.15000305175783499</v>
      </c>
      <c r="P899">
        <f t="shared" si="55"/>
        <v>4.3715104651549064</v>
      </c>
    </row>
    <row r="900" spans="1:16" x14ac:dyDescent="0.3">
      <c r="A900">
        <v>-1</v>
      </c>
      <c r="B900" s="1">
        <v>40338</v>
      </c>
      <c r="C900" s="1">
        <v>40339</v>
      </c>
      <c r="D900">
        <v>226.15</v>
      </c>
      <c r="E900">
        <v>226.350012207031</v>
      </c>
      <c r="F900">
        <v>222.73517527580199</v>
      </c>
      <c r="G900">
        <v>-0.20001220703125</v>
      </c>
      <c r="H900">
        <v>0.67175144212721205</v>
      </c>
      <c r="I900">
        <f t="shared" si="56"/>
        <v>6</v>
      </c>
      <c r="J900">
        <f t="shared" si="57"/>
        <v>2010</v>
      </c>
      <c r="K900">
        <v>226.15</v>
      </c>
      <c r="L900">
        <v>227.4</v>
      </c>
      <c r="M900">
        <v>224.4</v>
      </c>
      <c r="N900">
        <v>226.35</v>
      </c>
      <c r="O900" s="3">
        <f t="shared" si="58"/>
        <v>-0.20001220703125</v>
      </c>
      <c r="P900">
        <f t="shared" ref="P900:P963" si="59">(O900/D900*$Q$2+1)*P899*$R$2+(1-$R$2)*P899</f>
        <v>4.3425134900433928</v>
      </c>
    </row>
    <row r="901" spans="1:16" x14ac:dyDescent="0.3">
      <c r="A901">
        <v>-1</v>
      </c>
      <c r="B901" s="1">
        <v>40339</v>
      </c>
      <c r="C901" s="1">
        <v>40340</v>
      </c>
      <c r="D901">
        <v>228.2</v>
      </c>
      <c r="E901">
        <v>229.249993896484</v>
      </c>
      <c r="F901">
        <v>227.268152153492</v>
      </c>
      <c r="G901">
        <v>-1.04999389648438</v>
      </c>
      <c r="H901">
        <v>2.05060966544099</v>
      </c>
      <c r="I901">
        <f t="shared" si="56"/>
        <v>6</v>
      </c>
      <c r="J901">
        <f t="shared" si="57"/>
        <v>2010</v>
      </c>
      <c r="K901">
        <v>228.2</v>
      </c>
      <c r="L901">
        <v>230.05</v>
      </c>
      <c r="M901">
        <v>227.35</v>
      </c>
      <c r="N901">
        <v>229.25</v>
      </c>
      <c r="O901" s="3">
        <f t="shared" si="58"/>
        <v>-1.04999389648438</v>
      </c>
      <c r="P901">
        <f t="shared" si="59"/>
        <v>4.192657683953998</v>
      </c>
    </row>
    <row r="902" spans="1:16" x14ac:dyDescent="0.3">
      <c r="A902">
        <v>1</v>
      </c>
      <c r="B902" s="1">
        <v>40340</v>
      </c>
      <c r="C902" s="1">
        <v>40343</v>
      </c>
      <c r="D902">
        <v>230.2</v>
      </c>
      <c r="E902">
        <v>231.600006103515</v>
      </c>
      <c r="F902">
        <v>229.11376711726101</v>
      </c>
      <c r="G902">
        <v>-1.4000061035156299</v>
      </c>
      <c r="H902">
        <v>1.6617009357883801</v>
      </c>
      <c r="I902">
        <f t="shared" si="56"/>
        <v>6</v>
      </c>
      <c r="J902">
        <f t="shared" si="57"/>
        <v>2010</v>
      </c>
      <c r="K902">
        <v>230.2</v>
      </c>
      <c r="L902">
        <v>233.2</v>
      </c>
      <c r="M902">
        <v>230.2</v>
      </c>
      <c r="N902">
        <v>231.6</v>
      </c>
      <c r="O902" s="3">
        <f t="shared" si="58"/>
        <v>-1.4000061035156299</v>
      </c>
      <c r="P902">
        <f t="shared" si="59"/>
        <v>4.0014192060819092</v>
      </c>
    </row>
    <row r="903" spans="1:16" x14ac:dyDescent="0.3">
      <c r="A903">
        <v>-1</v>
      </c>
      <c r="B903" s="1">
        <v>40343</v>
      </c>
      <c r="C903" s="1">
        <v>40344</v>
      </c>
      <c r="D903">
        <v>231.05</v>
      </c>
      <c r="E903">
        <v>231.89998779296801</v>
      </c>
      <c r="F903">
        <v>230.429317450523</v>
      </c>
      <c r="G903">
        <v>-0.84998779296873195</v>
      </c>
      <c r="H903">
        <v>0.212132034355972</v>
      </c>
      <c r="I903">
        <f t="shared" si="56"/>
        <v>6</v>
      </c>
      <c r="J903">
        <f t="shared" si="57"/>
        <v>2010</v>
      </c>
      <c r="K903">
        <v>231.05</v>
      </c>
      <c r="L903">
        <v>232.95</v>
      </c>
      <c r="M903">
        <v>230.65</v>
      </c>
      <c r="N903">
        <v>231.9</v>
      </c>
      <c r="O903" s="3">
        <f t="shared" si="58"/>
        <v>-0.84998779296873195</v>
      </c>
      <c r="P903">
        <f t="shared" si="59"/>
        <v>3.8910159119988017</v>
      </c>
    </row>
    <row r="904" spans="1:16" x14ac:dyDescent="0.3">
      <c r="A904">
        <v>-1</v>
      </c>
      <c r="B904" s="1">
        <v>40344</v>
      </c>
      <c r="C904" s="1">
        <v>40345</v>
      </c>
      <c r="D904">
        <v>233.6</v>
      </c>
      <c r="E904">
        <v>233.850012207031</v>
      </c>
      <c r="F904">
        <v>232.95939078331</v>
      </c>
      <c r="G904">
        <v>-0.25001220703126098</v>
      </c>
      <c r="H904">
        <v>1.3788582233137501</v>
      </c>
      <c r="I904">
        <f t="shared" si="56"/>
        <v>6</v>
      </c>
      <c r="J904">
        <f t="shared" si="57"/>
        <v>2010</v>
      </c>
      <c r="K904">
        <v>233.6</v>
      </c>
      <c r="L904">
        <v>234.4</v>
      </c>
      <c r="M904">
        <v>232.6</v>
      </c>
      <c r="N904">
        <v>233.85</v>
      </c>
      <c r="O904" s="3">
        <f t="shared" si="58"/>
        <v>-0.25001220703126098</v>
      </c>
      <c r="P904">
        <f t="shared" si="59"/>
        <v>3.8597829879057182</v>
      </c>
    </row>
    <row r="905" spans="1:16" x14ac:dyDescent="0.3">
      <c r="A905">
        <v>1</v>
      </c>
      <c r="B905" s="1">
        <v>40345</v>
      </c>
      <c r="C905" s="1">
        <v>40346</v>
      </c>
      <c r="D905">
        <v>233.8</v>
      </c>
      <c r="E905">
        <v>233.999993896484</v>
      </c>
      <c r="F905">
        <v>234.047781398892</v>
      </c>
      <c r="G905">
        <v>0.199993896484357</v>
      </c>
      <c r="H905">
        <v>0.106066017177986</v>
      </c>
      <c r="I905">
        <f t="shared" si="56"/>
        <v>6</v>
      </c>
      <c r="J905">
        <f t="shared" si="57"/>
        <v>2010</v>
      </c>
      <c r="K905">
        <v>233.8</v>
      </c>
      <c r="L905">
        <v>234.55</v>
      </c>
      <c r="M905">
        <v>233.2</v>
      </c>
      <c r="N905">
        <v>234</v>
      </c>
      <c r="O905" s="3">
        <f t="shared" si="58"/>
        <v>0.199993896484357</v>
      </c>
      <c r="P905">
        <f t="shared" si="59"/>
        <v>3.8845455960965429</v>
      </c>
    </row>
    <row r="906" spans="1:16" x14ac:dyDescent="0.3">
      <c r="A906">
        <v>1</v>
      </c>
      <c r="B906" s="1">
        <v>40346</v>
      </c>
      <c r="C906" s="1">
        <v>40347</v>
      </c>
      <c r="D906">
        <v>234.55</v>
      </c>
      <c r="E906">
        <v>234.5</v>
      </c>
      <c r="F906">
        <v>234.713103532791</v>
      </c>
      <c r="G906">
        <v>-5.0000000000011299E-2</v>
      </c>
      <c r="H906">
        <v>0.35355339059327301</v>
      </c>
      <c r="I906">
        <f t="shared" si="56"/>
        <v>6</v>
      </c>
      <c r="J906">
        <f t="shared" si="57"/>
        <v>2010</v>
      </c>
      <c r="K906">
        <v>234.55</v>
      </c>
      <c r="L906">
        <v>234.6</v>
      </c>
      <c r="M906">
        <v>233.1</v>
      </c>
      <c r="N906">
        <v>234.5</v>
      </c>
      <c r="O906" s="3">
        <f t="shared" si="58"/>
        <v>-5.0000000000011299E-2</v>
      </c>
      <c r="P906">
        <f t="shared" si="59"/>
        <v>3.8783349604174275</v>
      </c>
    </row>
    <row r="907" spans="1:16" x14ac:dyDescent="0.3">
      <c r="A907">
        <v>1</v>
      </c>
      <c r="B907" s="1">
        <v>40347</v>
      </c>
      <c r="C907" s="1">
        <v>40350</v>
      </c>
      <c r="D907">
        <v>236.8</v>
      </c>
      <c r="E907">
        <v>237.69999694824199</v>
      </c>
      <c r="F907">
        <v>233.845236361026</v>
      </c>
      <c r="G907">
        <v>-0.89999694824217602</v>
      </c>
      <c r="H907">
        <v>2.2627416997969401</v>
      </c>
      <c r="I907">
        <f t="shared" si="56"/>
        <v>6</v>
      </c>
      <c r="J907">
        <f t="shared" si="57"/>
        <v>2010</v>
      </c>
      <c r="K907">
        <v>236.8</v>
      </c>
      <c r="L907">
        <v>238.7</v>
      </c>
      <c r="M907">
        <v>235.85</v>
      </c>
      <c r="N907">
        <v>237.7</v>
      </c>
      <c r="O907" s="3">
        <f t="shared" si="58"/>
        <v>-0.89999694824217602</v>
      </c>
      <c r="P907">
        <f t="shared" si="59"/>
        <v>3.7677831351861153</v>
      </c>
    </row>
    <row r="908" spans="1:16" x14ac:dyDescent="0.3">
      <c r="A908">
        <v>-1</v>
      </c>
      <c r="B908" s="1">
        <v>40350</v>
      </c>
      <c r="C908" s="1">
        <v>40351</v>
      </c>
      <c r="D908">
        <v>236.45</v>
      </c>
      <c r="E908">
        <v>237.100009155273</v>
      </c>
      <c r="F908">
        <v>238.02171627879099</v>
      </c>
      <c r="G908">
        <v>0.65000915527343694</v>
      </c>
      <c r="H908">
        <v>0.42426406871192401</v>
      </c>
      <c r="I908">
        <f t="shared" si="56"/>
        <v>6</v>
      </c>
      <c r="J908">
        <f t="shared" si="57"/>
        <v>2010</v>
      </c>
      <c r="K908">
        <v>236.45</v>
      </c>
      <c r="L908">
        <v>237.35</v>
      </c>
      <c r="M908">
        <v>235.95</v>
      </c>
      <c r="N908">
        <v>237.1</v>
      </c>
      <c r="O908" s="3">
        <f t="shared" si="58"/>
        <v>0.65000915527343694</v>
      </c>
      <c r="P908">
        <f t="shared" si="59"/>
        <v>3.8454663726450655</v>
      </c>
    </row>
    <row r="909" spans="1:16" x14ac:dyDescent="0.3">
      <c r="A909">
        <v>1</v>
      </c>
      <c r="B909" s="1">
        <v>40351</v>
      </c>
      <c r="C909" s="1">
        <v>40352</v>
      </c>
      <c r="D909">
        <v>235.65</v>
      </c>
      <c r="E909">
        <v>235.85</v>
      </c>
      <c r="F909">
        <v>236.20468250512999</v>
      </c>
      <c r="G909">
        <v>0.19999999999998799</v>
      </c>
      <c r="H909">
        <v>0.88388347648318399</v>
      </c>
      <c r="I909">
        <f t="shared" si="56"/>
        <v>6</v>
      </c>
      <c r="J909">
        <f t="shared" si="57"/>
        <v>2010</v>
      </c>
      <c r="K909">
        <v>235.65</v>
      </c>
      <c r="L909">
        <v>237.05</v>
      </c>
      <c r="M909">
        <v>235.35</v>
      </c>
      <c r="N909">
        <v>235.85</v>
      </c>
      <c r="O909" s="3">
        <f t="shared" si="58"/>
        <v>0.19999999999998799</v>
      </c>
      <c r="P909">
        <f t="shared" si="59"/>
        <v>3.8699441980597369</v>
      </c>
    </row>
    <row r="910" spans="1:16" x14ac:dyDescent="0.3">
      <c r="A910">
        <v>-1</v>
      </c>
      <c r="B910" s="1">
        <v>40352</v>
      </c>
      <c r="C910" s="1">
        <v>40353</v>
      </c>
      <c r="D910">
        <v>235.15</v>
      </c>
      <c r="E910">
        <v>237.85</v>
      </c>
      <c r="F910">
        <v>236.31303150057701</v>
      </c>
      <c r="G910">
        <v>2.6999999999999802</v>
      </c>
      <c r="H910">
        <v>1.41421356237309</v>
      </c>
      <c r="I910">
        <f t="shared" si="56"/>
        <v>6</v>
      </c>
      <c r="J910">
        <f t="shared" si="57"/>
        <v>2010</v>
      </c>
      <c r="K910">
        <v>235.15</v>
      </c>
      <c r="L910">
        <v>238.05</v>
      </c>
      <c r="M910">
        <v>235.05</v>
      </c>
      <c r="N910">
        <v>237.85</v>
      </c>
      <c r="O910" s="3">
        <f t="shared" si="58"/>
        <v>2.6999999999999802</v>
      </c>
      <c r="P910">
        <f t="shared" si="59"/>
        <v>4.2032053930872051</v>
      </c>
    </row>
    <row r="911" spans="1:16" x14ac:dyDescent="0.3">
      <c r="A911">
        <v>1</v>
      </c>
      <c r="B911" s="1">
        <v>40353</v>
      </c>
      <c r="C911" s="1">
        <v>40354</v>
      </c>
      <c r="D911">
        <v>235.45</v>
      </c>
      <c r="E911">
        <v>235.94999084472599</v>
      </c>
      <c r="F911">
        <v>235.90344629287699</v>
      </c>
      <c r="G911">
        <v>0.49999084472656802</v>
      </c>
      <c r="H911">
        <v>1.3435028842544401</v>
      </c>
      <c r="I911">
        <f t="shared" si="56"/>
        <v>6</v>
      </c>
      <c r="J911">
        <f t="shared" si="57"/>
        <v>2010</v>
      </c>
      <c r="K911">
        <v>235.45</v>
      </c>
      <c r="L911">
        <v>236.7</v>
      </c>
      <c r="M911">
        <v>234.45</v>
      </c>
      <c r="N911">
        <v>235.95</v>
      </c>
      <c r="O911" s="3">
        <f t="shared" si="58"/>
        <v>0.49999084472656802</v>
      </c>
      <c r="P911">
        <f t="shared" si="59"/>
        <v>4.2701484026980232</v>
      </c>
    </row>
    <row r="912" spans="1:16" x14ac:dyDescent="0.3">
      <c r="A912">
        <v>-1</v>
      </c>
      <c r="B912" s="1">
        <v>40354</v>
      </c>
      <c r="C912" s="1">
        <v>40357</v>
      </c>
      <c r="D912">
        <v>236.6</v>
      </c>
      <c r="E912">
        <v>236.100009155273</v>
      </c>
      <c r="F912">
        <v>235.574904602766</v>
      </c>
      <c r="G912">
        <v>0.49999084472656802</v>
      </c>
      <c r="H912">
        <v>0.106066017177986</v>
      </c>
      <c r="I912">
        <f t="shared" si="56"/>
        <v>6</v>
      </c>
      <c r="J912">
        <f t="shared" si="57"/>
        <v>2010</v>
      </c>
      <c r="K912">
        <v>236.6</v>
      </c>
      <c r="L912">
        <v>236.8</v>
      </c>
      <c r="M912">
        <v>234.95</v>
      </c>
      <c r="N912">
        <v>236.1</v>
      </c>
      <c r="O912" s="3">
        <f t="shared" si="58"/>
        <v>0.49999084472656802</v>
      </c>
      <c r="P912">
        <f t="shared" si="59"/>
        <v>4.3378270303493158</v>
      </c>
    </row>
    <row r="913" spans="1:16" x14ac:dyDescent="0.3">
      <c r="A913">
        <v>-1</v>
      </c>
      <c r="B913" s="1">
        <v>40357</v>
      </c>
      <c r="C913" s="1">
        <v>40358</v>
      </c>
      <c r="D913">
        <v>236.55</v>
      </c>
      <c r="E913">
        <v>232.89998779296801</v>
      </c>
      <c r="F913">
        <v>235.90126240849401</v>
      </c>
      <c r="G913">
        <v>3.6500122070312599</v>
      </c>
      <c r="H913">
        <v>2.2627416997969401</v>
      </c>
      <c r="I913">
        <f t="shared" si="56"/>
        <v>6</v>
      </c>
      <c r="J913">
        <f t="shared" si="57"/>
        <v>2010</v>
      </c>
      <c r="K913">
        <v>236.55</v>
      </c>
      <c r="L913">
        <v>237.4</v>
      </c>
      <c r="M913">
        <v>232.85</v>
      </c>
      <c r="N913">
        <v>232.9</v>
      </c>
      <c r="O913" s="3">
        <f t="shared" si="58"/>
        <v>3.6500122070312599</v>
      </c>
      <c r="P913">
        <f t="shared" si="59"/>
        <v>4.8398283497140957</v>
      </c>
    </row>
    <row r="914" spans="1:16" x14ac:dyDescent="0.3">
      <c r="A914">
        <v>-1</v>
      </c>
      <c r="B914" s="1">
        <v>40358</v>
      </c>
      <c r="C914" s="1">
        <v>40359</v>
      </c>
      <c r="D914">
        <v>229.3</v>
      </c>
      <c r="E914">
        <v>230.20000305175699</v>
      </c>
      <c r="F914">
        <v>230.37637391090399</v>
      </c>
      <c r="G914">
        <v>0.90000305175780604</v>
      </c>
      <c r="H914">
        <v>1.9091883092036901</v>
      </c>
      <c r="I914">
        <f t="shared" si="56"/>
        <v>6</v>
      </c>
      <c r="J914">
        <f t="shared" si="57"/>
        <v>2010</v>
      </c>
      <c r="K914">
        <v>229.3</v>
      </c>
      <c r="L914">
        <v>231.25</v>
      </c>
      <c r="M914">
        <v>228.95</v>
      </c>
      <c r="N914">
        <v>230.2</v>
      </c>
      <c r="O914" s="3">
        <f t="shared" si="58"/>
        <v>0.90000305175780604</v>
      </c>
      <c r="P914">
        <f t="shared" si="59"/>
        <v>4.9823008841033225</v>
      </c>
    </row>
    <row r="915" spans="1:16" x14ac:dyDescent="0.3">
      <c r="A915">
        <v>-1</v>
      </c>
      <c r="B915" s="1">
        <v>40359</v>
      </c>
      <c r="C915" s="1">
        <v>40360</v>
      </c>
      <c r="D915">
        <v>229</v>
      </c>
      <c r="E915">
        <v>228.350009155273</v>
      </c>
      <c r="F915">
        <v>232.56637854576101</v>
      </c>
      <c r="G915">
        <v>-0.64999084472657298</v>
      </c>
      <c r="H915">
        <v>1.3081475451950999</v>
      </c>
      <c r="I915">
        <f t="shared" si="56"/>
        <v>7</v>
      </c>
      <c r="J915">
        <f t="shared" si="57"/>
        <v>2010</v>
      </c>
      <c r="K915">
        <v>229</v>
      </c>
      <c r="L915">
        <v>230.05</v>
      </c>
      <c r="M915">
        <v>225.85</v>
      </c>
      <c r="N915">
        <v>228.35</v>
      </c>
      <c r="O915" s="3">
        <f t="shared" si="58"/>
        <v>-3</v>
      </c>
      <c r="P915">
        <f t="shared" si="59"/>
        <v>4.4927735046608568</v>
      </c>
    </row>
    <row r="916" spans="1:16" x14ac:dyDescent="0.3">
      <c r="A916">
        <v>1</v>
      </c>
      <c r="B916" s="1">
        <v>40360</v>
      </c>
      <c r="C916" s="1">
        <v>40361</v>
      </c>
      <c r="D916">
        <v>229.1</v>
      </c>
      <c r="E916">
        <v>226.79999694824201</v>
      </c>
      <c r="F916">
        <v>230.41251549720701</v>
      </c>
      <c r="G916">
        <v>-2.3000030517578098</v>
      </c>
      <c r="H916">
        <v>1.0960155108391301</v>
      </c>
      <c r="I916">
        <f t="shared" si="56"/>
        <v>7</v>
      </c>
      <c r="J916">
        <f t="shared" si="57"/>
        <v>2010</v>
      </c>
      <c r="K916">
        <v>229.1</v>
      </c>
      <c r="L916">
        <v>229.4</v>
      </c>
      <c r="M916">
        <v>226.4</v>
      </c>
      <c r="N916">
        <v>226.8</v>
      </c>
      <c r="O916" s="3">
        <f t="shared" si="58"/>
        <v>-2.3000030517578098</v>
      </c>
      <c r="P916">
        <f t="shared" si="59"/>
        <v>4.1544913318680834</v>
      </c>
    </row>
    <row r="917" spans="1:16" x14ac:dyDescent="0.3">
      <c r="A917">
        <v>1</v>
      </c>
      <c r="B917" s="1">
        <v>40361</v>
      </c>
      <c r="C917" s="1">
        <v>40364</v>
      </c>
      <c r="D917">
        <v>227.2</v>
      </c>
      <c r="E917">
        <v>227.39999084472601</v>
      </c>
      <c r="F917">
        <v>227.551555502414</v>
      </c>
      <c r="G917">
        <v>0.19999084472658499</v>
      </c>
      <c r="H917">
        <v>0.42426406871192401</v>
      </c>
      <c r="I917">
        <f t="shared" si="56"/>
        <v>7</v>
      </c>
      <c r="J917">
        <f t="shared" si="57"/>
        <v>2010</v>
      </c>
      <c r="K917">
        <v>227.2</v>
      </c>
      <c r="L917">
        <v>227.95</v>
      </c>
      <c r="M917">
        <v>226.15</v>
      </c>
      <c r="N917">
        <v>227.4</v>
      </c>
      <c r="O917" s="3">
        <f t="shared" si="58"/>
        <v>0.19999084472658499</v>
      </c>
      <c r="P917">
        <f t="shared" si="59"/>
        <v>4.1819184961793585</v>
      </c>
    </row>
    <row r="918" spans="1:16" x14ac:dyDescent="0.3">
      <c r="A918">
        <v>1</v>
      </c>
      <c r="B918" s="1">
        <v>40364</v>
      </c>
      <c r="C918" s="1">
        <v>40365</v>
      </c>
      <c r="D918">
        <v>225.95</v>
      </c>
      <c r="E918">
        <v>228.75000610351501</v>
      </c>
      <c r="F918">
        <v>226.618372881412</v>
      </c>
      <c r="G918">
        <v>2.8000061035156398</v>
      </c>
      <c r="H918">
        <v>0.95459415460183505</v>
      </c>
      <c r="I918">
        <f t="shared" si="56"/>
        <v>7</v>
      </c>
      <c r="J918">
        <f t="shared" si="57"/>
        <v>2010</v>
      </c>
      <c r="K918">
        <v>225.95</v>
      </c>
      <c r="L918">
        <v>228.75</v>
      </c>
      <c r="M918">
        <v>223.45</v>
      </c>
      <c r="N918">
        <v>228.75</v>
      </c>
      <c r="O918" s="3">
        <f t="shared" si="58"/>
        <v>2.8000061035156398</v>
      </c>
      <c r="P918">
        <f t="shared" si="59"/>
        <v>4.570590679639432</v>
      </c>
    </row>
    <row r="919" spans="1:16" x14ac:dyDescent="0.3">
      <c r="A919">
        <v>-1</v>
      </c>
      <c r="B919" s="1">
        <v>40365</v>
      </c>
      <c r="C919" s="1">
        <v>40366</v>
      </c>
      <c r="D919">
        <v>228.65</v>
      </c>
      <c r="E919">
        <v>227.350006103515</v>
      </c>
      <c r="F919">
        <v>227.64871561527201</v>
      </c>
      <c r="G919">
        <v>1.29999389648438</v>
      </c>
      <c r="H919">
        <v>0.98994949366117002</v>
      </c>
      <c r="I919">
        <f t="shared" si="56"/>
        <v>7</v>
      </c>
      <c r="J919">
        <f t="shared" si="57"/>
        <v>2010</v>
      </c>
      <c r="K919">
        <v>228.65</v>
      </c>
      <c r="L919">
        <v>228.7</v>
      </c>
      <c r="M919">
        <v>225.9</v>
      </c>
      <c r="N919">
        <v>227.35</v>
      </c>
      <c r="O919" s="3">
        <f t="shared" si="58"/>
        <v>1.29999389648438</v>
      </c>
      <c r="P919">
        <f t="shared" si="59"/>
        <v>4.7654870273387431</v>
      </c>
    </row>
    <row r="920" spans="1:16" x14ac:dyDescent="0.3">
      <c r="A920">
        <v>-1</v>
      </c>
      <c r="B920" s="1">
        <v>40366</v>
      </c>
      <c r="C920" s="1">
        <v>40367</v>
      </c>
      <c r="D920">
        <v>229.75</v>
      </c>
      <c r="E920">
        <v>231.249993896484</v>
      </c>
      <c r="F920">
        <v>228.011643266677</v>
      </c>
      <c r="G920">
        <v>-1.49999389648436</v>
      </c>
      <c r="H920">
        <v>2.7577164466275299</v>
      </c>
      <c r="I920">
        <f t="shared" si="56"/>
        <v>7</v>
      </c>
      <c r="J920">
        <f t="shared" si="57"/>
        <v>2010</v>
      </c>
      <c r="K920">
        <v>229.75</v>
      </c>
      <c r="L920">
        <v>231.45</v>
      </c>
      <c r="M920">
        <v>229.7</v>
      </c>
      <c r="N920">
        <v>231.25</v>
      </c>
      <c r="O920" s="3">
        <f t="shared" si="58"/>
        <v>-1.49999389648436</v>
      </c>
      <c r="P920">
        <f t="shared" si="59"/>
        <v>4.5321398634176271</v>
      </c>
    </row>
    <row r="921" spans="1:16" x14ac:dyDescent="0.3">
      <c r="A921">
        <v>1</v>
      </c>
      <c r="B921" s="1">
        <v>40367</v>
      </c>
      <c r="C921" s="1">
        <v>40368</v>
      </c>
      <c r="D921">
        <v>231.9</v>
      </c>
      <c r="E921">
        <v>234.75</v>
      </c>
      <c r="F921">
        <v>230.55199366807901</v>
      </c>
      <c r="G921">
        <v>-2.8499999999999899</v>
      </c>
      <c r="H921">
        <v>2.4748737341529101</v>
      </c>
      <c r="I921">
        <f t="shared" si="56"/>
        <v>7</v>
      </c>
      <c r="J921">
        <f t="shared" si="57"/>
        <v>2010</v>
      </c>
      <c r="K921">
        <v>231.9</v>
      </c>
      <c r="L921">
        <v>234.8</v>
      </c>
      <c r="M921">
        <v>230.7</v>
      </c>
      <c r="N921">
        <v>234.75</v>
      </c>
      <c r="O921" s="3">
        <f t="shared" si="58"/>
        <v>-2.8499999999999899</v>
      </c>
      <c r="P921">
        <f t="shared" si="59"/>
        <v>4.1143973468995094</v>
      </c>
    </row>
    <row r="922" spans="1:16" x14ac:dyDescent="0.3">
      <c r="A922">
        <v>-1</v>
      </c>
      <c r="B922" s="1">
        <v>40368</v>
      </c>
      <c r="C922" s="1">
        <v>40371</v>
      </c>
      <c r="D922">
        <v>235.3</v>
      </c>
      <c r="E922">
        <v>235.75</v>
      </c>
      <c r="F922">
        <v>235.00140792131401</v>
      </c>
      <c r="G922">
        <v>-0.44999999999998802</v>
      </c>
      <c r="H922">
        <v>0.70710678118654702</v>
      </c>
      <c r="I922">
        <f t="shared" si="56"/>
        <v>7</v>
      </c>
      <c r="J922">
        <f t="shared" si="57"/>
        <v>2010</v>
      </c>
      <c r="K922">
        <v>235.3</v>
      </c>
      <c r="L922">
        <v>235.8</v>
      </c>
      <c r="M922">
        <v>234.5</v>
      </c>
      <c r="N922">
        <v>235.75</v>
      </c>
      <c r="O922" s="3">
        <f t="shared" si="58"/>
        <v>-0.44999999999998802</v>
      </c>
      <c r="P922">
        <f t="shared" si="59"/>
        <v>4.0553829353152109</v>
      </c>
    </row>
    <row r="923" spans="1:16" x14ac:dyDescent="0.3">
      <c r="A923">
        <v>1</v>
      </c>
      <c r="B923" s="1">
        <v>40371</v>
      </c>
      <c r="C923" s="1">
        <v>40372</v>
      </c>
      <c r="D923">
        <v>236.45</v>
      </c>
      <c r="E923">
        <v>235.89999389648401</v>
      </c>
      <c r="F923">
        <v>234.29958212375601</v>
      </c>
      <c r="G923">
        <v>0.55000610351561297</v>
      </c>
      <c r="H923">
        <v>0.106066017177986</v>
      </c>
      <c r="I923">
        <f t="shared" si="56"/>
        <v>7</v>
      </c>
      <c r="J923">
        <f t="shared" si="57"/>
        <v>2010</v>
      </c>
      <c r="K923">
        <v>236.45</v>
      </c>
      <c r="L923">
        <v>238.65</v>
      </c>
      <c r="M923">
        <v>235.9</v>
      </c>
      <c r="N923">
        <v>235.9</v>
      </c>
      <c r="O923" s="3">
        <f t="shared" si="58"/>
        <v>0.55000610351561297</v>
      </c>
      <c r="P923">
        <f t="shared" si="59"/>
        <v>4.1261321010960241</v>
      </c>
    </row>
    <row r="924" spans="1:16" x14ac:dyDescent="0.3">
      <c r="A924">
        <v>-1</v>
      </c>
      <c r="B924" s="1">
        <v>40372</v>
      </c>
      <c r="C924" s="1">
        <v>40373</v>
      </c>
      <c r="D924">
        <v>238.95</v>
      </c>
      <c r="E924">
        <v>239.80000915527299</v>
      </c>
      <c r="F924">
        <v>235.467656040191</v>
      </c>
      <c r="G924">
        <v>-0.850009155273454</v>
      </c>
      <c r="H924">
        <v>2.7577164466275299</v>
      </c>
      <c r="I924">
        <f t="shared" si="56"/>
        <v>7</v>
      </c>
      <c r="J924">
        <f t="shared" si="57"/>
        <v>2010</v>
      </c>
      <c r="K924">
        <v>238.95</v>
      </c>
      <c r="L924">
        <v>240.9</v>
      </c>
      <c r="M924">
        <v>238.9</v>
      </c>
      <c r="N924">
        <v>239.8</v>
      </c>
      <c r="O924" s="3">
        <f t="shared" si="58"/>
        <v>-0.850009155273454</v>
      </c>
      <c r="P924">
        <f t="shared" si="59"/>
        <v>4.0160489227595733</v>
      </c>
    </row>
    <row r="925" spans="1:16" x14ac:dyDescent="0.3">
      <c r="A925">
        <v>-1</v>
      </c>
      <c r="B925" s="1">
        <v>40373</v>
      </c>
      <c r="C925" s="1">
        <v>40374</v>
      </c>
      <c r="D925">
        <v>239.15</v>
      </c>
      <c r="E925">
        <v>239.100003051757</v>
      </c>
      <c r="F925">
        <v>239.40326033830601</v>
      </c>
      <c r="G925">
        <v>-4.9996948242181802E-2</v>
      </c>
      <c r="H925">
        <v>0.494974746830595</v>
      </c>
      <c r="I925">
        <f t="shared" si="56"/>
        <v>7</v>
      </c>
      <c r="J925">
        <f t="shared" si="57"/>
        <v>2010</v>
      </c>
      <c r="K925">
        <v>239.15</v>
      </c>
      <c r="L925">
        <v>240.05</v>
      </c>
      <c r="M925">
        <v>238.7</v>
      </c>
      <c r="N925">
        <v>239.1</v>
      </c>
      <c r="O925" s="3">
        <f t="shared" si="58"/>
        <v>-4.9996948242181802E-2</v>
      </c>
      <c r="P925">
        <f t="shared" si="59"/>
        <v>4.0097519274596793</v>
      </c>
    </row>
    <row r="926" spans="1:16" x14ac:dyDescent="0.3">
      <c r="A926">
        <v>-1</v>
      </c>
      <c r="B926" s="1">
        <v>40374</v>
      </c>
      <c r="C926" s="1">
        <v>40375</v>
      </c>
      <c r="D926">
        <v>238.7</v>
      </c>
      <c r="E926">
        <v>236.499993896484</v>
      </c>
      <c r="F926">
        <v>238.614760375022</v>
      </c>
      <c r="G926">
        <v>2.2000061035156202</v>
      </c>
      <c r="H926">
        <v>1.8384776310850099</v>
      </c>
      <c r="I926">
        <f t="shared" si="56"/>
        <v>7</v>
      </c>
      <c r="J926">
        <f t="shared" si="57"/>
        <v>2010</v>
      </c>
      <c r="K926">
        <v>238.7</v>
      </c>
      <c r="L926">
        <v>239.4</v>
      </c>
      <c r="M926">
        <v>236.5</v>
      </c>
      <c r="N926">
        <v>236.5</v>
      </c>
      <c r="O926" s="3">
        <f t="shared" si="58"/>
        <v>2.2000061035156202</v>
      </c>
      <c r="P926">
        <f t="shared" si="59"/>
        <v>4.2869244886451048</v>
      </c>
    </row>
    <row r="927" spans="1:16" x14ac:dyDescent="0.3">
      <c r="A927">
        <v>-1</v>
      </c>
      <c r="B927" s="1">
        <v>40375</v>
      </c>
      <c r="C927" s="1">
        <v>40378</v>
      </c>
      <c r="D927">
        <v>234.05</v>
      </c>
      <c r="E927">
        <v>235.05000305175699</v>
      </c>
      <c r="F927">
        <v>234.98756456375099</v>
      </c>
      <c r="G927">
        <v>1.0000030517578</v>
      </c>
      <c r="H927">
        <v>1.0253048327204799</v>
      </c>
      <c r="I927">
        <f t="shared" si="56"/>
        <v>7</v>
      </c>
      <c r="J927">
        <f t="shared" si="57"/>
        <v>2010</v>
      </c>
      <c r="K927">
        <v>234.05</v>
      </c>
      <c r="L927">
        <v>236.8</v>
      </c>
      <c r="M927">
        <v>233.5</v>
      </c>
      <c r="N927">
        <v>235.05</v>
      </c>
      <c r="O927" s="3">
        <f t="shared" si="58"/>
        <v>1.0000030517578</v>
      </c>
      <c r="P927">
        <f t="shared" si="59"/>
        <v>4.4242969807824801</v>
      </c>
    </row>
    <row r="928" spans="1:16" x14ac:dyDescent="0.3">
      <c r="A928">
        <v>-1</v>
      </c>
      <c r="B928" s="1">
        <v>40378</v>
      </c>
      <c r="C928" s="1">
        <v>40379</v>
      </c>
      <c r="D928">
        <v>234.45</v>
      </c>
      <c r="E928">
        <v>235.94999389648399</v>
      </c>
      <c r="F928">
        <v>237.74781136512701</v>
      </c>
      <c r="G928">
        <v>1.49999389648439</v>
      </c>
      <c r="H928">
        <v>0.63639610306787597</v>
      </c>
      <c r="I928">
        <f t="shared" si="56"/>
        <v>7</v>
      </c>
      <c r="J928">
        <f t="shared" si="57"/>
        <v>2010</v>
      </c>
      <c r="K928">
        <v>234.45</v>
      </c>
      <c r="L928">
        <v>236.5</v>
      </c>
      <c r="M928">
        <v>233.8</v>
      </c>
      <c r="N928">
        <v>235.95</v>
      </c>
      <c r="O928" s="3">
        <f t="shared" si="58"/>
        <v>1.49999389648439</v>
      </c>
      <c r="P928">
        <f t="shared" si="59"/>
        <v>4.6365944365536906</v>
      </c>
    </row>
    <row r="929" spans="1:16" x14ac:dyDescent="0.3">
      <c r="A929">
        <v>1</v>
      </c>
      <c r="B929" s="1">
        <v>40379</v>
      </c>
      <c r="C929" s="1">
        <v>40380</v>
      </c>
      <c r="D929">
        <v>238.4</v>
      </c>
      <c r="E929">
        <v>237.75000305175701</v>
      </c>
      <c r="F929">
        <v>235.92417079098499</v>
      </c>
      <c r="G929">
        <v>0.649996948242204</v>
      </c>
      <c r="H929">
        <v>1.2727922061357899</v>
      </c>
      <c r="I929">
        <f t="shared" si="56"/>
        <v>7</v>
      </c>
      <c r="J929">
        <f t="shared" si="57"/>
        <v>2010</v>
      </c>
      <c r="K929">
        <v>238.4</v>
      </c>
      <c r="L929">
        <v>238.7</v>
      </c>
      <c r="M929">
        <v>236.35</v>
      </c>
      <c r="N929">
        <v>237.75</v>
      </c>
      <c r="O929" s="3">
        <f t="shared" si="58"/>
        <v>0.649996948242204</v>
      </c>
      <c r="P929">
        <f t="shared" si="59"/>
        <v>4.7314069019688541</v>
      </c>
    </row>
    <row r="930" spans="1:16" x14ac:dyDescent="0.3">
      <c r="A930">
        <v>-1</v>
      </c>
      <c r="B930" s="1">
        <v>40380</v>
      </c>
      <c r="C930" s="1">
        <v>40381</v>
      </c>
      <c r="D930">
        <v>237.25</v>
      </c>
      <c r="E930">
        <v>235.600006103515</v>
      </c>
      <c r="F930">
        <v>235.670693159103</v>
      </c>
      <c r="G930">
        <v>1.6499938964843699</v>
      </c>
      <c r="H930">
        <v>1.52027957955108</v>
      </c>
      <c r="I930">
        <f t="shared" si="56"/>
        <v>7</v>
      </c>
      <c r="J930">
        <f t="shared" si="57"/>
        <v>2010</v>
      </c>
      <c r="K930">
        <v>237.25</v>
      </c>
      <c r="L930">
        <v>238.55</v>
      </c>
      <c r="M930">
        <v>235.6</v>
      </c>
      <c r="N930">
        <v>235.6</v>
      </c>
      <c r="O930" s="3">
        <f t="shared" si="58"/>
        <v>1.6499938964843699</v>
      </c>
      <c r="P930">
        <f t="shared" si="59"/>
        <v>4.9781969707791589</v>
      </c>
    </row>
    <row r="931" spans="1:16" x14ac:dyDescent="0.3">
      <c r="A931">
        <v>-1</v>
      </c>
      <c r="B931" s="1">
        <v>40381</v>
      </c>
      <c r="C931" s="1">
        <v>40382</v>
      </c>
      <c r="D931">
        <v>238.85</v>
      </c>
      <c r="E931">
        <v>239.54999694824201</v>
      </c>
      <c r="F931">
        <v>235.88981074690801</v>
      </c>
      <c r="G931">
        <v>-0.69999694824218694</v>
      </c>
      <c r="H931">
        <v>2.7930717856868701</v>
      </c>
      <c r="I931">
        <f t="shared" si="56"/>
        <v>7</v>
      </c>
      <c r="J931">
        <f t="shared" si="57"/>
        <v>2010</v>
      </c>
      <c r="K931">
        <v>238.85</v>
      </c>
      <c r="L931">
        <v>239.9</v>
      </c>
      <c r="M931">
        <v>237.9</v>
      </c>
      <c r="N931">
        <v>239.55</v>
      </c>
      <c r="O931" s="3">
        <f t="shared" si="58"/>
        <v>-0.69999694824218694</v>
      </c>
      <c r="P931">
        <f t="shared" si="59"/>
        <v>4.8687750735436373</v>
      </c>
    </row>
    <row r="932" spans="1:16" x14ac:dyDescent="0.3">
      <c r="A932">
        <v>1</v>
      </c>
      <c r="B932" s="1">
        <v>40382</v>
      </c>
      <c r="C932" s="1">
        <v>40385</v>
      </c>
      <c r="D932">
        <v>239.55</v>
      </c>
      <c r="E932">
        <v>240.749996948242</v>
      </c>
      <c r="F932">
        <v>239.612091186642</v>
      </c>
      <c r="G932">
        <v>1.19999694824218</v>
      </c>
      <c r="H932">
        <v>0.84852813742384803</v>
      </c>
      <c r="I932">
        <f t="shared" si="56"/>
        <v>7</v>
      </c>
      <c r="J932">
        <f t="shared" si="57"/>
        <v>2010</v>
      </c>
      <c r="K932">
        <v>239.55</v>
      </c>
      <c r="L932">
        <v>241.25</v>
      </c>
      <c r="M932">
        <v>239.35</v>
      </c>
      <c r="N932">
        <v>240.75</v>
      </c>
      <c r="O932" s="3">
        <f t="shared" si="58"/>
        <v>1.19999694824218</v>
      </c>
      <c r="P932">
        <f t="shared" si="59"/>
        <v>5.0516966524393778</v>
      </c>
    </row>
    <row r="933" spans="1:16" x14ac:dyDescent="0.3">
      <c r="A933">
        <v>1</v>
      </c>
      <c r="B933" s="1">
        <v>40385</v>
      </c>
      <c r="C933" s="1">
        <v>40386</v>
      </c>
      <c r="D933">
        <v>241.45</v>
      </c>
      <c r="E933">
        <v>241.05000305175699</v>
      </c>
      <c r="F933">
        <v>241.603072226047</v>
      </c>
      <c r="G933">
        <v>-0.39999694824217602</v>
      </c>
      <c r="H933">
        <v>0.212132034355972</v>
      </c>
      <c r="I933">
        <f t="shared" si="56"/>
        <v>7</v>
      </c>
      <c r="J933">
        <f t="shared" si="57"/>
        <v>2010</v>
      </c>
      <c r="K933">
        <v>241.45</v>
      </c>
      <c r="L933">
        <v>241.8</v>
      </c>
      <c r="M933">
        <v>240.75</v>
      </c>
      <c r="N933">
        <v>241.05</v>
      </c>
      <c r="O933" s="3">
        <f t="shared" si="58"/>
        <v>-0.39999694824217602</v>
      </c>
      <c r="P933">
        <f t="shared" si="59"/>
        <v>4.9889301403948254</v>
      </c>
    </row>
    <row r="934" spans="1:16" x14ac:dyDescent="0.3">
      <c r="A934">
        <v>1</v>
      </c>
      <c r="B934" s="1">
        <v>40386</v>
      </c>
      <c r="C934" s="1">
        <v>40387</v>
      </c>
      <c r="D934">
        <v>242.15</v>
      </c>
      <c r="E934">
        <v>242.249996948242</v>
      </c>
      <c r="F934">
        <v>240.61413540244101</v>
      </c>
      <c r="G934">
        <v>-9.9996948242193101E-2</v>
      </c>
      <c r="H934">
        <v>0.84852813742384803</v>
      </c>
      <c r="I934">
        <f t="shared" si="56"/>
        <v>7</v>
      </c>
      <c r="J934">
        <f t="shared" si="57"/>
        <v>2010</v>
      </c>
      <c r="K934">
        <v>242.15</v>
      </c>
      <c r="L934">
        <v>242.25</v>
      </c>
      <c r="M934">
        <v>240.6</v>
      </c>
      <c r="N934">
        <v>242.25</v>
      </c>
      <c r="O934" s="3">
        <f t="shared" si="58"/>
        <v>-9.9996948242193101E-2</v>
      </c>
      <c r="P934">
        <f t="shared" si="59"/>
        <v>4.9734786292746627</v>
      </c>
    </row>
    <row r="935" spans="1:16" x14ac:dyDescent="0.3">
      <c r="A935">
        <v>-1</v>
      </c>
      <c r="B935" s="1">
        <v>40387</v>
      </c>
      <c r="C935" s="1">
        <v>40388</v>
      </c>
      <c r="D935">
        <v>241.25</v>
      </c>
      <c r="E935">
        <v>241.80000305175699</v>
      </c>
      <c r="F935">
        <v>243.04401648044501</v>
      </c>
      <c r="G935">
        <v>0.55000305175781194</v>
      </c>
      <c r="H935">
        <v>0.31819805153393799</v>
      </c>
      <c r="I935">
        <f t="shared" si="56"/>
        <v>7</v>
      </c>
      <c r="J935">
        <f t="shared" si="57"/>
        <v>2010</v>
      </c>
      <c r="K935">
        <v>241.25</v>
      </c>
      <c r="L935">
        <v>242.2</v>
      </c>
      <c r="M935">
        <v>241.15</v>
      </c>
      <c r="N935">
        <v>241.8</v>
      </c>
      <c r="O935" s="3">
        <f t="shared" si="58"/>
        <v>0.55000305175781194</v>
      </c>
      <c r="P935">
        <f t="shared" si="59"/>
        <v>5.058517854889792</v>
      </c>
    </row>
    <row r="936" spans="1:16" x14ac:dyDescent="0.3">
      <c r="A936">
        <v>1</v>
      </c>
      <c r="B936" s="1">
        <v>40388</v>
      </c>
      <c r="C936" s="1">
        <v>40389</v>
      </c>
      <c r="D936">
        <v>241.2</v>
      </c>
      <c r="E936">
        <v>239.64999084472601</v>
      </c>
      <c r="F936">
        <v>241.35080163478801</v>
      </c>
      <c r="G936">
        <v>-1.5500091552734101</v>
      </c>
      <c r="H936">
        <v>1.52027957955108</v>
      </c>
      <c r="I936">
        <f t="shared" si="56"/>
        <v>7</v>
      </c>
      <c r="J936">
        <f t="shared" si="57"/>
        <v>2010</v>
      </c>
      <c r="K936">
        <v>241.2</v>
      </c>
      <c r="L936">
        <v>241.55</v>
      </c>
      <c r="M936">
        <v>239.25</v>
      </c>
      <c r="N936">
        <v>239.65</v>
      </c>
      <c r="O936" s="3">
        <f t="shared" si="58"/>
        <v>-1.5500091552734101</v>
      </c>
      <c r="P936">
        <f t="shared" si="59"/>
        <v>4.8147134709596555</v>
      </c>
    </row>
    <row r="937" spans="1:16" x14ac:dyDescent="0.3">
      <c r="A937">
        <v>-1</v>
      </c>
      <c r="B937" s="1">
        <v>40389</v>
      </c>
      <c r="C937" s="1">
        <v>40392</v>
      </c>
      <c r="D937">
        <v>241.05</v>
      </c>
      <c r="E937">
        <v>242.70000305175699</v>
      </c>
      <c r="F937">
        <v>240.98826637267999</v>
      </c>
      <c r="G937">
        <v>-1.6500030517577999</v>
      </c>
      <c r="H937">
        <v>2.1566756826189502</v>
      </c>
      <c r="I937">
        <f t="shared" si="56"/>
        <v>8</v>
      </c>
      <c r="J937">
        <f t="shared" si="57"/>
        <v>2010</v>
      </c>
      <c r="K937">
        <v>241.05</v>
      </c>
      <c r="L937">
        <v>243.2</v>
      </c>
      <c r="M937">
        <v>240.7</v>
      </c>
      <c r="N937">
        <v>242.7</v>
      </c>
      <c r="O937" s="3">
        <f t="shared" si="58"/>
        <v>-1.6500030517577999</v>
      </c>
      <c r="P937">
        <f t="shared" si="59"/>
        <v>4.5675357509713912</v>
      </c>
    </row>
    <row r="938" spans="1:16" x14ac:dyDescent="0.3">
      <c r="A938">
        <v>1</v>
      </c>
      <c r="B938" s="1">
        <v>40392</v>
      </c>
      <c r="C938" s="1">
        <v>40393</v>
      </c>
      <c r="D938">
        <v>243.85</v>
      </c>
      <c r="E938">
        <v>243.600009155273</v>
      </c>
      <c r="F938">
        <v>241.89756245613</v>
      </c>
      <c r="G938">
        <v>0.24999084472656799</v>
      </c>
      <c r="H938">
        <v>0.63639610306789596</v>
      </c>
      <c r="I938">
        <f t="shared" si="56"/>
        <v>8</v>
      </c>
      <c r="J938">
        <f t="shared" si="57"/>
        <v>2010</v>
      </c>
      <c r="K938">
        <v>243.85</v>
      </c>
      <c r="L938">
        <v>244</v>
      </c>
      <c r="M938">
        <v>243.15</v>
      </c>
      <c r="N938">
        <v>243.6</v>
      </c>
      <c r="O938" s="3">
        <f t="shared" si="58"/>
        <v>0.24999084472656799</v>
      </c>
      <c r="P938">
        <f t="shared" si="59"/>
        <v>4.6026549468101488</v>
      </c>
    </row>
    <row r="939" spans="1:16" x14ac:dyDescent="0.3">
      <c r="A939">
        <v>-1</v>
      </c>
      <c r="B939" s="1">
        <v>40393</v>
      </c>
      <c r="C939" s="1">
        <v>40394</v>
      </c>
      <c r="D939">
        <v>243.9</v>
      </c>
      <c r="E939">
        <v>242.94999084472599</v>
      </c>
      <c r="F939">
        <v>243.47348230183101</v>
      </c>
      <c r="G939">
        <v>0.95000915527344798</v>
      </c>
      <c r="H939">
        <v>0.45961940777125898</v>
      </c>
      <c r="I939">
        <f t="shared" si="56"/>
        <v>8</v>
      </c>
      <c r="J939">
        <f t="shared" si="57"/>
        <v>2010</v>
      </c>
      <c r="K939">
        <v>243.9</v>
      </c>
      <c r="L939">
        <v>243.95</v>
      </c>
      <c r="M939">
        <v>242</v>
      </c>
      <c r="N939">
        <v>242.95</v>
      </c>
      <c r="O939" s="3">
        <f t="shared" si="58"/>
        <v>0.95000915527344798</v>
      </c>
      <c r="P939">
        <f t="shared" si="59"/>
        <v>4.737112644781682</v>
      </c>
    </row>
    <row r="940" spans="1:16" x14ac:dyDescent="0.3">
      <c r="A940">
        <v>-1</v>
      </c>
      <c r="B940" s="1">
        <v>40394</v>
      </c>
      <c r="C940" s="1">
        <v>40395</v>
      </c>
      <c r="D940">
        <v>244.4</v>
      </c>
      <c r="E940">
        <v>243.100009155273</v>
      </c>
      <c r="F940">
        <v>243.081180211901</v>
      </c>
      <c r="G940">
        <v>1.29999084472657</v>
      </c>
      <c r="H940">
        <v>0.106066017177986</v>
      </c>
      <c r="I940">
        <f t="shared" si="56"/>
        <v>8</v>
      </c>
      <c r="J940">
        <f t="shared" si="57"/>
        <v>2010</v>
      </c>
      <c r="K940">
        <v>244.4</v>
      </c>
      <c r="L940">
        <v>244.7</v>
      </c>
      <c r="M940">
        <v>241.6</v>
      </c>
      <c r="N940">
        <v>243.1</v>
      </c>
      <c r="O940" s="3">
        <f t="shared" si="58"/>
        <v>1.29999084472657</v>
      </c>
      <c r="P940">
        <f t="shared" si="59"/>
        <v>4.9260918715202662</v>
      </c>
    </row>
    <row r="941" spans="1:16" x14ac:dyDescent="0.3">
      <c r="A941">
        <v>1</v>
      </c>
      <c r="B941" s="1">
        <v>40395</v>
      </c>
      <c r="C941" s="1">
        <v>40396</v>
      </c>
      <c r="D941">
        <v>242.65</v>
      </c>
      <c r="E941">
        <v>242.79999694824201</v>
      </c>
      <c r="F941">
        <v>243.306637397408</v>
      </c>
      <c r="G941">
        <v>0.14999694824217599</v>
      </c>
      <c r="H941">
        <v>0.21213203435595199</v>
      </c>
      <c r="I941">
        <f t="shared" si="56"/>
        <v>8</v>
      </c>
      <c r="J941">
        <f t="shared" si="57"/>
        <v>2010</v>
      </c>
      <c r="K941">
        <v>242.65</v>
      </c>
      <c r="L941">
        <v>243.15</v>
      </c>
      <c r="M941">
        <v>241.05</v>
      </c>
      <c r="N941">
        <v>242.8</v>
      </c>
      <c r="O941" s="3">
        <f t="shared" si="58"/>
        <v>0.14999694824217599</v>
      </c>
      <c r="P941">
        <f t="shared" si="59"/>
        <v>4.9489302832497728</v>
      </c>
    </row>
    <row r="942" spans="1:16" x14ac:dyDescent="0.3">
      <c r="A942">
        <v>1</v>
      </c>
      <c r="B942" s="1">
        <v>40396</v>
      </c>
      <c r="C942" s="1">
        <v>40399</v>
      </c>
      <c r="D942">
        <v>241.45</v>
      </c>
      <c r="E942">
        <v>243.350003051757</v>
      </c>
      <c r="F942">
        <v>242.88139903843401</v>
      </c>
      <c r="G942">
        <v>1.9000030517578299</v>
      </c>
      <c r="H942">
        <v>0.38890872965258899</v>
      </c>
      <c r="I942">
        <f t="shared" si="56"/>
        <v>8</v>
      </c>
      <c r="J942">
        <f t="shared" si="57"/>
        <v>2010</v>
      </c>
      <c r="K942">
        <v>241.45</v>
      </c>
      <c r="L942">
        <v>243.5</v>
      </c>
      <c r="M942">
        <v>241.15</v>
      </c>
      <c r="N942">
        <v>243.35</v>
      </c>
      <c r="O942" s="3">
        <f t="shared" si="58"/>
        <v>1.9000030517578299</v>
      </c>
      <c r="P942">
        <f t="shared" si="59"/>
        <v>5.2410088494470592</v>
      </c>
    </row>
    <row r="943" spans="1:16" x14ac:dyDescent="0.3">
      <c r="A943">
        <v>1</v>
      </c>
      <c r="B943" s="1">
        <v>40399</v>
      </c>
      <c r="C943" s="1">
        <v>40400</v>
      </c>
      <c r="D943">
        <v>243.05</v>
      </c>
      <c r="E943">
        <v>242.04999694824201</v>
      </c>
      <c r="F943">
        <v>242.18207011222799</v>
      </c>
      <c r="G943">
        <v>1.00000305175782</v>
      </c>
      <c r="H943">
        <v>0.91923881554249898</v>
      </c>
      <c r="I943">
        <f t="shared" si="56"/>
        <v>8</v>
      </c>
      <c r="J943">
        <f t="shared" si="57"/>
        <v>2010</v>
      </c>
      <c r="K943">
        <v>243.05</v>
      </c>
      <c r="L943">
        <v>243.65</v>
      </c>
      <c r="M943">
        <v>241.6</v>
      </c>
      <c r="N943">
        <v>242.05</v>
      </c>
      <c r="O943" s="3">
        <f t="shared" si="58"/>
        <v>1.00000305175782</v>
      </c>
      <c r="P943">
        <f t="shared" si="59"/>
        <v>5.4027355983794854</v>
      </c>
    </row>
    <row r="944" spans="1:16" x14ac:dyDescent="0.3">
      <c r="A944">
        <v>-1</v>
      </c>
      <c r="B944" s="1">
        <v>40400</v>
      </c>
      <c r="C944" s="1">
        <v>40401</v>
      </c>
      <c r="D944">
        <v>241.1</v>
      </c>
      <c r="E944">
        <v>237.55</v>
      </c>
      <c r="F944">
        <v>241.66908757686599</v>
      </c>
      <c r="G944">
        <v>-3.5499999999999798</v>
      </c>
      <c r="H944">
        <v>3.1819805153394598</v>
      </c>
      <c r="I944">
        <f t="shared" si="56"/>
        <v>8</v>
      </c>
      <c r="J944">
        <f t="shared" si="57"/>
        <v>2010</v>
      </c>
      <c r="K944">
        <v>241.1</v>
      </c>
      <c r="L944">
        <v>241.55</v>
      </c>
      <c r="M944">
        <v>237.55</v>
      </c>
      <c r="N944">
        <v>237.55</v>
      </c>
      <c r="O944" s="3">
        <f t="shared" si="58"/>
        <v>-3</v>
      </c>
      <c r="P944">
        <f t="shared" si="59"/>
        <v>4.8985400323755934</v>
      </c>
    </row>
    <row r="945" spans="1:16" x14ac:dyDescent="0.3">
      <c r="A945">
        <v>-1</v>
      </c>
      <c r="B945" s="1">
        <v>40401</v>
      </c>
      <c r="C945" s="1">
        <v>40402</v>
      </c>
      <c r="D945">
        <v>235.25</v>
      </c>
      <c r="E945">
        <v>234.249996948242</v>
      </c>
      <c r="F945">
        <v>237.71713283956001</v>
      </c>
      <c r="G945">
        <v>-1.0000030517578</v>
      </c>
      <c r="H945">
        <v>2.3334523779156102</v>
      </c>
      <c r="I945">
        <f t="shared" si="56"/>
        <v>8</v>
      </c>
      <c r="J945">
        <f t="shared" si="57"/>
        <v>2010</v>
      </c>
      <c r="K945">
        <v>235.25</v>
      </c>
      <c r="L945">
        <v>236.2</v>
      </c>
      <c r="M945">
        <v>233.65</v>
      </c>
      <c r="N945">
        <v>234.25</v>
      </c>
      <c r="O945" s="3">
        <f t="shared" si="58"/>
        <v>-1.0000030517578</v>
      </c>
      <c r="P945">
        <f t="shared" si="59"/>
        <v>4.7423693103288338</v>
      </c>
    </row>
    <row r="946" spans="1:16" x14ac:dyDescent="0.3">
      <c r="A946">
        <v>1</v>
      </c>
      <c r="B946" s="1">
        <v>40402</v>
      </c>
      <c r="C946" s="1">
        <v>40403</v>
      </c>
      <c r="D946">
        <v>234.25</v>
      </c>
      <c r="E946">
        <v>236.100006103515</v>
      </c>
      <c r="F946">
        <v>235.172389447689</v>
      </c>
      <c r="G946">
        <v>1.8500061035156199</v>
      </c>
      <c r="H946">
        <v>1.3081475451950999</v>
      </c>
      <c r="I946">
        <f t="shared" si="56"/>
        <v>8</v>
      </c>
      <c r="J946">
        <f t="shared" si="57"/>
        <v>2010</v>
      </c>
      <c r="K946">
        <v>234.25</v>
      </c>
      <c r="L946">
        <v>236.65</v>
      </c>
      <c r="M946">
        <v>233.65</v>
      </c>
      <c r="N946">
        <v>236.1</v>
      </c>
      <c r="O946" s="3">
        <f t="shared" si="58"/>
        <v>1.8500061035156199</v>
      </c>
      <c r="P946">
        <f t="shared" si="59"/>
        <v>5.023268312545488</v>
      </c>
    </row>
    <row r="947" spans="1:16" x14ac:dyDescent="0.3">
      <c r="A947">
        <v>1</v>
      </c>
      <c r="B947" s="1">
        <v>40403</v>
      </c>
      <c r="C947" s="1">
        <v>40406</v>
      </c>
      <c r="D947">
        <v>235.1</v>
      </c>
      <c r="E947">
        <v>235.6</v>
      </c>
      <c r="F947">
        <v>235.718543177843</v>
      </c>
      <c r="G947">
        <v>0.5</v>
      </c>
      <c r="H947">
        <v>0.35355339059327301</v>
      </c>
      <c r="I947">
        <f t="shared" si="56"/>
        <v>8</v>
      </c>
      <c r="J947">
        <f t="shared" si="57"/>
        <v>2010</v>
      </c>
      <c r="K947">
        <v>235.1</v>
      </c>
      <c r="L947">
        <v>236.15</v>
      </c>
      <c r="M947">
        <v>232.1</v>
      </c>
      <c r="N947">
        <v>235.6</v>
      </c>
      <c r="O947" s="3">
        <f t="shared" si="58"/>
        <v>0.5</v>
      </c>
      <c r="P947">
        <f t="shared" si="59"/>
        <v>5.1033927539408337</v>
      </c>
    </row>
    <row r="948" spans="1:16" x14ac:dyDescent="0.3">
      <c r="A948">
        <v>-1</v>
      </c>
      <c r="B948" s="1">
        <v>40406</v>
      </c>
      <c r="C948" s="1">
        <v>40407</v>
      </c>
      <c r="D948">
        <v>234.35</v>
      </c>
      <c r="E948">
        <v>238.04999694824201</v>
      </c>
      <c r="F948">
        <v>237.317414855957</v>
      </c>
      <c r="G948">
        <v>3.69999694824218</v>
      </c>
      <c r="H948">
        <v>1.73241161390705</v>
      </c>
      <c r="I948">
        <f t="shared" si="56"/>
        <v>8</v>
      </c>
      <c r="J948">
        <f t="shared" si="57"/>
        <v>2010</v>
      </c>
      <c r="K948">
        <v>234.35</v>
      </c>
      <c r="L948">
        <v>238.05</v>
      </c>
      <c r="M948">
        <v>233.95</v>
      </c>
      <c r="N948">
        <v>238.05</v>
      </c>
      <c r="O948" s="3">
        <f t="shared" si="58"/>
        <v>3.69999694824218</v>
      </c>
      <c r="P948">
        <f t="shared" si="59"/>
        <v>5.7076984168999436</v>
      </c>
    </row>
    <row r="949" spans="1:16" x14ac:dyDescent="0.3">
      <c r="A949">
        <v>1</v>
      </c>
      <c r="B949" s="1">
        <v>40407</v>
      </c>
      <c r="C949" s="1">
        <v>40408</v>
      </c>
      <c r="D949">
        <v>238.15</v>
      </c>
      <c r="E949">
        <v>238.3</v>
      </c>
      <c r="F949">
        <v>240.38294367790201</v>
      </c>
      <c r="G949">
        <v>0.15000000000000499</v>
      </c>
      <c r="H949">
        <v>0.17677669529663601</v>
      </c>
      <c r="I949">
        <f t="shared" si="56"/>
        <v>8</v>
      </c>
      <c r="J949">
        <f t="shared" si="57"/>
        <v>2010</v>
      </c>
      <c r="K949">
        <v>238.15</v>
      </c>
      <c r="L949">
        <v>238.7</v>
      </c>
      <c r="M949">
        <v>237.1</v>
      </c>
      <c r="N949">
        <v>238.3</v>
      </c>
      <c r="O949" s="3">
        <f t="shared" si="58"/>
        <v>0.15000000000000499</v>
      </c>
      <c r="P949">
        <f t="shared" si="59"/>
        <v>5.7346610905048667</v>
      </c>
    </row>
    <row r="950" spans="1:16" x14ac:dyDescent="0.3">
      <c r="A950">
        <v>1</v>
      </c>
      <c r="B950" s="1">
        <v>40408</v>
      </c>
      <c r="C950" s="1">
        <v>40409</v>
      </c>
      <c r="D950">
        <v>238.25</v>
      </c>
      <c r="E950">
        <v>242.14999084472601</v>
      </c>
      <c r="F950">
        <v>237.78602336645099</v>
      </c>
      <c r="G950">
        <v>-3.8999908447265699</v>
      </c>
      <c r="H950">
        <v>2.7223611075681999</v>
      </c>
      <c r="I950">
        <f t="shared" si="56"/>
        <v>8</v>
      </c>
      <c r="J950">
        <f t="shared" si="57"/>
        <v>2010</v>
      </c>
      <c r="K950">
        <v>238.25</v>
      </c>
      <c r="L950">
        <v>242.15</v>
      </c>
      <c r="M950">
        <v>238.1</v>
      </c>
      <c r="N950">
        <v>242.15</v>
      </c>
      <c r="O950" s="3">
        <f t="shared" si="58"/>
        <v>-3</v>
      </c>
      <c r="P950">
        <f t="shared" si="59"/>
        <v>5.1930876401948582</v>
      </c>
    </row>
    <row r="951" spans="1:16" x14ac:dyDescent="0.3">
      <c r="A951">
        <v>-1</v>
      </c>
      <c r="B951" s="1">
        <v>40409</v>
      </c>
      <c r="C951" s="1">
        <v>40410</v>
      </c>
      <c r="D951">
        <v>240.2</v>
      </c>
      <c r="E951">
        <v>241.05000915527299</v>
      </c>
      <c r="F951">
        <v>239.44980039596501</v>
      </c>
      <c r="G951">
        <v>-0.850009155273454</v>
      </c>
      <c r="H951">
        <v>0.77781745930519797</v>
      </c>
      <c r="I951">
        <f t="shared" si="56"/>
        <v>8</v>
      </c>
      <c r="J951">
        <f t="shared" si="57"/>
        <v>2010</v>
      </c>
      <c r="K951">
        <v>240.2</v>
      </c>
      <c r="L951">
        <v>241.7</v>
      </c>
      <c r="M951">
        <v>239.7</v>
      </c>
      <c r="N951">
        <v>241.05</v>
      </c>
      <c r="O951" s="3">
        <f t="shared" si="58"/>
        <v>-0.850009155273454</v>
      </c>
      <c r="P951">
        <f t="shared" si="59"/>
        <v>5.0552596206808165</v>
      </c>
    </row>
    <row r="952" spans="1:16" x14ac:dyDescent="0.3">
      <c r="A952">
        <v>-1</v>
      </c>
      <c r="B952" s="1">
        <v>40410</v>
      </c>
      <c r="C952" s="1">
        <v>40413</v>
      </c>
      <c r="D952">
        <v>241.4</v>
      </c>
      <c r="E952">
        <v>240.44999389648399</v>
      </c>
      <c r="F952">
        <v>240.020563530922</v>
      </c>
      <c r="G952">
        <v>0.95000610351561898</v>
      </c>
      <c r="H952">
        <v>0.424264068711944</v>
      </c>
      <c r="I952">
        <f t="shared" si="56"/>
        <v>8</v>
      </c>
      <c r="J952">
        <f t="shared" si="57"/>
        <v>2010</v>
      </c>
      <c r="K952">
        <v>241.4</v>
      </c>
      <c r="L952">
        <v>243.55</v>
      </c>
      <c r="M952">
        <v>240.15</v>
      </c>
      <c r="N952">
        <v>240.45</v>
      </c>
      <c r="O952" s="3">
        <f t="shared" si="58"/>
        <v>0.95000610351561898</v>
      </c>
      <c r="P952">
        <f t="shared" si="59"/>
        <v>5.2044682213799511</v>
      </c>
    </row>
    <row r="953" spans="1:16" x14ac:dyDescent="0.3">
      <c r="A953">
        <v>-1</v>
      </c>
      <c r="B953" s="1">
        <v>40413</v>
      </c>
      <c r="C953" s="1">
        <v>40414</v>
      </c>
      <c r="D953">
        <v>238.7</v>
      </c>
      <c r="E953">
        <v>238.95</v>
      </c>
      <c r="F953">
        <v>238.72156651020001</v>
      </c>
      <c r="G953">
        <v>0.25</v>
      </c>
      <c r="H953">
        <v>1.0606601717798201</v>
      </c>
      <c r="I953">
        <f t="shared" si="56"/>
        <v>8</v>
      </c>
      <c r="J953">
        <f t="shared" si="57"/>
        <v>2010</v>
      </c>
      <c r="K953">
        <v>238.7</v>
      </c>
      <c r="L953">
        <v>241.15</v>
      </c>
      <c r="M953">
        <v>237.25</v>
      </c>
      <c r="N953">
        <v>238.95</v>
      </c>
      <c r="O953" s="3">
        <f t="shared" si="58"/>
        <v>0.25</v>
      </c>
      <c r="P953">
        <f t="shared" si="59"/>
        <v>5.2453495699978285</v>
      </c>
    </row>
    <row r="954" spans="1:16" x14ac:dyDescent="0.3">
      <c r="A954">
        <v>-1</v>
      </c>
      <c r="B954" s="1">
        <v>40414</v>
      </c>
      <c r="C954" s="1">
        <v>40415</v>
      </c>
      <c r="D954">
        <v>237.2</v>
      </c>
      <c r="E954">
        <v>235.89999694824201</v>
      </c>
      <c r="F954">
        <v>238.71214534044199</v>
      </c>
      <c r="G954">
        <v>-1.3000030517578101</v>
      </c>
      <c r="H954">
        <v>2.1566756826189502</v>
      </c>
      <c r="I954">
        <f t="shared" si="56"/>
        <v>8</v>
      </c>
      <c r="J954">
        <f t="shared" si="57"/>
        <v>2010</v>
      </c>
      <c r="K954">
        <v>237.2</v>
      </c>
      <c r="L954">
        <v>238.3</v>
      </c>
      <c r="M954">
        <v>235.45</v>
      </c>
      <c r="N954">
        <v>235.9</v>
      </c>
      <c r="O954" s="3">
        <f t="shared" si="58"/>
        <v>-1.3000030517578101</v>
      </c>
      <c r="P954">
        <f t="shared" si="59"/>
        <v>5.0297413138258102</v>
      </c>
    </row>
    <row r="955" spans="1:16" x14ac:dyDescent="0.3">
      <c r="A955">
        <v>-1</v>
      </c>
      <c r="B955" s="1">
        <v>40415</v>
      </c>
      <c r="C955" s="1">
        <v>40416</v>
      </c>
      <c r="D955">
        <v>236.3</v>
      </c>
      <c r="E955">
        <v>234.75000610351501</v>
      </c>
      <c r="F955">
        <v>237.09435501098599</v>
      </c>
      <c r="G955">
        <v>-1.54999389648438</v>
      </c>
      <c r="H955">
        <v>0.81317279836453304</v>
      </c>
      <c r="I955">
        <f t="shared" si="56"/>
        <v>8</v>
      </c>
      <c r="J955">
        <f t="shared" si="57"/>
        <v>2010</v>
      </c>
      <c r="K955">
        <v>236.3</v>
      </c>
      <c r="L955">
        <v>236.9</v>
      </c>
      <c r="M955">
        <v>234.75</v>
      </c>
      <c r="N955">
        <v>234.75</v>
      </c>
      <c r="O955" s="3">
        <f t="shared" si="58"/>
        <v>-1.54999389648438</v>
      </c>
      <c r="P955">
        <f t="shared" si="59"/>
        <v>4.7822994495433724</v>
      </c>
    </row>
    <row r="956" spans="1:16" x14ac:dyDescent="0.3">
      <c r="A956">
        <v>1</v>
      </c>
      <c r="B956" s="1">
        <v>40416</v>
      </c>
      <c r="C956" s="1">
        <v>40417</v>
      </c>
      <c r="D956">
        <v>234.05</v>
      </c>
      <c r="E956">
        <v>234.600006103515</v>
      </c>
      <c r="F956">
        <v>233.94066417217201</v>
      </c>
      <c r="G956">
        <v>-0.55000610351561297</v>
      </c>
      <c r="H956">
        <v>0.106066017177986</v>
      </c>
      <c r="I956">
        <f t="shared" si="56"/>
        <v>8</v>
      </c>
      <c r="J956">
        <f t="shared" si="57"/>
        <v>2010</v>
      </c>
      <c r="K956">
        <v>234.05</v>
      </c>
      <c r="L956">
        <v>235.45</v>
      </c>
      <c r="M956">
        <v>233.5</v>
      </c>
      <c r="N956">
        <v>234.6</v>
      </c>
      <c r="O956" s="3">
        <f t="shared" si="58"/>
        <v>-0.55000610351561297</v>
      </c>
      <c r="P956">
        <f t="shared" si="59"/>
        <v>4.6980131682117694</v>
      </c>
    </row>
    <row r="957" spans="1:16" x14ac:dyDescent="0.3">
      <c r="A957">
        <v>-1</v>
      </c>
      <c r="B957" s="1">
        <v>40417</v>
      </c>
      <c r="C957" s="1">
        <v>40420</v>
      </c>
      <c r="D957">
        <v>237.35</v>
      </c>
      <c r="E957">
        <v>239.44999084472599</v>
      </c>
      <c r="F957">
        <v>234.901417440176</v>
      </c>
      <c r="G957">
        <v>-2.0999908447265598</v>
      </c>
      <c r="H957">
        <v>3.4294678887547501</v>
      </c>
      <c r="I957">
        <f t="shared" si="56"/>
        <v>8</v>
      </c>
      <c r="J957">
        <f t="shared" si="57"/>
        <v>2010</v>
      </c>
      <c r="K957">
        <v>237.35</v>
      </c>
      <c r="L957">
        <v>239.45</v>
      </c>
      <c r="M957">
        <v>236.95</v>
      </c>
      <c r="N957">
        <v>239.45</v>
      </c>
      <c r="O957" s="3">
        <f t="shared" si="58"/>
        <v>-2.0999908447265598</v>
      </c>
      <c r="P957">
        <f t="shared" si="59"/>
        <v>4.3862651807992075</v>
      </c>
    </row>
    <row r="958" spans="1:16" x14ac:dyDescent="0.3">
      <c r="A958">
        <v>1</v>
      </c>
      <c r="B958" s="1">
        <v>40420</v>
      </c>
      <c r="C958" s="1">
        <v>40421</v>
      </c>
      <c r="D958">
        <v>237.8</v>
      </c>
      <c r="E958">
        <v>236.00000305175701</v>
      </c>
      <c r="F958">
        <v>235.922804784774</v>
      </c>
      <c r="G958">
        <v>1.79999694824221</v>
      </c>
      <c r="H958">
        <v>2.4395183950935801</v>
      </c>
      <c r="I958">
        <f t="shared" si="56"/>
        <v>8</v>
      </c>
      <c r="J958">
        <f t="shared" si="57"/>
        <v>2010</v>
      </c>
      <c r="K958">
        <v>237.8</v>
      </c>
      <c r="L958">
        <v>238.05</v>
      </c>
      <c r="M958">
        <v>235.75</v>
      </c>
      <c r="N958">
        <v>236</v>
      </c>
      <c r="O958" s="3">
        <f t="shared" si="58"/>
        <v>1.79999694824221</v>
      </c>
      <c r="P958">
        <f t="shared" si="59"/>
        <v>4.635274766783847</v>
      </c>
    </row>
    <row r="959" spans="1:16" x14ac:dyDescent="0.3">
      <c r="A959">
        <v>-1</v>
      </c>
      <c r="B959" s="1">
        <v>40421</v>
      </c>
      <c r="C959" s="1">
        <v>40422</v>
      </c>
      <c r="D959">
        <v>236.9</v>
      </c>
      <c r="E959">
        <v>239.19999694824199</v>
      </c>
      <c r="F959">
        <v>236.16591185331299</v>
      </c>
      <c r="G959">
        <v>-2.29999694824218</v>
      </c>
      <c r="H959">
        <v>2.2627416997969401</v>
      </c>
      <c r="I959">
        <f t="shared" si="56"/>
        <v>9</v>
      </c>
      <c r="J959">
        <f t="shared" si="57"/>
        <v>2010</v>
      </c>
      <c r="K959">
        <v>236.9</v>
      </c>
      <c r="L959">
        <v>239.8</v>
      </c>
      <c r="M959">
        <v>236.75</v>
      </c>
      <c r="N959">
        <v>239.2</v>
      </c>
      <c r="O959" s="3">
        <f t="shared" si="58"/>
        <v>-2.29999694824218</v>
      </c>
      <c r="P959">
        <f t="shared" si="59"/>
        <v>4.297755207332596</v>
      </c>
    </row>
    <row r="960" spans="1:16" x14ac:dyDescent="0.3">
      <c r="A960">
        <v>1</v>
      </c>
      <c r="B960" s="1">
        <v>40422</v>
      </c>
      <c r="C960" s="1">
        <v>40423</v>
      </c>
      <c r="D960">
        <v>241.8</v>
      </c>
      <c r="E960">
        <v>240.75000305175701</v>
      </c>
      <c r="F960">
        <v>239.59482185244499</v>
      </c>
      <c r="G960">
        <v>1.04999694824221</v>
      </c>
      <c r="H960">
        <v>1.0960155108391501</v>
      </c>
      <c r="I960">
        <f t="shared" si="56"/>
        <v>9</v>
      </c>
      <c r="J960">
        <f t="shared" si="57"/>
        <v>2010</v>
      </c>
      <c r="K960">
        <v>241.8</v>
      </c>
      <c r="L960">
        <v>241.85</v>
      </c>
      <c r="M960">
        <v>239.3</v>
      </c>
      <c r="N960">
        <v>240.75</v>
      </c>
      <c r="O960" s="3">
        <f t="shared" si="58"/>
        <v>1.04999694824221</v>
      </c>
      <c r="P960">
        <f t="shared" si="59"/>
        <v>4.4377251158931195</v>
      </c>
    </row>
    <row r="961" spans="1:16" x14ac:dyDescent="0.3">
      <c r="A961">
        <v>1</v>
      </c>
      <c r="B961" s="1">
        <v>40423</v>
      </c>
      <c r="C961" s="1">
        <v>40424</v>
      </c>
      <c r="D961">
        <v>241.7</v>
      </c>
      <c r="E961">
        <v>240.55000305175699</v>
      </c>
      <c r="F961">
        <v>241.55539768934199</v>
      </c>
      <c r="G961">
        <v>1.1499969482421699</v>
      </c>
      <c r="H961">
        <v>0.14142135623730101</v>
      </c>
      <c r="I961">
        <f t="shared" si="56"/>
        <v>9</v>
      </c>
      <c r="J961">
        <f t="shared" si="57"/>
        <v>2010</v>
      </c>
      <c r="K961">
        <v>241.7</v>
      </c>
      <c r="L961">
        <v>242.1</v>
      </c>
      <c r="M961">
        <v>240.55</v>
      </c>
      <c r="N961">
        <v>240.55</v>
      </c>
      <c r="O961" s="3">
        <f t="shared" si="58"/>
        <v>1.1499969482421699</v>
      </c>
      <c r="P961">
        <f t="shared" si="59"/>
        <v>4.5960837321658143</v>
      </c>
    </row>
    <row r="962" spans="1:16" x14ac:dyDescent="0.3">
      <c r="A962">
        <v>1</v>
      </c>
      <c r="B962" s="1">
        <v>40424</v>
      </c>
      <c r="C962" s="1">
        <v>40427</v>
      </c>
      <c r="D962">
        <v>242.05</v>
      </c>
      <c r="E962">
        <v>242.44999389648399</v>
      </c>
      <c r="F962">
        <v>242.35057644843999</v>
      </c>
      <c r="G962">
        <v>0.399993896484375</v>
      </c>
      <c r="H962">
        <v>1.3435028842544201</v>
      </c>
      <c r="I962">
        <f t="shared" si="56"/>
        <v>9</v>
      </c>
      <c r="J962">
        <f t="shared" si="57"/>
        <v>2010</v>
      </c>
      <c r="K962">
        <v>242.05</v>
      </c>
      <c r="L962">
        <v>242.85</v>
      </c>
      <c r="M962">
        <v>241.75</v>
      </c>
      <c r="N962">
        <v>242.45</v>
      </c>
      <c r="O962" s="3">
        <f t="shared" si="58"/>
        <v>0.399993896484375</v>
      </c>
      <c r="P962">
        <f t="shared" si="59"/>
        <v>4.6530473380508832</v>
      </c>
    </row>
    <row r="963" spans="1:16" x14ac:dyDescent="0.3">
      <c r="A963">
        <v>1</v>
      </c>
      <c r="B963" s="1">
        <v>40427</v>
      </c>
      <c r="C963" s="1">
        <v>40428</v>
      </c>
      <c r="D963">
        <v>242.05</v>
      </c>
      <c r="E963">
        <v>242.45</v>
      </c>
      <c r="F963">
        <v>242.50023024976201</v>
      </c>
      <c r="G963">
        <v>0.39999999999997699</v>
      </c>
      <c r="H963">
        <v>0</v>
      </c>
      <c r="I963">
        <f t="shared" ref="I963:I1026" si="60">MONTH(C963)</f>
        <v>9</v>
      </c>
      <c r="J963">
        <f t="shared" ref="J963:J1026" si="61">YEAR(C963)</f>
        <v>2010</v>
      </c>
      <c r="K963">
        <v>242.05</v>
      </c>
      <c r="L963">
        <v>242.85</v>
      </c>
      <c r="M963">
        <v>241.95</v>
      </c>
      <c r="N963">
        <v>242.45</v>
      </c>
      <c r="O963" s="3">
        <f t="shared" ref="O963:O1026" si="62">IF(F963-D963&gt;0,IF(D963-M963&gt;3,-3,G963),IF(L963-D963&gt;3,-3,G963))</f>
        <v>0.39999999999997699</v>
      </c>
      <c r="P963">
        <f t="shared" si="59"/>
        <v>4.7107178276776205</v>
      </c>
    </row>
    <row r="964" spans="1:16" x14ac:dyDescent="0.3">
      <c r="A964">
        <v>1</v>
      </c>
      <c r="B964" s="1">
        <v>40428</v>
      </c>
      <c r="C964" s="1">
        <v>40429</v>
      </c>
      <c r="D964">
        <v>241.2</v>
      </c>
      <c r="E964">
        <v>240.05000610351499</v>
      </c>
      <c r="F964">
        <v>241.354615044593</v>
      </c>
      <c r="G964">
        <v>-1.1499938964843699</v>
      </c>
      <c r="H964">
        <v>1.6970562748476901</v>
      </c>
      <c r="I964">
        <f t="shared" si="60"/>
        <v>9</v>
      </c>
      <c r="J964">
        <f t="shared" si="61"/>
        <v>2010</v>
      </c>
      <c r="K964">
        <v>241.2</v>
      </c>
      <c r="L964">
        <v>241.4</v>
      </c>
      <c r="M964">
        <v>239.4</v>
      </c>
      <c r="N964">
        <v>240.05</v>
      </c>
      <c r="O964" s="3">
        <f t="shared" si="62"/>
        <v>-1.1499938964843699</v>
      </c>
      <c r="P964">
        <f t="shared" ref="P964:P1027" si="63">(O964/D964*$Q$2+1)*P963*$R$2+(1-$R$2)*P963</f>
        <v>4.5422695456536974</v>
      </c>
    </row>
    <row r="965" spans="1:16" x14ac:dyDescent="0.3">
      <c r="A965">
        <v>-1</v>
      </c>
      <c r="B965" s="1">
        <v>40429</v>
      </c>
      <c r="C965" s="1">
        <v>40430</v>
      </c>
      <c r="D965">
        <v>240.9</v>
      </c>
      <c r="E965">
        <v>240.89999084472601</v>
      </c>
      <c r="F965">
        <v>242.32036309242201</v>
      </c>
      <c r="G965" s="2">
        <v>-9.1552734318156496E-6</v>
      </c>
      <c r="H965">
        <v>0.60104076400856099</v>
      </c>
      <c r="I965">
        <f t="shared" si="60"/>
        <v>9</v>
      </c>
      <c r="J965">
        <f t="shared" si="61"/>
        <v>2010</v>
      </c>
      <c r="K965">
        <v>240.9</v>
      </c>
      <c r="L965">
        <v>242.2</v>
      </c>
      <c r="M965">
        <v>239.6</v>
      </c>
      <c r="N965">
        <v>240.9</v>
      </c>
      <c r="O965" s="3">
        <f t="shared" si="62"/>
        <v>-9.1552734318156496E-6</v>
      </c>
      <c r="P965">
        <f t="shared" si="63"/>
        <v>4.5422682509550771</v>
      </c>
    </row>
    <row r="966" spans="1:16" x14ac:dyDescent="0.3">
      <c r="A966">
        <v>1</v>
      </c>
      <c r="B966" s="1">
        <v>40430</v>
      </c>
      <c r="C966" s="1">
        <v>40431</v>
      </c>
      <c r="D966">
        <v>241.4</v>
      </c>
      <c r="E966">
        <v>243.15</v>
      </c>
      <c r="F966">
        <v>239.91809573173501</v>
      </c>
      <c r="G966">
        <v>-1.75</v>
      </c>
      <c r="H966">
        <v>1.5909902576697299</v>
      </c>
      <c r="I966">
        <f t="shared" si="60"/>
        <v>9</v>
      </c>
      <c r="J966">
        <f t="shared" si="61"/>
        <v>2010</v>
      </c>
      <c r="K966">
        <v>241.4</v>
      </c>
      <c r="L966">
        <v>244.25</v>
      </c>
      <c r="M966">
        <v>241.3</v>
      </c>
      <c r="N966">
        <v>243.15</v>
      </c>
      <c r="O966" s="3">
        <f t="shared" si="62"/>
        <v>-1.75</v>
      </c>
      <c r="P966">
        <f t="shared" si="63"/>
        <v>4.2953035832094875</v>
      </c>
    </row>
    <row r="967" spans="1:16" x14ac:dyDescent="0.3">
      <c r="A967">
        <v>-1</v>
      </c>
      <c r="B967" s="1">
        <v>40431</v>
      </c>
      <c r="C967" s="1">
        <v>40434</v>
      </c>
      <c r="D967">
        <v>244.3</v>
      </c>
      <c r="E967">
        <v>245.30000915527299</v>
      </c>
      <c r="F967">
        <v>243.05981364250101</v>
      </c>
      <c r="G967">
        <v>-1.00000915527343</v>
      </c>
      <c r="H967">
        <v>1.52027957955108</v>
      </c>
      <c r="I967">
        <f t="shared" si="60"/>
        <v>9</v>
      </c>
      <c r="J967">
        <f t="shared" si="61"/>
        <v>2010</v>
      </c>
      <c r="K967">
        <v>244.3</v>
      </c>
      <c r="L967">
        <v>245.75</v>
      </c>
      <c r="M967">
        <v>244.1</v>
      </c>
      <c r="N967">
        <v>245.3</v>
      </c>
      <c r="O967" s="3">
        <f t="shared" si="62"/>
        <v>-1.00000915527343</v>
      </c>
      <c r="P967">
        <f t="shared" si="63"/>
        <v>4.1634367317597869</v>
      </c>
    </row>
    <row r="968" spans="1:16" x14ac:dyDescent="0.3">
      <c r="A968">
        <v>-1</v>
      </c>
      <c r="B968" s="1">
        <v>40434</v>
      </c>
      <c r="C968" s="1">
        <v>40435</v>
      </c>
      <c r="D968">
        <v>245.85</v>
      </c>
      <c r="E968">
        <v>245.100003051757</v>
      </c>
      <c r="F968">
        <v>245.888711678981</v>
      </c>
      <c r="G968">
        <v>-0.74999694824217</v>
      </c>
      <c r="H968">
        <v>0.14142135623732099</v>
      </c>
      <c r="I968">
        <f t="shared" si="60"/>
        <v>9</v>
      </c>
      <c r="J968">
        <f t="shared" si="61"/>
        <v>2010</v>
      </c>
      <c r="K968">
        <v>245.85</v>
      </c>
      <c r="L968">
        <v>245.9</v>
      </c>
      <c r="M968">
        <v>244.65</v>
      </c>
      <c r="N968">
        <v>245.1</v>
      </c>
      <c r="O968" s="3">
        <f t="shared" si="62"/>
        <v>-0.74999694824217</v>
      </c>
      <c r="P968">
        <f t="shared" si="63"/>
        <v>4.0681784998189938</v>
      </c>
    </row>
    <row r="969" spans="1:16" x14ac:dyDescent="0.3">
      <c r="A969">
        <v>1</v>
      </c>
      <c r="B969" s="1">
        <v>40435</v>
      </c>
      <c r="C969" s="1">
        <v>40436</v>
      </c>
      <c r="D969">
        <v>245.1</v>
      </c>
      <c r="E969">
        <v>246.29999694824201</v>
      </c>
      <c r="F969">
        <v>245.41292542815199</v>
      </c>
      <c r="G969">
        <v>1.19999694824218</v>
      </c>
      <c r="H969">
        <v>0.84852813742386901</v>
      </c>
      <c r="I969">
        <f t="shared" si="60"/>
        <v>9</v>
      </c>
      <c r="J969">
        <f t="shared" si="61"/>
        <v>2010</v>
      </c>
      <c r="K969">
        <v>245.1</v>
      </c>
      <c r="L969">
        <v>246.65</v>
      </c>
      <c r="M969">
        <v>244.75</v>
      </c>
      <c r="N969">
        <v>246.3</v>
      </c>
      <c r="O969" s="3">
        <f t="shared" si="62"/>
        <v>1.19999694824218</v>
      </c>
      <c r="P969">
        <f t="shared" si="63"/>
        <v>4.2175604393749078</v>
      </c>
    </row>
    <row r="970" spans="1:16" x14ac:dyDescent="0.3">
      <c r="A970">
        <v>1</v>
      </c>
      <c r="B970" s="1">
        <v>40436</v>
      </c>
      <c r="C970" s="1">
        <v>40437</v>
      </c>
      <c r="D970">
        <v>245.6</v>
      </c>
      <c r="E970">
        <v>244.39999084472601</v>
      </c>
      <c r="F970">
        <v>247.02369188070199</v>
      </c>
      <c r="G970">
        <v>-1.20000915527342</v>
      </c>
      <c r="H970">
        <v>1.3435028842544401</v>
      </c>
      <c r="I970">
        <f t="shared" si="60"/>
        <v>9</v>
      </c>
      <c r="J970">
        <f t="shared" si="61"/>
        <v>2010</v>
      </c>
      <c r="K970">
        <v>245.6</v>
      </c>
      <c r="L970">
        <v>246.15</v>
      </c>
      <c r="M970">
        <v>244.3</v>
      </c>
      <c r="N970">
        <v>244.4</v>
      </c>
      <c r="O970" s="3">
        <f t="shared" si="62"/>
        <v>-1.20000915527342</v>
      </c>
      <c r="P970">
        <f t="shared" si="63"/>
        <v>4.0630069640033017</v>
      </c>
    </row>
    <row r="971" spans="1:16" x14ac:dyDescent="0.3">
      <c r="A971">
        <v>1</v>
      </c>
      <c r="B971" s="1">
        <v>40437</v>
      </c>
      <c r="C971" s="1">
        <v>40438</v>
      </c>
      <c r="D971">
        <v>245.6</v>
      </c>
      <c r="E971">
        <v>245.55000915527299</v>
      </c>
      <c r="F971">
        <v>245.52253737449601</v>
      </c>
      <c r="G971">
        <v>4.9990844726551097E-2</v>
      </c>
      <c r="H971">
        <v>0.81317279836453304</v>
      </c>
      <c r="I971">
        <f t="shared" si="60"/>
        <v>9</v>
      </c>
      <c r="J971">
        <f t="shared" si="61"/>
        <v>2010</v>
      </c>
      <c r="K971">
        <v>245.6</v>
      </c>
      <c r="L971">
        <v>246.7</v>
      </c>
      <c r="M971">
        <v>244.5</v>
      </c>
      <c r="N971">
        <v>245.55</v>
      </c>
      <c r="O971" s="3">
        <f t="shared" si="62"/>
        <v>4.9990844726551097E-2</v>
      </c>
      <c r="P971">
        <f t="shared" si="63"/>
        <v>4.0692095235592989</v>
      </c>
    </row>
    <row r="972" spans="1:16" x14ac:dyDescent="0.3">
      <c r="A972">
        <v>1</v>
      </c>
      <c r="B972" s="1">
        <v>40438</v>
      </c>
      <c r="C972" s="1">
        <v>40441</v>
      </c>
      <c r="D972">
        <v>245.2</v>
      </c>
      <c r="E972">
        <v>246.89999084472601</v>
      </c>
      <c r="F972">
        <v>245.87273864746001</v>
      </c>
      <c r="G972">
        <v>1.6999908447265799</v>
      </c>
      <c r="H972">
        <v>0.95459415460183505</v>
      </c>
      <c r="I972">
        <f t="shared" si="60"/>
        <v>9</v>
      </c>
      <c r="J972">
        <f t="shared" si="61"/>
        <v>2010</v>
      </c>
      <c r="K972">
        <v>245.2</v>
      </c>
      <c r="L972">
        <v>247.35</v>
      </c>
      <c r="M972">
        <v>244.65</v>
      </c>
      <c r="N972">
        <v>246.9</v>
      </c>
      <c r="O972" s="3">
        <f t="shared" si="62"/>
        <v>1.6999908447265799</v>
      </c>
      <c r="P972">
        <f t="shared" si="63"/>
        <v>4.2808006410753574</v>
      </c>
    </row>
    <row r="973" spans="1:16" x14ac:dyDescent="0.3">
      <c r="A973">
        <v>1</v>
      </c>
      <c r="B973" s="1">
        <v>40441</v>
      </c>
      <c r="C973" s="1">
        <v>40442</v>
      </c>
      <c r="D973">
        <v>245.2</v>
      </c>
      <c r="E973">
        <v>246.9</v>
      </c>
      <c r="F973">
        <v>249.09872355461101</v>
      </c>
      <c r="G973">
        <v>1.7000000000000099</v>
      </c>
      <c r="H973">
        <v>0</v>
      </c>
      <c r="I973">
        <f t="shared" si="60"/>
        <v>9</v>
      </c>
      <c r="J973">
        <f t="shared" si="61"/>
        <v>2010</v>
      </c>
      <c r="K973">
        <v>245.2</v>
      </c>
      <c r="L973">
        <v>247.35</v>
      </c>
      <c r="M973">
        <v>244.65</v>
      </c>
      <c r="N973">
        <v>246.9</v>
      </c>
      <c r="O973" s="3">
        <f t="shared" si="62"/>
        <v>1.7000000000000099</v>
      </c>
      <c r="P973">
        <f t="shared" si="63"/>
        <v>4.5033952910497099</v>
      </c>
    </row>
    <row r="974" spans="1:16" x14ac:dyDescent="0.3">
      <c r="A974">
        <v>1</v>
      </c>
      <c r="B974" s="1">
        <v>40442</v>
      </c>
      <c r="C974" s="1">
        <v>40443</v>
      </c>
      <c r="D974">
        <v>245.2</v>
      </c>
      <c r="E974">
        <v>246.9</v>
      </c>
      <c r="F974">
        <v>248.09046652316999</v>
      </c>
      <c r="G974">
        <v>1.7000000000000099</v>
      </c>
      <c r="H974">
        <v>0</v>
      </c>
      <c r="I974">
        <f t="shared" si="60"/>
        <v>9</v>
      </c>
      <c r="J974">
        <f t="shared" si="61"/>
        <v>2010</v>
      </c>
      <c r="K974">
        <v>245.2</v>
      </c>
      <c r="L974">
        <v>247.35</v>
      </c>
      <c r="M974">
        <v>244.65</v>
      </c>
      <c r="N974">
        <v>246.9</v>
      </c>
      <c r="O974" s="3">
        <f t="shared" si="62"/>
        <v>1.7000000000000099</v>
      </c>
      <c r="P974">
        <f t="shared" si="63"/>
        <v>4.7375644996993191</v>
      </c>
    </row>
    <row r="975" spans="1:16" x14ac:dyDescent="0.3">
      <c r="A975">
        <v>1</v>
      </c>
      <c r="B975" s="1">
        <v>40443</v>
      </c>
      <c r="C975" s="1">
        <v>40444</v>
      </c>
      <c r="D975">
        <v>245.2</v>
      </c>
      <c r="E975">
        <v>246.9</v>
      </c>
      <c r="F975">
        <v>248.30416562557201</v>
      </c>
      <c r="G975">
        <v>1.7000000000000099</v>
      </c>
      <c r="H975">
        <v>0</v>
      </c>
      <c r="I975">
        <f t="shared" si="60"/>
        <v>9</v>
      </c>
      <c r="J975">
        <f t="shared" si="61"/>
        <v>2010</v>
      </c>
      <c r="K975">
        <v>245.2</v>
      </c>
      <c r="L975">
        <v>247.35</v>
      </c>
      <c r="M975">
        <v>244.65</v>
      </c>
      <c r="N975">
        <v>246.9</v>
      </c>
      <c r="O975" s="3">
        <f t="shared" si="62"/>
        <v>1.7000000000000099</v>
      </c>
      <c r="P975">
        <f t="shared" si="63"/>
        <v>4.9839101251934741</v>
      </c>
    </row>
    <row r="976" spans="1:16" x14ac:dyDescent="0.3">
      <c r="A976">
        <v>1</v>
      </c>
      <c r="B976" s="1">
        <v>40444</v>
      </c>
      <c r="C976" s="1">
        <v>40445</v>
      </c>
      <c r="D976">
        <v>246.4</v>
      </c>
      <c r="E976">
        <v>247.850012207031</v>
      </c>
      <c r="F976">
        <v>247.94117012023901</v>
      </c>
      <c r="G976">
        <v>1.45001220703125</v>
      </c>
      <c r="H976">
        <v>0.67175144212721205</v>
      </c>
      <c r="I976">
        <f t="shared" si="60"/>
        <v>9</v>
      </c>
      <c r="J976">
        <f t="shared" si="61"/>
        <v>2010</v>
      </c>
      <c r="K976">
        <v>246.4</v>
      </c>
      <c r="L976">
        <v>248.25</v>
      </c>
      <c r="M976">
        <v>245.65</v>
      </c>
      <c r="N976">
        <v>247.85</v>
      </c>
      <c r="O976" s="3">
        <f t="shared" si="62"/>
        <v>1.45001220703125</v>
      </c>
      <c r="P976">
        <f t="shared" si="63"/>
        <v>5.2038796012571051</v>
      </c>
    </row>
    <row r="977" spans="1:16" x14ac:dyDescent="0.3">
      <c r="A977">
        <v>1</v>
      </c>
      <c r="B977" s="1">
        <v>40445</v>
      </c>
      <c r="C977" s="1">
        <v>40448</v>
      </c>
      <c r="D977">
        <v>248.85</v>
      </c>
      <c r="E977">
        <v>249.64998779296801</v>
      </c>
      <c r="F977">
        <v>248.081510236859</v>
      </c>
      <c r="G977">
        <v>-0.79998779296875</v>
      </c>
      <c r="H977">
        <v>1.2727922061357899</v>
      </c>
      <c r="I977">
        <f t="shared" si="60"/>
        <v>9</v>
      </c>
      <c r="J977">
        <f t="shared" si="61"/>
        <v>2010</v>
      </c>
      <c r="K977">
        <v>248.85</v>
      </c>
      <c r="L977">
        <v>250.05</v>
      </c>
      <c r="M977">
        <v>248.75</v>
      </c>
      <c r="N977">
        <v>249.65</v>
      </c>
      <c r="O977" s="3">
        <f t="shared" si="62"/>
        <v>-0.79998779296875</v>
      </c>
      <c r="P977">
        <f t="shared" si="63"/>
        <v>5.0784112420924048</v>
      </c>
    </row>
    <row r="978" spans="1:16" x14ac:dyDescent="0.3">
      <c r="A978">
        <v>1</v>
      </c>
      <c r="B978" s="1">
        <v>40448</v>
      </c>
      <c r="C978" s="1">
        <v>40449</v>
      </c>
      <c r="D978">
        <v>249.15</v>
      </c>
      <c r="E978">
        <v>249.50000610351501</v>
      </c>
      <c r="F978">
        <v>248.31070342063899</v>
      </c>
      <c r="G978">
        <v>-0.350006103515625</v>
      </c>
      <c r="H978">
        <v>0.106066017177986</v>
      </c>
      <c r="I978">
        <f t="shared" si="60"/>
        <v>9</v>
      </c>
      <c r="J978">
        <f t="shared" si="61"/>
        <v>2010</v>
      </c>
      <c r="K978">
        <v>249.15</v>
      </c>
      <c r="L978">
        <v>249.9</v>
      </c>
      <c r="M978">
        <v>249.15</v>
      </c>
      <c r="N978">
        <v>249.5</v>
      </c>
      <c r="O978" s="3">
        <f t="shared" si="62"/>
        <v>-0.350006103515625</v>
      </c>
      <c r="P978">
        <f t="shared" si="63"/>
        <v>5.0249050731912996</v>
      </c>
    </row>
    <row r="979" spans="1:16" x14ac:dyDescent="0.3">
      <c r="A979">
        <v>-1</v>
      </c>
      <c r="B979" s="1">
        <v>40449</v>
      </c>
      <c r="C979" s="1">
        <v>40450</v>
      </c>
      <c r="D979">
        <v>250</v>
      </c>
      <c r="E979">
        <v>251.19999694824199</v>
      </c>
      <c r="F979">
        <v>248.77303731441401</v>
      </c>
      <c r="G979">
        <v>-1.19999694824218</v>
      </c>
      <c r="H979">
        <v>1.20208152801712</v>
      </c>
      <c r="I979">
        <f t="shared" si="60"/>
        <v>9</v>
      </c>
      <c r="J979">
        <f t="shared" si="61"/>
        <v>2010</v>
      </c>
      <c r="K979">
        <v>250</v>
      </c>
      <c r="L979">
        <v>252.25</v>
      </c>
      <c r="M979">
        <v>249.85</v>
      </c>
      <c r="N979">
        <v>251.2</v>
      </c>
      <c r="O979" s="3">
        <f t="shared" si="62"/>
        <v>-1.19999694824218</v>
      </c>
      <c r="P979">
        <f t="shared" si="63"/>
        <v>4.8440089506002133</v>
      </c>
    </row>
    <row r="980" spans="1:16" x14ac:dyDescent="0.3">
      <c r="A980">
        <v>-1</v>
      </c>
      <c r="B980" s="1">
        <v>40450</v>
      </c>
      <c r="C980" s="1">
        <v>40451</v>
      </c>
      <c r="D980">
        <v>250.95</v>
      </c>
      <c r="E980">
        <v>251.05000610351499</v>
      </c>
      <c r="F980">
        <v>250.813679617643</v>
      </c>
      <c r="G980">
        <v>-0.100006103515625</v>
      </c>
      <c r="H980">
        <v>0.106066017177966</v>
      </c>
      <c r="I980">
        <f t="shared" si="60"/>
        <v>9</v>
      </c>
      <c r="J980">
        <f t="shared" si="61"/>
        <v>2010</v>
      </c>
      <c r="K980">
        <v>250.95</v>
      </c>
      <c r="L980">
        <v>251.5</v>
      </c>
      <c r="M980">
        <v>250.55</v>
      </c>
      <c r="N980">
        <v>251.05</v>
      </c>
      <c r="O980" s="3">
        <f t="shared" si="62"/>
        <v>-0.100006103515625</v>
      </c>
      <c r="P980">
        <f t="shared" si="63"/>
        <v>4.8295310527955406</v>
      </c>
    </row>
    <row r="981" spans="1:16" x14ac:dyDescent="0.3">
      <c r="A981">
        <v>-1</v>
      </c>
      <c r="B981" s="1">
        <v>40451</v>
      </c>
      <c r="C981" s="1">
        <v>40452</v>
      </c>
      <c r="D981">
        <v>251.5</v>
      </c>
      <c r="E981">
        <v>252.64999084472601</v>
      </c>
      <c r="F981">
        <v>251.05166779384001</v>
      </c>
      <c r="G981">
        <v>-1.1499908447265701</v>
      </c>
      <c r="H981">
        <v>1.13137084989847</v>
      </c>
      <c r="I981">
        <f t="shared" si="60"/>
        <v>10</v>
      </c>
      <c r="J981">
        <f t="shared" si="61"/>
        <v>2010</v>
      </c>
      <c r="K981">
        <v>251.5</v>
      </c>
      <c r="L981">
        <v>253.55</v>
      </c>
      <c r="M981">
        <v>251.05</v>
      </c>
      <c r="N981">
        <v>252.65</v>
      </c>
      <c r="O981" s="3">
        <f t="shared" si="62"/>
        <v>-1.1499908447265701</v>
      </c>
      <c r="P981">
        <f t="shared" si="63"/>
        <v>4.6639073004584368</v>
      </c>
    </row>
    <row r="982" spans="1:16" x14ac:dyDescent="0.3">
      <c r="A982">
        <v>-1</v>
      </c>
      <c r="B982" s="1">
        <v>40452</v>
      </c>
      <c r="C982" s="1">
        <v>40455</v>
      </c>
      <c r="D982">
        <v>252.7</v>
      </c>
      <c r="E982">
        <v>252.70000305175699</v>
      </c>
      <c r="F982">
        <v>251.954871499538</v>
      </c>
      <c r="G982" s="2">
        <v>-3.0517578295530202E-6</v>
      </c>
      <c r="H982">
        <v>3.5355339059315302E-2</v>
      </c>
      <c r="I982">
        <f t="shared" si="60"/>
        <v>10</v>
      </c>
      <c r="J982">
        <f t="shared" si="61"/>
        <v>2010</v>
      </c>
      <c r="K982">
        <v>252.7</v>
      </c>
      <c r="L982">
        <v>253.4</v>
      </c>
      <c r="M982">
        <v>252</v>
      </c>
      <c r="N982">
        <v>252.7</v>
      </c>
      <c r="O982" s="3">
        <f t="shared" si="62"/>
        <v>-3.0517578295530202E-6</v>
      </c>
      <c r="P982">
        <f t="shared" si="63"/>
        <v>4.663906878027225</v>
      </c>
    </row>
    <row r="983" spans="1:16" x14ac:dyDescent="0.3">
      <c r="A983">
        <v>-1</v>
      </c>
      <c r="B983" s="1">
        <v>40455</v>
      </c>
      <c r="C983" s="1">
        <v>40456</v>
      </c>
      <c r="D983">
        <v>251.95</v>
      </c>
      <c r="E983">
        <v>252.7</v>
      </c>
      <c r="F983">
        <v>251.848761451244</v>
      </c>
      <c r="G983">
        <v>-0.75</v>
      </c>
      <c r="H983">
        <v>0</v>
      </c>
      <c r="I983">
        <f t="shared" si="60"/>
        <v>10</v>
      </c>
      <c r="J983">
        <f t="shared" si="61"/>
        <v>2010</v>
      </c>
      <c r="K983">
        <v>251.95</v>
      </c>
      <c r="L983">
        <v>253.2</v>
      </c>
      <c r="M983">
        <v>251.55</v>
      </c>
      <c r="N983">
        <v>252.7</v>
      </c>
      <c r="O983" s="3">
        <f t="shared" si="62"/>
        <v>-0.75</v>
      </c>
      <c r="P983">
        <f t="shared" si="63"/>
        <v>4.5597811539196513</v>
      </c>
    </row>
    <row r="984" spans="1:16" x14ac:dyDescent="0.3">
      <c r="A984">
        <v>-1</v>
      </c>
      <c r="B984" s="1">
        <v>40456</v>
      </c>
      <c r="C984" s="1">
        <v>40457</v>
      </c>
      <c r="D984">
        <v>254.6</v>
      </c>
      <c r="E984">
        <v>255.89999694824201</v>
      </c>
      <c r="F984">
        <v>252.86969959437801</v>
      </c>
      <c r="G984">
        <v>-1.29999694824218</v>
      </c>
      <c r="H984">
        <v>2.26274169979696</v>
      </c>
      <c r="I984">
        <f t="shared" si="60"/>
        <v>10</v>
      </c>
      <c r="J984">
        <f t="shared" si="61"/>
        <v>2010</v>
      </c>
      <c r="K984">
        <v>254.6</v>
      </c>
      <c r="L984">
        <v>256.5</v>
      </c>
      <c r="M984">
        <v>254.35</v>
      </c>
      <c r="N984">
        <v>255.9</v>
      </c>
      <c r="O984" s="3">
        <f t="shared" si="62"/>
        <v>-1.29999694824218</v>
      </c>
      <c r="P984">
        <f t="shared" si="63"/>
        <v>4.3851630789565403</v>
      </c>
    </row>
    <row r="985" spans="1:16" x14ac:dyDescent="0.3">
      <c r="A985">
        <v>1</v>
      </c>
      <c r="B985" s="1">
        <v>40457</v>
      </c>
      <c r="C985" s="1">
        <v>40458</v>
      </c>
      <c r="D985">
        <v>256.05</v>
      </c>
      <c r="E985">
        <v>255.600012207031</v>
      </c>
      <c r="F985">
        <v>255.77774294614699</v>
      </c>
      <c r="G985">
        <v>0.44998779296875502</v>
      </c>
      <c r="H985">
        <v>0.212132034355972</v>
      </c>
      <c r="I985">
        <f t="shared" si="60"/>
        <v>10</v>
      </c>
      <c r="J985">
        <f t="shared" si="61"/>
        <v>2010</v>
      </c>
      <c r="K985">
        <v>256.05</v>
      </c>
      <c r="L985">
        <v>256.14999999999998</v>
      </c>
      <c r="M985">
        <v>255.1</v>
      </c>
      <c r="N985">
        <v>255.6</v>
      </c>
      <c r="O985" s="3">
        <f t="shared" si="62"/>
        <v>0.44998779296875502</v>
      </c>
      <c r="P985">
        <f t="shared" si="63"/>
        <v>4.4429624303246635</v>
      </c>
    </row>
    <row r="986" spans="1:16" x14ac:dyDescent="0.3">
      <c r="A986">
        <v>-1</v>
      </c>
      <c r="B986" s="1">
        <v>40458</v>
      </c>
      <c r="C986" s="1">
        <v>40459</v>
      </c>
      <c r="D986">
        <v>255.6</v>
      </c>
      <c r="E986">
        <v>255.14998779296801</v>
      </c>
      <c r="F986">
        <v>254.37840340137399</v>
      </c>
      <c r="G986">
        <v>0.45001220703125</v>
      </c>
      <c r="H986">
        <v>0.31819805153393799</v>
      </c>
      <c r="I986">
        <f t="shared" si="60"/>
        <v>10</v>
      </c>
      <c r="J986">
        <f t="shared" si="61"/>
        <v>2010</v>
      </c>
      <c r="K986">
        <v>255.6</v>
      </c>
      <c r="L986">
        <v>255.9</v>
      </c>
      <c r="M986">
        <v>254.2</v>
      </c>
      <c r="N986">
        <v>255.15</v>
      </c>
      <c r="O986" s="3">
        <f t="shared" si="62"/>
        <v>0.45001220703125</v>
      </c>
      <c r="P986">
        <f t="shared" si="63"/>
        <v>4.5016298988994086</v>
      </c>
    </row>
    <row r="987" spans="1:16" x14ac:dyDescent="0.3">
      <c r="A987">
        <v>-1</v>
      </c>
      <c r="B987" s="1">
        <v>40459</v>
      </c>
      <c r="C987" s="1">
        <v>40462</v>
      </c>
      <c r="D987">
        <v>256.35000000000002</v>
      </c>
      <c r="E987">
        <v>253.70000305175699</v>
      </c>
      <c r="F987">
        <v>256.28292217254602</v>
      </c>
      <c r="G987">
        <v>2.6499969482422001</v>
      </c>
      <c r="H987">
        <v>1.0253048327205001</v>
      </c>
      <c r="I987">
        <f t="shared" si="60"/>
        <v>10</v>
      </c>
      <c r="J987">
        <f t="shared" si="61"/>
        <v>2010</v>
      </c>
      <c r="K987">
        <v>256.35000000000002</v>
      </c>
      <c r="L987">
        <v>256.45</v>
      </c>
      <c r="M987">
        <v>253.6</v>
      </c>
      <c r="N987">
        <v>253.7</v>
      </c>
      <c r="O987" s="3">
        <f t="shared" si="62"/>
        <v>2.6499969482422001</v>
      </c>
      <c r="P987">
        <f t="shared" si="63"/>
        <v>4.8506441029426881</v>
      </c>
    </row>
    <row r="988" spans="1:16" x14ac:dyDescent="0.3">
      <c r="A988">
        <v>1</v>
      </c>
      <c r="B988" s="1">
        <v>40462</v>
      </c>
      <c r="C988" s="1">
        <v>40463</v>
      </c>
      <c r="D988">
        <v>254.2</v>
      </c>
      <c r="E988">
        <v>250.39999694824201</v>
      </c>
      <c r="F988">
        <v>253.56777430772701</v>
      </c>
      <c r="G988">
        <v>3.8000030517578098</v>
      </c>
      <c r="H988">
        <v>2.3334523779155898</v>
      </c>
      <c r="I988">
        <f t="shared" si="60"/>
        <v>10</v>
      </c>
      <c r="J988">
        <f t="shared" si="61"/>
        <v>2010</v>
      </c>
      <c r="K988">
        <v>254.2</v>
      </c>
      <c r="L988">
        <v>254.35</v>
      </c>
      <c r="M988">
        <v>249.5</v>
      </c>
      <c r="N988">
        <v>250.4</v>
      </c>
      <c r="O988" s="3">
        <f t="shared" si="62"/>
        <v>3.8000030517578098</v>
      </c>
      <c r="P988">
        <f t="shared" si="63"/>
        <v>5.3944815063899716</v>
      </c>
    </row>
    <row r="989" spans="1:16" x14ac:dyDescent="0.3">
      <c r="A989">
        <v>-1</v>
      </c>
      <c r="B989" s="1">
        <v>40463</v>
      </c>
      <c r="C989" s="1">
        <v>40464</v>
      </c>
      <c r="D989">
        <v>251.7</v>
      </c>
      <c r="E989">
        <v>251.4</v>
      </c>
      <c r="F989">
        <v>252.47291555404601</v>
      </c>
      <c r="G989">
        <v>-0.299999999999982</v>
      </c>
      <c r="H989">
        <v>0.70710678118654702</v>
      </c>
      <c r="I989">
        <f t="shared" si="60"/>
        <v>10</v>
      </c>
      <c r="J989">
        <f t="shared" si="61"/>
        <v>2010</v>
      </c>
      <c r="K989">
        <v>251.7</v>
      </c>
      <c r="L989">
        <v>252.3</v>
      </c>
      <c r="M989">
        <v>250.1</v>
      </c>
      <c r="N989">
        <v>251.4</v>
      </c>
      <c r="O989" s="3">
        <f t="shared" si="62"/>
        <v>-0.299999999999982</v>
      </c>
      <c r="P989">
        <f t="shared" si="63"/>
        <v>5.3462590852959044</v>
      </c>
    </row>
    <row r="990" spans="1:16" x14ac:dyDescent="0.3">
      <c r="A990">
        <v>1</v>
      </c>
      <c r="B990" s="1">
        <v>40464</v>
      </c>
      <c r="C990" s="1">
        <v>40465</v>
      </c>
      <c r="D990">
        <v>252.8</v>
      </c>
      <c r="E990">
        <v>254.75000610351501</v>
      </c>
      <c r="F990">
        <v>253.17551615238099</v>
      </c>
      <c r="G990">
        <v>1.95000610351561</v>
      </c>
      <c r="H990">
        <v>2.36880771697493</v>
      </c>
      <c r="I990">
        <f t="shared" si="60"/>
        <v>10</v>
      </c>
      <c r="J990">
        <f t="shared" si="61"/>
        <v>2010</v>
      </c>
      <c r="K990">
        <v>252.8</v>
      </c>
      <c r="L990">
        <v>255.1</v>
      </c>
      <c r="M990">
        <v>252.45</v>
      </c>
      <c r="N990">
        <v>254.75</v>
      </c>
      <c r="O990" s="3">
        <f t="shared" si="62"/>
        <v>1.95000610351561</v>
      </c>
      <c r="P990">
        <f t="shared" si="63"/>
        <v>5.6555521385188907</v>
      </c>
    </row>
    <row r="991" spans="1:16" x14ac:dyDescent="0.3">
      <c r="A991">
        <v>1</v>
      </c>
      <c r="B991" s="1">
        <v>40465</v>
      </c>
      <c r="C991" s="1">
        <v>40466</v>
      </c>
      <c r="D991">
        <v>254.35</v>
      </c>
      <c r="E991">
        <v>255.19999694824199</v>
      </c>
      <c r="F991">
        <v>254.527954533696</v>
      </c>
      <c r="G991">
        <v>0.84999694824219296</v>
      </c>
      <c r="H991">
        <v>0.31819805153393799</v>
      </c>
      <c r="I991">
        <f t="shared" si="60"/>
        <v>10</v>
      </c>
      <c r="J991">
        <f t="shared" si="61"/>
        <v>2010</v>
      </c>
      <c r="K991">
        <v>254.35</v>
      </c>
      <c r="L991">
        <v>255.3</v>
      </c>
      <c r="M991">
        <v>253.5</v>
      </c>
      <c r="N991">
        <v>255.2</v>
      </c>
      <c r="O991" s="3">
        <f t="shared" si="62"/>
        <v>0.84999694824219296</v>
      </c>
      <c r="P991">
        <f t="shared" si="63"/>
        <v>5.7973017569098584</v>
      </c>
    </row>
    <row r="992" spans="1:16" x14ac:dyDescent="0.3">
      <c r="A992">
        <v>-1</v>
      </c>
      <c r="B992" s="1">
        <v>40466</v>
      </c>
      <c r="C992" s="1">
        <v>40469</v>
      </c>
      <c r="D992">
        <v>254.9</v>
      </c>
      <c r="E992">
        <v>250.100009155273</v>
      </c>
      <c r="F992">
        <v>255.32596239149501</v>
      </c>
      <c r="G992">
        <v>-4.7999908447265698</v>
      </c>
      <c r="H992">
        <v>3.6062445840513799</v>
      </c>
      <c r="I992">
        <f t="shared" si="60"/>
        <v>10</v>
      </c>
      <c r="J992">
        <f t="shared" si="61"/>
        <v>2010</v>
      </c>
      <c r="K992">
        <v>254.9</v>
      </c>
      <c r="L992">
        <v>255.35</v>
      </c>
      <c r="M992">
        <v>250.1</v>
      </c>
      <c r="N992">
        <v>250.1</v>
      </c>
      <c r="O992" s="3">
        <f t="shared" si="62"/>
        <v>-3</v>
      </c>
      <c r="P992">
        <f t="shared" si="63"/>
        <v>5.2855744539264462</v>
      </c>
    </row>
    <row r="993" spans="1:16" x14ac:dyDescent="0.3">
      <c r="A993">
        <v>1</v>
      </c>
      <c r="B993" s="1">
        <v>40469</v>
      </c>
      <c r="C993" s="1">
        <v>40470</v>
      </c>
      <c r="D993">
        <v>250.8</v>
      </c>
      <c r="E993">
        <v>247.79999694824201</v>
      </c>
      <c r="F993">
        <v>251.44371066093399</v>
      </c>
      <c r="G993">
        <v>-3.0000030517578198</v>
      </c>
      <c r="H993">
        <v>1.6263455967290401</v>
      </c>
      <c r="I993">
        <f t="shared" si="60"/>
        <v>10</v>
      </c>
      <c r="J993">
        <f t="shared" si="61"/>
        <v>2010</v>
      </c>
      <c r="K993">
        <v>250.8</v>
      </c>
      <c r="L993">
        <v>251.55</v>
      </c>
      <c r="M993">
        <v>247.2</v>
      </c>
      <c r="N993">
        <v>247.8</v>
      </c>
      <c r="O993" s="3">
        <f t="shared" si="62"/>
        <v>-3</v>
      </c>
      <c r="P993">
        <f t="shared" si="63"/>
        <v>4.8113901428684516</v>
      </c>
    </row>
    <row r="994" spans="1:16" x14ac:dyDescent="0.3">
      <c r="A994">
        <v>1</v>
      </c>
      <c r="B994" s="1">
        <v>40470</v>
      </c>
      <c r="C994" s="1">
        <v>40471</v>
      </c>
      <c r="D994">
        <v>246.75</v>
      </c>
      <c r="E994">
        <v>249.600003051757</v>
      </c>
      <c r="F994">
        <v>247.727875854074</v>
      </c>
      <c r="G994">
        <v>2.8500030517578199</v>
      </c>
      <c r="H994">
        <v>1.2727922061357699</v>
      </c>
      <c r="I994">
        <f t="shared" si="60"/>
        <v>10</v>
      </c>
      <c r="J994">
        <f t="shared" si="61"/>
        <v>2010</v>
      </c>
      <c r="K994">
        <v>246.75</v>
      </c>
      <c r="L994">
        <v>250.45</v>
      </c>
      <c r="M994">
        <v>244.7</v>
      </c>
      <c r="N994">
        <v>249.6</v>
      </c>
      <c r="O994" s="3">
        <f t="shared" si="62"/>
        <v>2.8500030517578199</v>
      </c>
      <c r="P994">
        <f t="shared" si="63"/>
        <v>5.2281827443995326</v>
      </c>
    </row>
    <row r="995" spans="1:16" x14ac:dyDescent="0.3">
      <c r="A995">
        <v>-1</v>
      </c>
      <c r="B995" s="1">
        <v>40471</v>
      </c>
      <c r="C995" s="1">
        <v>40472</v>
      </c>
      <c r="D995">
        <v>250.3</v>
      </c>
      <c r="E995">
        <v>250.249993896484</v>
      </c>
      <c r="F995">
        <v>252.33868751525799</v>
      </c>
      <c r="G995">
        <v>-5.0006103515641998E-2</v>
      </c>
      <c r="H995">
        <v>0.45961940777125898</v>
      </c>
      <c r="I995">
        <f t="shared" si="60"/>
        <v>10</v>
      </c>
      <c r="J995">
        <f t="shared" si="61"/>
        <v>2010</v>
      </c>
      <c r="K995">
        <v>250.3</v>
      </c>
      <c r="L995">
        <v>250.6</v>
      </c>
      <c r="M995">
        <v>247.2</v>
      </c>
      <c r="N995">
        <v>250.25</v>
      </c>
      <c r="O995" s="3">
        <f t="shared" si="62"/>
        <v>-3</v>
      </c>
      <c r="P995">
        <f t="shared" si="63"/>
        <v>4.7582102643795983</v>
      </c>
    </row>
    <row r="996" spans="1:16" x14ac:dyDescent="0.3">
      <c r="A996">
        <v>1</v>
      </c>
      <c r="B996" s="1">
        <v>40472</v>
      </c>
      <c r="C996" s="1">
        <v>40473</v>
      </c>
      <c r="D996">
        <v>251.1</v>
      </c>
      <c r="E996">
        <v>253.350006103515</v>
      </c>
      <c r="F996">
        <v>251.323133945465</v>
      </c>
      <c r="G996">
        <v>2.2500061035156298</v>
      </c>
      <c r="H996">
        <v>2.1920310216782899</v>
      </c>
      <c r="I996">
        <f t="shared" si="60"/>
        <v>10</v>
      </c>
      <c r="J996">
        <f t="shared" si="61"/>
        <v>2010</v>
      </c>
      <c r="K996">
        <v>251.1</v>
      </c>
      <c r="L996">
        <v>253.65</v>
      </c>
      <c r="M996">
        <v>250.55</v>
      </c>
      <c r="N996">
        <v>253.35</v>
      </c>
      <c r="O996" s="3">
        <f t="shared" si="62"/>
        <v>2.2500061035156298</v>
      </c>
      <c r="P996">
        <f t="shared" si="63"/>
        <v>5.0779833270039951</v>
      </c>
    </row>
    <row r="997" spans="1:16" x14ac:dyDescent="0.3">
      <c r="A997">
        <v>1</v>
      </c>
      <c r="B997" s="1">
        <v>40473</v>
      </c>
      <c r="C997" s="1">
        <v>40476</v>
      </c>
      <c r="D997">
        <v>253.75</v>
      </c>
      <c r="E997">
        <v>255.749993896484</v>
      </c>
      <c r="F997">
        <v>251.95580420493999</v>
      </c>
      <c r="G997">
        <v>-1.99999389648436</v>
      </c>
      <c r="H997">
        <v>1.69705627484771</v>
      </c>
      <c r="I997">
        <f t="shared" si="60"/>
        <v>10</v>
      </c>
      <c r="J997">
        <f t="shared" si="61"/>
        <v>2010</v>
      </c>
      <c r="K997">
        <v>253.75</v>
      </c>
      <c r="L997">
        <v>256.85000000000002</v>
      </c>
      <c r="M997">
        <v>253.55</v>
      </c>
      <c r="N997">
        <v>255.75</v>
      </c>
      <c r="O997" s="3">
        <f t="shared" si="62"/>
        <v>-3</v>
      </c>
      <c r="P997">
        <f t="shared" si="63"/>
        <v>4.6277187955455128</v>
      </c>
    </row>
    <row r="998" spans="1:16" x14ac:dyDescent="0.3">
      <c r="A998">
        <v>-1</v>
      </c>
      <c r="B998" s="1">
        <v>40476</v>
      </c>
      <c r="C998" s="1">
        <v>40477</v>
      </c>
      <c r="D998">
        <v>255.55</v>
      </c>
      <c r="E998">
        <v>255.80000305175699</v>
      </c>
      <c r="F998">
        <v>255.33731156587601</v>
      </c>
      <c r="G998">
        <v>-0.25000305175780102</v>
      </c>
      <c r="H998">
        <v>3.5355339059335397E-2</v>
      </c>
      <c r="I998">
        <f t="shared" si="60"/>
        <v>10</v>
      </c>
      <c r="J998">
        <f t="shared" si="61"/>
        <v>2010</v>
      </c>
      <c r="K998">
        <v>255.55</v>
      </c>
      <c r="L998">
        <v>256.25</v>
      </c>
      <c r="M998">
        <v>254.95</v>
      </c>
      <c r="N998">
        <v>255.8</v>
      </c>
      <c r="O998" s="3">
        <f t="shared" si="62"/>
        <v>-0.25000305175780102</v>
      </c>
      <c r="P998">
        <f t="shared" si="63"/>
        <v>4.5937642713360631</v>
      </c>
    </row>
    <row r="999" spans="1:16" x14ac:dyDescent="0.3">
      <c r="A999">
        <v>-1</v>
      </c>
      <c r="B999" s="1">
        <v>40477</v>
      </c>
      <c r="C999" s="1">
        <v>40478</v>
      </c>
      <c r="D999">
        <v>255.5</v>
      </c>
      <c r="E999">
        <v>253.8</v>
      </c>
      <c r="F999">
        <v>254.806629049778</v>
      </c>
      <c r="G999">
        <v>1.69999999999998</v>
      </c>
      <c r="H999">
        <v>1.41421356237309</v>
      </c>
      <c r="I999">
        <f t="shared" si="60"/>
        <v>10</v>
      </c>
      <c r="J999">
        <f t="shared" si="61"/>
        <v>2010</v>
      </c>
      <c r="K999">
        <v>255.5</v>
      </c>
      <c r="L999">
        <v>256.64999999999998</v>
      </c>
      <c r="M999">
        <v>253.15</v>
      </c>
      <c r="N999">
        <v>253.8</v>
      </c>
      <c r="O999" s="3">
        <f t="shared" si="62"/>
        <v>1.69999999999998</v>
      </c>
      <c r="P999">
        <f t="shared" si="63"/>
        <v>4.8230029972050819</v>
      </c>
    </row>
    <row r="1000" spans="1:16" x14ac:dyDescent="0.3">
      <c r="A1000">
        <v>-1</v>
      </c>
      <c r="B1000" s="1">
        <v>40478</v>
      </c>
      <c r="C1000" s="1">
        <v>40479</v>
      </c>
      <c r="D1000">
        <v>253.95</v>
      </c>
      <c r="E1000">
        <v>254.600003051757</v>
      </c>
      <c r="F1000">
        <v>253.79686870514399</v>
      </c>
      <c r="G1000">
        <v>-0.65000305175783502</v>
      </c>
      <c r="H1000">
        <v>0.56568542494922502</v>
      </c>
      <c r="I1000">
        <f t="shared" si="60"/>
        <v>10</v>
      </c>
      <c r="J1000">
        <f t="shared" si="61"/>
        <v>2010</v>
      </c>
      <c r="K1000">
        <v>253.95</v>
      </c>
      <c r="L1000">
        <v>254.75</v>
      </c>
      <c r="M1000">
        <v>253.3</v>
      </c>
      <c r="N1000">
        <v>254.6</v>
      </c>
      <c r="O1000" s="3">
        <f t="shared" si="62"/>
        <v>-0.65000305175783502</v>
      </c>
      <c r="P1000">
        <f t="shared" si="63"/>
        <v>4.730416858196798</v>
      </c>
    </row>
    <row r="1001" spans="1:16" x14ac:dyDescent="0.3">
      <c r="A1001">
        <v>1</v>
      </c>
      <c r="B1001" s="1">
        <v>40479</v>
      </c>
      <c r="C1001" s="1">
        <v>40480</v>
      </c>
      <c r="D1001">
        <v>254.65</v>
      </c>
      <c r="E1001">
        <v>249.44999084472599</v>
      </c>
      <c r="F1001">
        <v>254.963665729761</v>
      </c>
      <c r="G1001">
        <v>-5.2000091552734498</v>
      </c>
      <c r="H1001">
        <v>3.6415999231107201</v>
      </c>
      <c r="I1001">
        <f t="shared" si="60"/>
        <v>10</v>
      </c>
      <c r="J1001">
        <f t="shared" si="61"/>
        <v>2010</v>
      </c>
      <c r="K1001">
        <v>254.65</v>
      </c>
      <c r="L1001">
        <v>255.2</v>
      </c>
      <c r="M1001">
        <v>249.3</v>
      </c>
      <c r="N1001">
        <v>249.45</v>
      </c>
      <c r="O1001" s="3">
        <f t="shared" si="62"/>
        <v>-3</v>
      </c>
      <c r="P1001">
        <f t="shared" si="63"/>
        <v>4.3124534601625237</v>
      </c>
    </row>
    <row r="1002" spans="1:16" x14ac:dyDescent="0.3">
      <c r="A1002">
        <v>1</v>
      </c>
      <c r="B1002" s="1">
        <v>40480</v>
      </c>
      <c r="C1002" s="1">
        <v>40483</v>
      </c>
      <c r="D1002">
        <v>251.05</v>
      </c>
      <c r="E1002">
        <v>254.75000305175701</v>
      </c>
      <c r="F1002">
        <v>250.79329605102501</v>
      </c>
      <c r="G1002">
        <v>-3.70000305175778</v>
      </c>
      <c r="H1002">
        <v>3.74766594028871</v>
      </c>
      <c r="I1002">
        <f t="shared" si="60"/>
        <v>11</v>
      </c>
      <c r="J1002">
        <f t="shared" si="61"/>
        <v>2010</v>
      </c>
      <c r="K1002">
        <v>251.05</v>
      </c>
      <c r="L1002">
        <v>255.3</v>
      </c>
      <c r="M1002">
        <v>250.15</v>
      </c>
      <c r="N1002">
        <v>254.75</v>
      </c>
      <c r="O1002" s="3">
        <f t="shared" si="62"/>
        <v>-3</v>
      </c>
      <c r="P1002">
        <f t="shared" si="63"/>
        <v>3.9259559383395533</v>
      </c>
    </row>
    <row r="1003" spans="1:16" x14ac:dyDescent="0.3">
      <c r="A1003">
        <v>1</v>
      </c>
      <c r="B1003" s="1">
        <v>40483</v>
      </c>
      <c r="C1003" s="1">
        <v>40484</v>
      </c>
      <c r="D1003">
        <v>254.75</v>
      </c>
      <c r="E1003">
        <v>255.100006103515</v>
      </c>
      <c r="F1003">
        <v>254.39973527193001</v>
      </c>
      <c r="G1003">
        <v>-0.350006103515625</v>
      </c>
      <c r="H1003">
        <v>0.24748737341528701</v>
      </c>
      <c r="I1003">
        <f t="shared" si="60"/>
        <v>11</v>
      </c>
      <c r="J1003">
        <f t="shared" si="61"/>
        <v>2010</v>
      </c>
      <c r="K1003">
        <v>254.75</v>
      </c>
      <c r="L1003">
        <v>255.75</v>
      </c>
      <c r="M1003">
        <v>253.95</v>
      </c>
      <c r="N1003">
        <v>255.1</v>
      </c>
      <c r="O1003" s="3">
        <f t="shared" si="62"/>
        <v>-0.350006103515625</v>
      </c>
      <c r="P1003">
        <f t="shared" si="63"/>
        <v>3.8855013198738342</v>
      </c>
    </row>
    <row r="1004" spans="1:16" x14ac:dyDescent="0.3">
      <c r="A1004">
        <v>-1</v>
      </c>
      <c r="B1004" s="1">
        <v>40484</v>
      </c>
      <c r="C1004" s="1">
        <v>40485</v>
      </c>
      <c r="D1004">
        <v>256.39999999999998</v>
      </c>
      <c r="E1004">
        <v>257.60000000000002</v>
      </c>
      <c r="F1004">
        <v>255.23828037679101</v>
      </c>
      <c r="G1004">
        <v>-1.2000000000000399</v>
      </c>
      <c r="H1004">
        <v>1.76776695296638</v>
      </c>
      <c r="I1004">
        <f t="shared" si="60"/>
        <v>11</v>
      </c>
      <c r="J1004">
        <f t="shared" si="61"/>
        <v>2010</v>
      </c>
      <c r="K1004">
        <v>256.39999999999998</v>
      </c>
      <c r="L1004">
        <v>258.89999999999998</v>
      </c>
      <c r="M1004">
        <v>256.39999999999998</v>
      </c>
      <c r="N1004">
        <v>257.60000000000002</v>
      </c>
      <c r="O1004" s="3">
        <f t="shared" si="62"/>
        <v>-1.2000000000000399</v>
      </c>
      <c r="P1004">
        <f t="shared" si="63"/>
        <v>3.7491147680841861</v>
      </c>
    </row>
    <row r="1005" spans="1:16" x14ac:dyDescent="0.3">
      <c r="A1005">
        <v>1</v>
      </c>
      <c r="B1005" s="1">
        <v>40485</v>
      </c>
      <c r="C1005" s="1">
        <v>40486</v>
      </c>
      <c r="D1005">
        <v>258.2</v>
      </c>
      <c r="E1005">
        <v>258.45000610351502</v>
      </c>
      <c r="F1005">
        <v>258.16638705730401</v>
      </c>
      <c r="G1005">
        <v>-0.250006103515659</v>
      </c>
      <c r="H1005">
        <v>0.60104076400854101</v>
      </c>
      <c r="I1005">
        <f t="shared" si="60"/>
        <v>11</v>
      </c>
      <c r="J1005">
        <f t="shared" si="61"/>
        <v>2010</v>
      </c>
      <c r="K1005">
        <v>258.2</v>
      </c>
      <c r="L1005">
        <v>259.2</v>
      </c>
      <c r="M1005">
        <v>258</v>
      </c>
      <c r="N1005">
        <v>258.45</v>
      </c>
      <c r="O1005" s="3">
        <f t="shared" si="62"/>
        <v>-0.250006103515659</v>
      </c>
      <c r="P1005">
        <f t="shared" si="63"/>
        <v>3.7218887347340193</v>
      </c>
    </row>
    <row r="1006" spans="1:16" x14ac:dyDescent="0.3">
      <c r="A1006">
        <v>1</v>
      </c>
      <c r="B1006" s="1">
        <v>40486</v>
      </c>
      <c r="C1006" s="1">
        <v>40487</v>
      </c>
      <c r="D1006">
        <v>261.05</v>
      </c>
      <c r="E1006">
        <v>258.95</v>
      </c>
      <c r="F1006">
        <v>258.29166662394999</v>
      </c>
      <c r="G1006">
        <v>2.1000000000000201</v>
      </c>
      <c r="H1006">
        <v>0.35355339059327301</v>
      </c>
      <c r="I1006">
        <f t="shared" si="60"/>
        <v>11</v>
      </c>
      <c r="J1006">
        <f t="shared" si="61"/>
        <v>2010</v>
      </c>
      <c r="K1006">
        <v>261.05</v>
      </c>
      <c r="L1006">
        <v>262.8</v>
      </c>
      <c r="M1006">
        <v>258.45</v>
      </c>
      <c r="N1006">
        <v>258.95</v>
      </c>
      <c r="O1006" s="3">
        <f t="shared" si="62"/>
        <v>2.1000000000000201</v>
      </c>
      <c r="P1006">
        <f t="shared" si="63"/>
        <v>3.9464424507733273</v>
      </c>
    </row>
    <row r="1007" spans="1:16" x14ac:dyDescent="0.3">
      <c r="A1007">
        <v>-1</v>
      </c>
      <c r="B1007" s="1">
        <v>40487</v>
      </c>
      <c r="C1007" s="1">
        <v>40490</v>
      </c>
      <c r="D1007">
        <v>260.05</v>
      </c>
      <c r="E1007">
        <v>259.649981689453</v>
      </c>
      <c r="F1007">
        <v>259.88898195028298</v>
      </c>
      <c r="G1007">
        <v>0.40001831054689702</v>
      </c>
      <c r="H1007">
        <v>0.49497474683057502</v>
      </c>
      <c r="I1007">
        <f t="shared" si="60"/>
        <v>11</v>
      </c>
      <c r="J1007">
        <f t="shared" si="61"/>
        <v>2010</v>
      </c>
      <c r="K1007">
        <v>260.05</v>
      </c>
      <c r="L1007">
        <v>260.3</v>
      </c>
      <c r="M1007">
        <v>257.7</v>
      </c>
      <c r="N1007">
        <v>259.64999999999998</v>
      </c>
      <c r="O1007" s="3">
        <f t="shared" si="62"/>
        <v>0.40001831054689702</v>
      </c>
      <c r="P1007">
        <f t="shared" si="63"/>
        <v>3.991971654056222</v>
      </c>
    </row>
    <row r="1008" spans="1:16" x14ac:dyDescent="0.3">
      <c r="A1008">
        <v>1</v>
      </c>
      <c r="B1008" s="1">
        <v>40490</v>
      </c>
      <c r="C1008" s="1">
        <v>40491</v>
      </c>
      <c r="D1008">
        <v>260.05</v>
      </c>
      <c r="E1008">
        <v>260.00000610351498</v>
      </c>
      <c r="F1008">
        <v>257.83016719818102</v>
      </c>
      <c r="G1008">
        <v>4.9993896484409099E-2</v>
      </c>
      <c r="H1008">
        <v>0.24748737341530699</v>
      </c>
      <c r="I1008">
        <f t="shared" si="60"/>
        <v>11</v>
      </c>
      <c r="J1008">
        <f t="shared" si="61"/>
        <v>2010</v>
      </c>
      <c r="K1008">
        <v>260.05</v>
      </c>
      <c r="L1008">
        <v>260.2</v>
      </c>
      <c r="M1008">
        <v>258.39999999999998</v>
      </c>
      <c r="N1008">
        <v>260</v>
      </c>
      <c r="O1008" s="3">
        <f t="shared" si="62"/>
        <v>4.9993896484409099E-2</v>
      </c>
      <c r="P1008">
        <f t="shared" si="63"/>
        <v>3.9977274957494031</v>
      </c>
    </row>
    <row r="1009" spans="1:16" x14ac:dyDescent="0.3">
      <c r="A1009">
        <v>-1</v>
      </c>
      <c r="B1009" s="1">
        <v>40491</v>
      </c>
      <c r="C1009" s="1">
        <v>40492</v>
      </c>
      <c r="D1009">
        <v>259.89999999999998</v>
      </c>
      <c r="E1009">
        <v>263.25</v>
      </c>
      <c r="F1009">
        <v>260.28364637494002</v>
      </c>
      <c r="G1009">
        <v>3.3500000000000201</v>
      </c>
      <c r="H1009">
        <v>2.2980970388562798</v>
      </c>
      <c r="I1009">
        <f t="shared" si="60"/>
        <v>11</v>
      </c>
      <c r="J1009">
        <f t="shared" si="61"/>
        <v>2010</v>
      </c>
      <c r="K1009">
        <v>259.89999999999998</v>
      </c>
      <c r="L1009">
        <v>263.35000000000002</v>
      </c>
      <c r="M1009">
        <v>259.39999999999998</v>
      </c>
      <c r="N1009">
        <v>263.25</v>
      </c>
      <c r="O1009" s="3">
        <f t="shared" si="62"/>
        <v>3.3500000000000201</v>
      </c>
      <c r="P1009">
        <f t="shared" si="63"/>
        <v>4.3841949960599234</v>
      </c>
    </row>
    <row r="1010" spans="1:16" x14ac:dyDescent="0.3">
      <c r="A1010">
        <v>1</v>
      </c>
      <c r="B1010" s="1">
        <v>40492</v>
      </c>
      <c r="C1010" s="1">
        <v>40493</v>
      </c>
      <c r="D1010">
        <v>262.8</v>
      </c>
      <c r="E1010">
        <v>261.600006103515</v>
      </c>
      <c r="F1010">
        <v>262.85662570595701</v>
      </c>
      <c r="G1010">
        <v>-1.1999938964843799</v>
      </c>
      <c r="H1010">
        <v>1.16672618895778</v>
      </c>
      <c r="I1010">
        <f t="shared" si="60"/>
        <v>11</v>
      </c>
      <c r="J1010">
        <f t="shared" si="61"/>
        <v>2010</v>
      </c>
      <c r="K1010">
        <v>262.8</v>
      </c>
      <c r="L1010">
        <v>264.89999999999998</v>
      </c>
      <c r="M1010">
        <v>260.5</v>
      </c>
      <c r="N1010">
        <v>261.60000000000002</v>
      </c>
      <c r="O1010" s="3">
        <f t="shared" si="62"/>
        <v>-1.1999938964843799</v>
      </c>
      <c r="P1010">
        <f t="shared" si="63"/>
        <v>4.2340520954814629</v>
      </c>
    </row>
    <row r="1011" spans="1:16" x14ac:dyDescent="0.3">
      <c r="A1011">
        <v>-1</v>
      </c>
      <c r="B1011" s="1">
        <v>40493</v>
      </c>
      <c r="C1011" s="1">
        <v>40494</v>
      </c>
      <c r="D1011">
        <v>260.89999999999998</v>
      </c>
      <c r="E1011">
        <v>256.60000000000002</v>
      </c>
      <c r="F1011">
        <v>261.73159202039199</v>
      </c>
      <c r="G1011">
        <v>-4.2999999999999501</v>
      </c>
      <c r="H1011">
        <v>3.5355339059327302</v>
      </c>
      <c r="I1011">
        <f t="shared" si="60"/>
        <v>11</v>
      </c>
      <c r="J1011">
        <f t="shared" si="61"/>
        <v>2010</v>
      </c>
      <c r="K1011">
        <v>260.89999999999998</v>
      </c>
      <c r="L1011">
        <v>262.39999999999998</v>
      </c>
      <c r="M1011">
        <v>254.9</v>
      </c>
      <c r="N1011">
        <v>256.60000000000002</v>
      </c>
      <c r="O1011" s="3">
        <f t="shared" si="62"/>
        <v>-3</v>
      </c>
      <c r="P1011">
        <f t="shared" si="63"/>
        <v>3.8689077024253766</v>
      </c>
    </row>
    <row r="1012" spans="1:16" x14ac:dyDescent="0.3">
      <c r="A1012">
        <v>1</v>
      </c>
      <c r="B1012" s="1">
        <v>40494</v>
      </c>
      <c r="C1012" s="1">
        <v>40497</v>
      </c>
      <c r="D1012">
        <v>256.8</v>
      </c>
      <c r="E1012">
        <v>256.79998168945298</v>
      </c>
      <c r="F1012">
        <v>256.46750403046599</v>
      </c>
      <c r="G1012" s="2">
        <v>1.8310546863631299E-5</v>
      </c>
      <c r="H1012">
        <v>0.14142135623730101</v>
      </c>
      <c r="I1012">
        <f t="shared" si="60"/>
        <v>11</v>
      </c>
      <c r="J1012">
        <f t="shared" si="61"/>
        <v>2010</v>
      </c>
      <c r="K1012">
        <v>256.8</v>
      </c>
      <c r="L1012">
        <v>258.75</v>
      </c>
      <c r="M1012">
        <v>255.75</v>
      </c>
      <c r="N1012">
        <v>256.8</v>
      </c>
      <c r="O1012" s="3">
        <f t="shared" si="62"/>
        <v>1.8310546863631299E-5</v>
      </c>
      <c r="P1012">
        <f t="shared" si="63"/>
        <v>3.8689097714036418</v>
      </c>
    </row>
    <row r="1013" spans="1:16" x14ac:dyDescent="0.3">
      <c r="A1013">
        <v>-1</v>
      </c>
      <c r="B1013" s="1">
        <v>40497</v>
      </c>
      <c r="C1013" s="1">
        <v>40498</v>
      </c>
      <c r="D1013">
        <v>256.7</v>
      </c>
      <c r="E1013">
        <v>254.95000915527299</v>
      </c>
      <c r="F1013">
        <v>256.37355311512903</v>
      </c>
      <c r="G1013">
        <v>1.74999084472653</v>
      </c>
      <c r="H1013">
        <v>1.3081475451951201</v>
      </c>
      <c r="I1013">
        <f t="shared" si="60"/>
        <v>11</v>
      </c>
      <c r="J1013">
        <f t="shared" si="61"/>
        <v>2010</v>
      </c>
      <c r="K1013">
        <v>256.7</v>
      </c>
      <c r="L1013">
        <v>257.75</v>
      </c>
      <c r="M1013">
        <v>253.9</v>
      </c>
      <c r="N1013">
        <v>254.95</v>
      </c>
      <c r="O1013" s="3">
        <f t="shared" si="62"/>
        <v>1.74999084472653</v>
      </c>
      <c r="P1013">
        <f t="shared" si="63"/>
        <v>4.0667250230309122</v>
      </c>
    </row>
    <row r="1014" spans="1:16" x14ac:dyDescent="0.3">
      <c r="A1014">
        <v>-1</v>
      </c>
      <c r="B1014" s="1">
        <v>40498</v>
      </c>
      <c r="C1014" s="1">
        <v>40499</v>
      </c>
      <c r="D1014">
        <v>252.55</v>
      </c>
      <c r="E1014">
        <v>254.75000305175701</v>
      </c>
      <c r="F1014">
        <v>254.84486840367299</v>
      </c>
      <c r="G1014">
        <v>2.20000305175778</v>
      </c>
      <c r="H1014">
        <v>0.14142135623730101</v>
      </c>
      <c r="I1014">
        <f t="shared" si="60"/>
        <v>11</v>
      </c>
      <c r="J1014">
        <f t="shared" si="61"/>
        <v>2010</v>
      </c>
      <c r="K1014">
        <v>252.55</v>
      </c>
      <c r="L1014">
        <v>256.35000000000002</v>
      </c>
      <c r="M1014">
        <v>252.55</v>
      </c>
      <c r="N1014">
        <v>254.75</v>
      </c>
      <c r="O1014" s="3">
        <f t="shared" si="62"/>
        <v>2.20000305175778</v>
      </c>
      <c r="P1014">
        <f t="shared" si="63"/>
        <v>4.3324191666062761</v>
      </c>
    </row>
    <row r="1015" spans="1:16" x14ac:dyDescent="0.3">
      <c r="A1015">
        <v>-1</v>
      </c>
      <c r="B1015" s="1">
        <v>40499</v>
      </c>
      <c r="C1015" s="1">
        <v>40500</v>
      </c>
      <c r="D1015">
        <v>255.75</v>
      </c>
      <c r="E1015">
        <v>258.89999389648398</v>
      </c>
      <c r="F1015">
        <v>254.334533929824</v>
      </c>
      <c r="G1015">
        <v>-3.1499938964843701</v>
      </c>
      <c r="H1015">
        <v>2.93449314192415</v>
      </c>
      <c r="I1015">
        <f t="shared" si="60"/>
        <v>11</v>
      </c>
      <c r="J1015">
        <f t="shared" si="61"/>
        <v>2010</v>
      </c>
      <c r="K1015">
        <v>255.75</v>
      </c>
      <c r="L1015">
        <v>259.10000000000002</v>
      </c>
      <c r="M1015">
        <v>255.4</v>
      </c>
      <c r="N1015">
        <v>258.89999999999998</v>
      </c>
      <c r="O1015" s="3">
        <f t="shared" si="62"/>
        <v>-3</v>
      </c>
      <c r="P1015">
        <f t="shared" si="63"/>
        <v>3.951267920277278</v>
      </c>
    </row>
    <row r="1016" spans="1:16" x14ac:dyDescent="0.3">
      <c r="A1016">
        <v>-1</v>
      </c>
      <c r="B1016" s="1">
        <v>40500</v>
      </c>
      <c r="C1016" s="1">
        <v>40501</v>
      </c>
      <c r="D1016">
        <v>259.7</v>
      </c>
      <c r="E1016">
        <v>260.600012207031</v>
      </c>
      <c r="F1016">
        <v>258.68888304531498</v>
      </c>
      <c r="G1016">
        <v>-0.90001220703123797</v>
      </c>
      <c r="H1016">
        <v>1.20208152801716</v>
      </c>
      <c r="I1016">
        <f t="shared" si="60"/>
        <v>11</v>
      </c>
      <c r="J1016">
        <f t="shared" si="61"/>
        <v>2010</v>
      </c>
      <c r="K1016">
        <v>259.7</v>
      </c>
      <c r="L1016">
        <v>260.7</v>
      </c>
      <c r="M1016">
        <v>258.5</v>
      </c>
      <c r="N1016">
        <v>260.60000000000002</v>
      </c>
      <c r="O1016" s="3">
        <f t="shared" si="62"/>
        <v>-0.90001220703123797</v>
      </c>
      <c r="P1016">
        <f t="shared" si="63"/>
        <v>3.8485670338265519</v>
      </c>
    </row>
    <row r="1017" spans="1:16" x14ac:dyDescent="0.3">
      <c r="A1017">
        <v>-1</v>
      </c>
      <c r="B1017" s="1">
        <v>40501</v>
      </c>
      <c r="C1017" s="1">
        <v>40504</v>
      </c>
      <c r="D1017">
        <v>261.60000000000002</v>
      </c>
      <c r="E1017">
        <v>261.499993896484</v>
      </c>
      <c r="F1017">
        <v>259.74163619279801</v>
      </c>
      <c r="G1017">
        <v>0.100006103515625</v>
      </c>
      <c r="H1017">
        <v>0.63639610306787597</v>
      </c>
      <c r="I1017">
        <f t="shared" si="60"/>
        <v>11</v>
      </c>
      <c r="J1017">
        <f t="shared" si="61"/>
        <v>2010</v>
      </c>
      <c r="K1017">
        <v>261.60000000000002</v>
      </c>
      <c r="L1017">
        <v>262.64999999999998</v>
      </c>
      <c r="M1017">
        <v>260.3</v>
      </c>
      <c r="N1017">
        <v>261.5</v>
      </c>
      <c r="O1017" s="3">
        <f t="shared" si="62"/>
        <v>0.100006103515625</v>
      </c>
      <c r="P1017">
        <f t="shared" si="63"/>
        <v>3.8596014430344558</v>
      </c>
    </row>
    <row r="1018" spans="1:16" x14ac:dyDescent="0.3">
      <c r="A1018">
        <v>-1</v>
      </c>
      <c r="B1018" s="1">
        <v>40504</v>
      </c>
      <c r="C1018" s="1">
        <v>40505</v>
      </c>
      <c r="D1018">
        <v>260.75</v>
      </c>
      <c r="E1018">
        <v>255.30000305175699</v>
      </c>
      <c r="F1018">
        <v>260.31911170482601</v>
      </c>
      <c r="G1018">
        <v>5.4499969482421804</v>
      </c>
      <c r="H1018">
        <v>4.3840620433565798</v>
      </c>
      <c r="I1018">
        <f t="shared" si="60"/>
        <v>11</v>
      </c>
      <c r="J1018">
        <f t="shared" si="61"/>
        <v>2010</v>
      </c>
      <c r="K1018">
        <v>260.75</v>
      </c>
      <c r="L1018">
        <v>261.14999999999998</v>
      </c>
      <c r="M1018">
        <v>255.3</v>
      </c>
      <c r="N1018">
        <v>255.3</v>
      </c>
      <c r="O1018" s="3">
        <f t="shared" si="62"/>
        <v>5.4499969482421804</v>
      </c>
      <c r="P1018">
        <f t="shared" si="63"/>
        <v>4.46462971012848</v>
      </c>
    </row>
    <row r="1019" spans="1:16" x14ac:dyDescent="0.3">
      <c r="A1019">
        <v>-1</v>
      </c>
      <c r="B1019" s="1">
        <v>40505</v>
      </c>
      <c r="C1019" s="1">
        <v>40506</v>
      </c>
      <c r="D1019">
        <v>254.1</v>
      </c>
      <c r="E1019">
        <v>259.60000305175703</v>
      </c>
      <c r="F1019">
        <v>253.10495905876101</v>
      </c>
      <c r="G1019">
        <v>-5.5000030517578198</v>
      </c>
      <c r="H1019">
        <v>3.0405591591021599</v>
      </c>
      <c r="I1019">
        <f t="shared" si="60"/>
        <v>11</v>
      </c>
      <c r="J1019">
        <f t="shared" si="61"/>
        <v>2010</v>
      </c>
      <c r="K1019">
        <v>254.1</v>
      </c>
      <c r="L1019">
        <v>259.95</v>
      </c>
      <c r="M1019">
        <v>253.85</v>
      </c>
      <c r="N1019">
        <v>259.60000000000002</v>
      </c>
      <c r="O1019" s="3">
        <f t="shared" si="62"/>
        <v>-3</v>
      </c>
      <c r="P1019">
        <f t="shared" si="63"/>
        <v>4.0692965008490987</v>
      </c>
    </row>
    <row r="1020" spans="1:16" x14ac:dyDescent="0.3">
      <c r="A1020">
        <v>-1</v>
      </c>
      <c r="B1020" s="1">
        <v>40506</v>
      </c>
      <c r="C1020" s="1">
        <v>40507</v>
      </c>
      <c r="D1020">
        <v>260.39999999999998</v>
      </c>
      <c r="E1020">
        <v>260.79998168945298</v>
      </c>
      <c r="F1020">
        <v>260.21646825075101</v>
      </c>
      <c r="G1020">
        <v>-0.39998168945316998</v>
      </c>
      <c r="H1020">
        <v>0.84852813742384803</v>
      </c>
      <c r="I1020">
        <f t="shared" si="60"/>
        <v>11</v>
      </c>
      <c r="J1020">
        <f t="shared" si="61"/>
        <v>2010</v>
      </c>
      <c r="K1020">
        <v>260.39999999999998</v>
      </c>
      <c r="L1020">
        <v>261.05</v>
      </c>
      <c r="M1020">
        <v>257.7</v>
      </c>
      <c r="N1020">
        <v>260.8</v>
      </c>
      <c r="O1020" s="3">
        <f t="shared" si="62"/>
        <v>-0.39998168945316998</v>
      </c>
      <c r="P1020">
        <f t="shared" si="63"/>
        <v>4.0224173508117858</v>
      </c>
    </row>
    <row r="1021" spans="1:16" x14ac:dyDescent="0.3">
      <c r="A1021">
        <v>1</v>
      </c>
      <c r="B1021" s="1">
        <v>40507</v>
      </c>
      <c r="C1021" s="1">
        <v>40508</v>
      </c>
      <c r="D1021">
        <v>260.55</v>
      </c>
      <c r="E1021">
        <v>257.60001831054598</v>
      </c>
      <c r="F1021">
        <v>262.01422708034499</v>
      </c>
      <c r="G1021">
        <v>-2.9499816894531201</v>
      </c>
      <c r="H1021">
        <v>2.2627416997969401</v>
      </c>
      <c r="I1021">
        <f t="shared" si="60"/>
        <v>11</v>
      </c>
      <c r="J1021">
        <f t="shared" si="61"/>
        <v>2010</v>
      </c>
      <c r="K1021">
        <v>260.55</v>
      </c>
      <c r="L1021">
        <v>261.14999999999998</v>
      </c>
      <c r="M1021">
        <v>255.9</v>
      </c>
      <c r="N1021">
        <v>257.60000000000002</v>
      </c>
      <c r="O1021" s="3">
        <f t="shared" si="62"/>
        <v>-3</v>
      </c>
      <c r="P1021">
        <f t="shared" si="63"/>
        <v>3.6750583395154313</v>
      </c>
    </row>
    <row r="1022" spans="1:16" x14ac:dyDescent="0.3">
      <c r="A1022">
        <v>1</v>
      </c>
      <c r="B1022" s="1">
        <v>40508</v>
      </c>
      <c r="C1022" s="1">
        <v>40511</v>
      </c>
      <c r="D1022">
        <v>257.10000000000002</v>
      </c>
      <c r="E1022">
        <v>256.39998779296798</v>
      </c>
      <c r="F1022">
        <v>258.52958837747502</v>
      </c>
      <c r="G1022">
        <v>-0.70001220703125</v>
      </c>
      <c r="H1022">
        <v>0.848528137423889</v>
      </c>
      <c r="I1022">
        <f t="shared" si="60"/>
        <v>11</v>
      </c>
      <c r="J1022">
        <f t="shared" si="61"/>
        <v>2010</v>
      </c>
      <c r="K1022">
        <v>257.10000000000002</v>
      </c>
      <c r="L1022">
        <v>259</v>
      </c>
      <c r="M1022">
        <v>254.95</v>
      </c>
      <c r="N1022">
        <v>256.39999999999998</v>
      </c>
      <c r="O1022" s="3">
        <f t="shared" si="62"/>
        <v>-0.70001220703125</v>
      </c>
      <c r="P1022">
        <f t="shared" si="63"/>
        <v>3.6000120822455131</v>
      </c>
    </row>
    <row r="1023" spans="1:16" x14ac:dyDescent="0.3">
      <c r="A1023">
        <v>1</v>
      </c>
      <c r="B1023" s="1">
        <v>40511</v>
      </c>
      <c r="C1023" s="1">
        <v>40512</v>
      </c>
      <c r="D1023">
        <v>255.4</v>
      </c>
      <c r="E1023">
        <v>257.950018310546</v>
      </c>
      <c r="F1023">
        <v>252.90185751914899</v>
      </c>
      <c r="G1023">
        <v>-2.5500183105468399</v>
      </c>
      <c r="H1023">
        <v>1.0960155108391501</v>
      </c>
      <c r="I1023">
        <f t="shared" si="60"/>
        <v>11</v>
      </c>
      <c r="J1023">
        <f t="shared" si="61"/>
        <v>2010</v>
      </c>
      <c r="K1023">
        <v>255.4</v>
      </c>
      <c r="L1023">
        <v>259.35000000000002</v>
      </c>
      <c r="M1023">
        <v>255.3</v>
      </c>
      <c r="N1023">
        <v>257.95</v>
      </c>
      <c r="O1023" s="3">
        <f t="shared" si="62"/>
        <v>-3</v>
      </c>
      <c r="P1023">
        <f t="shared" si="63"/>
        <v>3.2828614485316367</v>
      </c>
    </row>
    <row r="1024" spans="1:16" x14ac:dyDescent="0.3">
      <c r="A1024">
        <v>-1</v>
      </c>
      <c r="B1024" s="1">
        <v>40512</v>
      </c>
      <c r="C1024" s="1">
        <v>40513</v>
      </c>
      <c r="D1024">
        <v>257.95</v>
      </c>
      <c r="E1024">
        <v>260.499987792968</v>
      </c>
      <c r="F1024">
        <v>258.65742732286401</v>
      </c>
      <c r="G1024">
        <v>2.54998779296875</v>
      </c>
      <c r="H1024">
        <v>1.8031222920257</v>
      </c>
      <c r="I1024">
        <f t="shared" si="60"/>
        <v>12</v>
      </c>
      <c r="J1024">
        <f t="shared" si="61"/>
        <v>2010</v>
      </c>
      <c r="K1024">
        <v>257.95</v>
      </c>
      <c r="L1024">
        <v>260.55</v>
      </c>
      <c r="M1024">
        <v>256.95</v>
      </c>
      <c r="N1024">
        <v>260.5</v>
      </c>
      <c r="O1024" s="3">
        <f t="shared" si="62"/>
        <v>2.54998779296875</v>
      </c>
      <c r="P1024">
        <f t="shared" si="63"/>
        <v>3.5262591017521268</v>
      </c>
    </row>
    <row r="1025" spans="1:16" x14ac:dyDescent="0.3">
      <c r="A1025">
        <v>1</v>
      </c>
      <c r="B1025" s="1">
        <v>40513</v>
      </c>
      <c r="C1025" s="1">
        <v>40514</v>
      </c>
      <c r="D1025">
        <v>261.7</v>
      </c>
      <c r="E1025">
        <v>263.70001220703102</v>
      </c>
      <c r="F1025">
        <v>263.28541660308798</v>
      </c>
      <c r="G1025">
        <v>2.00001220703126</v>
      </c>
      <c r="H1025">
        <v>2.2627416997969401</v>
      </c>
      <c r="I1025">
        <f t="shared" si="60"/>
        <v>12</v>
      </c>
      <c r="J1025">
        <f t="shared" si="61"/>
        <v>2010</v>
      </c>
      <c r="K1025">
        <v>261.7</v>
      </c>
      <c r="L1025">
        <v>263.7</v>
      </c>
      <c r="M1025">
        <v>261.45</v>
      </c>
      <c r="N1025">
        <v>263.7</v>
      </c>
      <c r="O1025" s="3">
        <f t="shared" si="62"/>
        <v>2.00001220703126</v>
      </c>
      <c r="P1025">
        <f t="shared" si="63"/>
        <v>3.7283768295509234</v>
      </c>
    </row>
    <row r="1026" spans="1:16" x14ac:dyDescent="0.3">
      <c r="A1026">
        <v>1</v>
      </c>
      <c r="B1026" s="1">
        <v>40514</v>
      </c>
      <c r="C1026" s="1">
        <v>40515</v>
      </c>
      <c r="D1026">
        <v>265.2</v>
      </c>
      <c r="E1026">
        <v>265.399981689453</v>
      </c>
      <c r="F1026">
        <v>264.633593988418</v>
      </c>
      <c r="G1026">
        <v>-0.199981689453125</v>
      </c>
      <c r="H1026">
        <v>1.20208152801712</v>
      </c>
      <c r="I1026">
        <f t="shared" si="60"/>
        <v>12</v>
      </c>
      <c r="J1026">
        <f t="shared" si="61"/>
        <v>2010</v>
      </c>
      <c r="K1026">
        <v>265.2</v>
      </c>
      <c r="L1026">
        <v>265.45</v>
      </c>
      <c r="M1026">
        <v>263.8</v>
      </c>
      <c r="N1026">
        <v>265.39999999999998</v>
      </c>
      <c r="O1026" s="3">
        <f t="shared" si="62"/>
        <v>-0.199981689453125</v>
      </c>
      <c r="P1026">
        <f t="shared" si="63"/>
        <v>3.7072906559849881</v>
      </c>
    </row>
    <row r="1027" spans="1:16" x14ac:dyDescent="0.3">
      <c r="A1027">
        <v>1</v>
      </c>
      <c r="B1027" s="1">
        <v>40515</v>
      </c>
      <c r="C1027" s="1">
        <v>40518</v>
      </c>
      <c r="D1027">
        <v>265.39999999999998</v>
      </c>
      <c r="E1027">
        <v>265.00000610351498</v>
      </c>
      <c r="F1027">
        <v>266.44656374454399</v>
      </c>
      <c r="G1027">
        <v>-0.399993896484375</v>
      </c>
      <c r="H1027">
        <v>0.28284271247460202</v>
      </c>
      <c r="I1027">
        <f t="shared" ref="I1027:I1090" si="64">MONTH(C1027)</f>
        <v>12</v>
      </c>
      <c r="J1027">
        <f t="shared" ref="J1027:J1090" si="65">YEAR(C1027)</f>
        <v>2010</v>
      </c>
      <c r="K1027">
        <v>265.39999999999998</v>
      </c>
      <c r="L1027">
        <v>265.55</v>
      </c>
      <c r="M1027">
        <v>264.05</v>
      </c>
      <c r="N1027">
        <v>265</v>
      </c>
      <c r="O1027" s="3">
        <f t="shared" ref="O1027:O1090" si="66">IF(F1027-D1027&gt;0,IF(D1027-M1027&gt;3,-3,G1027),IF(L1027-D1027&gt;3,-3,G1027))</f>
        <v>-0.399993896484375</v>
      </c>
      <c r="P1027">
        <f t="shared" si="63"/>
        <v>3.6653852216908791</v>
      </c>
    </row>
    <row r="1028" spans="1:16" x14ac:dyDescent="0.3">
      <c r="A1028">
        <v>1</v>
      </c>
      <c r="B1028" s="1">
        <v>40518</v>
      </c>
      <c r="C1028" s="1">
        <v>40519</v>
      </c>
      <c r="D1028">
        <v>265</v>
      </c>
      <c r="E1028">
        <v>266.04998779296801</v>
      </c>
      <c r="F1028">
        <v>265.67615371942497</v>
      </c>
      <c r="G1028">
        <v>1.04998779296875</v>
      </c>
      <c r="H1028">
        <v>0.74246212024588198</v>
      </c>
      <c r="I1028">
        <f t="shared" si="64"/>
        <v>12</v>
      </c>
      <c r="J1028">
        <f t="shared" si="65"/>
        <v>2010</v>
      </c>
      <c r="K1028">
        <v>265</v>
      </c>
      <c r="L1028">
        <v>266.39999999999998</v>
      </c>
      <c r="M1028">
        <v>264.7</v>
      </c>
      <c r="N1028">
        <v>266.05</v>
      </c>
      <c r="O1028" s="3">
        <f t="shared" si="66"/>
        <v>1.04998779296875</v>
      </c>
      <c r="P1028">
        <f t="shared" ref="P1028:P1091" si="67">(O1028/D1028*$Q$2+1)*P1027*$R$2+(1-$R$2)*P1027</f>
        <v>3.7743081388409774</v>
      </c>
    </row>
    <row r="1029" spans="1:16" x14ac:dyDescent="0.3">
      <c r="A1029">
        <v>1</v>
      </c>
      <c r="B1029" s="1">
        <v>40519</v>
      </c>
      <c r="C1029" s="1">
        <v>40520</v>
      </c>
      <c r="D1029">
        <v>265.25</v>
      </c>
      <c r="E1029">
        <v>264.65000610351501</v>
      </c>
      <c r="F1029">
        <v>266.965275037288</v>
      </c>
      <c r="G1029">
        <v>-0.59999389648436297</v>
      </c>
      <c r="H1029">
        <v>0.98994949366119001</v>
      </c>
      <c r="I1029">
        <f t="shared" si="64"/>
        <v>12</v>
      </c>
      <c r="J1029">
        <f t="shared" si="65"/>
        <v>2010</v>
      </c>
      <c r="K1029">
        <v>265.25</v>
      </c>
      <c r="L1029">
        <v>266.89999999999998</v>
      </c>
      <c r="M1029">
        <v>264.64999999999998</v>
      </c>
      <c r="N1029">
        <v>264.64999999999998</v>
      </c>
      <c r="O1029" s="3">
        <f t="shared" si="66"/>
        <v>-0.59999389648436297</v>
      </c>
      <c r="P1029">
        <f t="shared" si="67"/>
        <v>3.7102771723917076</v>
      </c>
    </row>
    <row r="1030" spans="1:16" x14ac:dyDescent="0.3">
      <c r="A1030">
        <v>1</v>
      </c>
      <c r="B1030" s="1">
        <v>40520</v>
      </c>
      <c r="C1030" s="1">
        <v>40521</v>
      </c>
      <c r="D1030">
        <v>265.85000000000002</v>
      </c>
      <c r="E1030">
        <v>269.200018310546</v>
      </c>
      <c r="F1030">
        <v>264.87167667746502</v>
      </c>
      <c r="G1030">
        <v>-3.3500183105468202</v>
      </c>
      <c r="H1030">
        <v>3.2173358543987902</v>
      </c>
      <c r="I1030">
        <f t="shared" si="64"/>
        <v>12</v>
      </c>
      <c r="J1030">
        <f t="shared" si="65"/>
        <v>2010</v>
      </c>
      <c r="K1030">
        <v>265.85000000000002</v>
      </c>
      <c r="L1030">
        <v>269.39999999999998</v>
      </c>
      <c r="M1030">
        <v>265.7</v>
      </c>
      <c r="N1030">
        <v>269.2</v>
      </c>
      <c r="O1030" s="3">
        <f t="shared" si="66"/>
        <v>-3</v>
      </c>
      <c r="P1030">
        <f t="shared" si="67"/>
        <v>3.396260861017574</v>
      </c>
    </row>
    <row r="1031" spans="1:16" x14ac:dyDescent="0.3">
      <c r="A1031">
        <v>1</v>
      </c>
      <c r="B1031" s="1">
        <v>40521</v>
      </c>
      <c r="C1031" s="1">
        <v>40522</v>
      </c>
      <c r="D1031">
        <v>268.39999999999998</v>
      </c>
      <c r="E1031">
        <v>269.95</v>
      </c>
      <c r="F1031">
        <v>269.849380683898</v>
      </c>
      <c r="G1031">
        <v>1.55000000000001</v>
      </c>
      <c r="H1031">
        <v>0.53033008588991004</v>
      </c>
      <c r="I1031">
        <f t="shared" si="64"/>
        <v>12</v>
      </c>
      <c r="J1031">
        <f t="shared" si="65"/>
        <v>2010</v>
      </c>
      <c r="K1031">
        <v>268.39999999999998</v>
      </c>
      <c r="L1031">
        <v>269.95</v>
      </c>
      <c r="M1031">
        <v>267.95</v>
      </c>
      <c r="N1031">
        <v>269.95</v>
      </c>
      <c r="O1031" s="3">
        <f t="shared" si="66"/>
        <v>1.55000000000001</v>
      </c>
      <c r="P1031">
        <f t="shared" si="67"/>
        <v>3.5433604605307245</v>
      </c>
    </row>
    <row r="1032" spans="1:16" x14ac:dyDescent="0.3">
      <c r="A1032">
        <v>1</v>
      </c>
      <c r="B1032" s="1">
        <v>40522</v>
      </c>
      <c r="C1032" s="1">
        <v>40525</v>
      </c>
      <c r="D1032">
        <v>270.10000000000002</v>
      </c>
      <c r="E1032">
        <v>270.899981689453</v>
      </c>
      <c r="F1032">
        <v>269.87040281742799</v>
      </c>
      <c r="G1032">
        <v>-0.79998168945309001</v>
      </c>
      <c r="H1032">
        <v>0.67175144212721205</v>
      </c>
      <c r="I1032">
        <f t="shared" si="64"/>
        <v>12</v>
      </c>
      <c r="J1032">
        <f t="shared" si="65"/>
        <v>2010</v>
      </c>
      <c r="K1032">
        <v>270.10000000000002</v>
      </c>
      <c r="L1032">
        <v>271.10000000000002</v>
      </c>
      <c r="M1032">
        <v>268.8</v>
      </c>
      <c r="N1032">
        <v>270.89999999999998</v>
      </c>
      <c r="O1032" s="3">
        <f t="shared" si="66"/>
        <v>-0.79998168945309001</v>
      </c>
      <c r="P1032">
        <f t="shared" si="67"/>
        <v>3.4646500712057526</v>
      </c>
    </row>
    <row r="1033" spans="1:16" x14ac:dyDescent="0.3">
      <c r="A1033">
        <v>-1</v>
      </c>
      <c r="B1033" s="1">
        <v>40525</v>
      </c>
      <c r="C1033" s="1">
        <v>40526</v>
      </c>
      <c r="D1033">
        <v>271.2</v>
      </c>
      <c r="E1033">
        <v>271.64999999999998</v>
      </c>
      <c r="F1033">
        <v>270.85715986937203</v>
      </c>
      <c r="G1033">
        <v>-0.44999999999998802</v>
      </c>
      <c r="H1033">
        <v>0.53033008588991004</v>
      </c>
      <c r="I1033">
        <f t="shared" si="64"/>
        <v>12</v>
      </c>
      <c r="J1033">
        <f t="shared" si="65"/>
        <v>2010</v>
      </c>
      <c r="K1033">
        <v>271.2</v>
      </c>
      <c r="L1033">
        <v>272.05</v>
      </c>
      <c r="M1033">
        <v>270.35000000000002</v>
      </c>
      <c r="N1033">
        <v>271.64999999999998</v>
      </c>
      <c r="O1033" s="3">
        <f t="shared" si="66"/>
        <v>-0.44999999999998802</v>
      </c>
      <c r="P1033">
        <f t="shared" si="67"/>
        <v>3.4215335741913013</v>
      </c>
    </row>
    <row r="1034" spans="1:16" x14ac:dyDescent="0.3">
      <c r="A1034">
        <v>-1</v>
      </c>
      <c r="B1034" s="1">
        <v>40526</v>
      </c>
      <c r="C1034" s="1">
        <v>40527</v>
      </c>
      <c r="D1034">
        <v>271.64999999999998</v>
      </c>
      <c r="E1034">
        <v>272.350012207031</v>
      </c>
      <c r="F1034">
        <v>271.86932172775198</v>
      </c>
      <c r="G1034">
        <v>0.70001220703125</v>
      </c>
      <c r="H1034">
        <v>0.49497474683061499</v>
      </c>
      <c r="I1034">
        <f t="shared" si="64"/>
        <v>12</v>
      </c>
      <c r="J1034">
        <f t="shared" si="65"/>
        <v>2010</v>
      </c>
      <c r="K1034">
        <v>271.64999999999998</v>
      </c>
      <c r="L1034">
        <v>272.7</v>
      </c>
      <c r="M1034">
        <v>270.95</v>
      </c>
      <c r="N1034">
        <v>272.35000000000002</v>
      </c>
      <c r="O1034" s="3">
        <f t="shared" si="66"/>
        <v>0.70001220703125</v>
      </c>
      <c r="P1034">
        <f t="shared" si="67"/>
        <v>3.487660445221151</v>
      </c>
    </row>
    <row r="1035" spans="1:16" x14ac:dyDescent="0.3">
      <c r="A1035">
        <v>1</v>
      </c>
      <c r="B1035" s="1">
        <v>40527</v>
      </c>
      <c r="C1035" s="1">
        <v>40528</v>
      </c>
      <c r="D1035">
        <v>271.7</v>
      </c>
      <c r="E1035">
        <v>271.85000000000002</v>
      </c>
      <c r="F1035">
        <v>272.50899595618199</v>
      </c>
      <c r="G1035">
        <v>0.150000000000034</v>
      </c>
      <c r="H1035">
        <v>0.35355339059327301</v>
      </c>
      <c r="I1035">
        <f t="shared" si="64"/>
        <v>12</v>
      </c>
      <c r="J1035">
        <f t="shared" si="65"/>
        <v>2010</v>
      </c>
      <c r="K1035">
        <v>271.7</v>
      </c>
      <c r="L1035">
        <v>273.2</v>
      </c>
      <c r="M1035">
        <v>271.05</v>
      </c>
      <c r="N1035">
        <v>271.85000000000002</v>
      </c>
      <c r="O1035" s="3">
        <f t="shared" si="66"/>
        <v>0.150000000000034</v>
      </c>
      <c r="P1035">
        <f t="shared" si="67"/>
        <v>3.5021014389674692</v>
      </c>
    </row>
    <row r="1036" spans="1:16" x14ac:dyDescent="0.3">
      <c r="A1036">
        <v>1</v>
      </c>
      <c r="B1036" s="1">
        <v>40528</v>
      </c>
      <c r="C1036" s="1">
        <v>40529</v>
      </c>
      <c r="D1036">
        <v>272.64999999999998</v>
      </c>
      <c r="E1036">
        <v>274.20000610351502</v>
      </c>
      <c r="F1036">
        <v>272.78103140592498</v>
      </c>
      <c r="G1036">
        <v>1.55000610351567</v>
      </c>
      <c r="H1036">
        <v>1.6617009357883601</v>
      </c>
      <c r="I1036">
        <f t="shared" si="64"/>
        <v>12</v>
      </c>
      <c r="J1036">
        <f t="shared" si="65"/>
        <v>2010</v>
      </c>
      <c r="K1036">
        <v>272.64999999999998</v>
      </c>
      <c r="L1036">
        <v>274.60000000000002</v>
      </c>
      <c r="M1036">
        <v>271.89999999999998</v>
      </c>
      <c r="N1036">
        <v>274.2</v>
      </c>
      <c r="O1036" s="3">
        <f t="shared" si="66"/>
        <v>1.55000610351567</v>
      </c>
      <c r="P1036">
        <f t="shared" si="67"/>
        <v>3.6514214079441034</v>
      </c>
    </row>
    <row r="1037" spans="1:16" x14ac:dyDescent="0.3">
      <c r="A1037">
        <v>1</v>
      </c>
      <c r="B1037" s="1">
        <v>40529</v>
      </c>
      <c r="C1037" s="1">
        <v>40532</v>
      </c>
      <c r="D1037">
        <v>272.95</v>
      </c>
      <c r="E1037">
        <v>273.84999389648402</v>
      </c>
      <c r="F1037">
        <v>274.57448191642698</v>
      </c>
      <c r="G1037">
        <v>0.899993896484375</v>
      </c>
      <c r="H1037">
        <v>0.247487373415267</v>
      </c>
      <c r="I1037">
        <f t="shared" si="64"/>
        <v>12</v>
      </c>
      <c r="J1037">
        <f t="shared" si="65"/>
        <v>2010</v>
      </c>
      <c r="K1037">
        <v>272.95</v>
      </c>
      <c r="L1037">
        <v>274.14999999999998</v>
      </c>
      <c r="M1037">
        <v>270.5</v>
      </c>
      <c r="N1037">
        <v>273.85000000000002</v>
      </c>
      <c r="O1037" s="3">
        <f t="shared" si="66"/>
        <v>0.899993896484375</v>
      </c>
      <c r="P1037">
        <f t="shared" si="67"/>
        <v>3.7417197312810355</v>
      </c>
    </row>
    <row r="1038" spans="1:16" x14ac:dyDescent="0.3">
      <c r="A1038">
        <v>1</v>
      </c>
      <c r="B1038" s="1">
        <v>40532</v>
      </c>
      <c r="C1038" s="1">
        <v>40533</v>
      </c>
      <c r="D1038">
        <v>275.25</v>
      </c>
      <c r="E1038">
        <v>276.35000000000002</v>
      </c>
      <c r="F1038">
        <v>274.55470696687701</v>
      </c>
      <c r="G1038">
        <v>-1.1000000000000201</v>
      </c>
      <c r="H1038">
        <v>1.76776695296636</v>
      </c>
      <c r="I1038">
        <f t="shared" si="64"/>
        <v>12</v>
      </c>
      <c r="J1038">
        <f t="shared" si="65"/>
        <v>2010</v>
      </c>
      <c r="K1038">
        <v>275.25</v>
      </c>
      <c r="L1038">
        <v>277.35000000000002</v>
      </c>
      <c r="M1038">
        <v>275.10000000000002</v>
      </c>
      <c r="N1038">
        <v>276.35000000000002</v>
      </c>
      <c r="O1038" s="3">
        <f t="shared" si="66"/>
        <v>-1.1000000000000201</v>
      </c>
      <c r="P1038">
        <f t="shared" si="67"/>
        <v>3.6295700935587134</v>
      </c>
    </row>
    <row r="1039" spans="1:16" x14ac:dyDescent="0.3">
      <c r="A1039">
        <v>1</v>
      </c>
      <c r="B1039" s="1">
        <v>40533</v>
      </c>
      <c r="C1039" s="1">
        <v>40534</v>
      </c>
      <c r="D1039">
        <v>276.25</v>
      </c>
      <c r="E1039">
        <v>276.60000000000002</v>
      </c>
      <c r="F1039">
        <v>276.37984803356198</v>
      </c>
      <c r="G1039">
        <v>0.35000000000002202</v>
      </c>
      <c r="H1039">
        <v>0.17677669529663601</v>
      </c>
      <c r="I1039">
        <f t="shared" si="64"/>
        <v>12</v>
      </c>
      <c r="J1039">
        <f t="shared" si="65"/>
        <v>2010</v>
      </c>
      <c r="K1039">
        <v>276.25</v>
      </c>
      <c r="L1039">
        <v>276.85000000000002</v>
      </c>
      <c r="M1039">
        <v>275.8</v>
      </c>
      <c r="N1039">
        <v>276.60000000000002</v>
      </c>
      <c r="O1039" s="3">
        <f t="shared" si="66"/>
        <v>0.35000000000002202</v>
      </c>
      <c r="P1039">
        <f t="shared" si="67"/>
        <v>3.6640592211445679</v>
      </c>
    </row>
    <row r="1040" spans="1:16" x14ac:dyDescent="0.3">
      <c r="A1040">
        <v>1</v>
      </c>
      <c r="B1040" s="1">
        <v>40534</v>
      </c>
      <c r="C1040" s="1">
        <v>40535</v>
      </c>
      <c r="D1040">
        <v>276.75</v>
      </c>
      <c r="E1040">
        <v>276.85000000000002</v>
      </c>
      <c r="F1040">
        <v>277.02901873588502</v>
      </c>
      <c r="G1040">
        <v>0.100000000000022</v>
      </c>
      <c r="H1040">
        <v>0.17677669529663601</v>
      </c>
      <c r="I1040">
        <f t="shared" si="64"/>
        <v>12</v>
      </c>
      <c r="J1040">
        <f t="shared" si="65"/>
        <v>2010</v>
      </c>
      <c r="K1040">
        <v>276.75</v>
      </c>
      <c r="L1040">
        <v>276.89999999999998</v>
      </c>
      <c r="M1040">
        <v>275.05</v>
      </c>
      <c r="N1040">
        <v>276.85000000000002</v>
      </c>
      <c r="O1040" s="3">
        <f t="shared" si="66"/>
        <v>0.100000000000022</v>
      </c>
      <c r="P1040">
        <f t="shared" si="67"/>
        <v>3.6739889209308698</v>
      </c>
    </row>
    <row r="1041" spans="1:16" x14ac:dyDescent="0.3">
      <c r="A1041">
        <v>1</v>
      </c>
      <c r="B1041" s="1">
        <v>40535</v>
      </c>
      <c r="C1041" s="1">
        <v>40536</v>
      </c>
      <c r="D1041">
        <v>276.5</v>
      </c>
      <c r="E1041">
        <v>275.10000000000002</v>
      </c>
      <c r="F1041">
        <v>277.52859250307</v>
      </c>
      <c r="G1041">
        <v>-1.3999999999999699</v>
      </c>
      <c r="H1041">
        <v>1.23743686707645</v>
      </c>
      <c r="I1041">
        <f t="shared" si="64"/>
        <v>12</v>
      </c>
      <c r="J1041">
        <f t="shared" si="65"/>
        <v>2010</v>
      </c>
      <c r="K1041">
        <v>276.5</v>
      </c>
      <c r="L1041">
        <v>277.2</v>
      </c>
      <c r="M1041">
        <v>275.10000000000002</v>
      </c>
      <c r="N1041">
        <v>275.10000000000002</v>
      </c>
      <c r="O1041" s="3">
        <f t="shared" si="66"/>
        <v>-1.3999999999999699</v>
      </c>
      <c r="P1041">
        <f t="shared" si="67"/>
        <v>3.5344703543132447</v>
      </c>
    </row>
    <row r="1042" spans="1:16" x14ac:dyDescent="0.3">
      <c r="A1042">
        <v>1</v>
      </c>
      <c r="B1042" s="1">
        <v>40536</v>
      </c>
      <c r="C1042" s="1">
        <v>40539</v>
      </c>
      <c r="D1042">
        <v>274.5</v>
      </c>
      <c r="E1042">
        <v>274.95000610351502</v>
      </c>
      <c r="F1042">
        <v>275.809326386451</v>
      </c>
      <c r="G1042">
        <v>0.45000610351564702</v>
      </c>
      <c r="H1042">
        <v>0.106066017178006</v>
      </c>
      <c r="I1042">
        <f t="shared" si="64"/>
        <v>12</v>
      </c>
      <c r="J1042">
        <f t="shared" si="65"/>
        <v>2010</v>
      </c>
      <c r="K1042">
        <v>274.5</v>
      </c>
      <c r="L1042">
        <v>276.5</v>
      </c>
      <c r="M1042">
        <v>274.2</v>
      </c>
      <c r="N1042">
        <v>274.95</v>
      </c>
      <c r="O1042" s="3">
        <f t="shared" si="66"/>
        <v>0.45000610351564702</v>
      </c>
      <c r="P1042">
        <f t="shared" si="67"/>
        <v>3.5779275464481102</v>
      </c>
    </row>
    <row r="1043" spans="1:16" x14ac:dyDescent="0.3">
      <c r="A1043">
        <v>1</v>
      </c>
      <c r="B1043" s="1">
        <v>40539</v>
      </c>
      <c r="C1043" s="1">
        <v>40540</v>
      </c>
      <c r="D1043">
        <v>275.55</v>
      </c>
      <c r="E1043">
        <v>276.899981689453</v>
      </c>
      <c r="F1043">
        <v>277.53381915092399</v>
      </c>
      <c r="G1043">
        <v>1.3499816894531</v>
      </c>
      <c r="H1043">
        <v>1.3788582233137501</v>
      </c>
      <c r="I1043">
        <f t="shared" si="64"/>
        <v>12</v>
      </c>
      <c r="J1043">
        <f t="shared" si="65"/>
        <v>2010</v>
      </c>
      <c r="K1043">
        <v>275.55</v>
      </c>
      <c r="L1043">
        <v>277.89999999999998</v>
      </c>
      <c r="M1043">
        <v>275.35000000000002</v>
      </c>
      <c r="N1043">
        <v>276.89999999999998</v>
      </c>
      <c r="O1043" s="3">
        <f t="shared" si="66"/>
        <v>1.3499816894531</v>
      </c>
      <c r="P1043">
        <f t="shared" si="67"/>
        <v>3.7093956105171033</v>
      </c>
    </row>
    <row r="1044" spans="1:16" x14ac:dyDescent="0.3">
      <c r="A1044">
        <v>1</v>
      </c>
      <c r="B1044" s="1">
        <v>40540</v>
      </c>
      <c r="C1044" s="1">
        <v>40541</v>
      </c>
      <c r="D1044">
        <v>276.89999999999998</v>
      </c>
      <c r="E1044">
        <v>279.89999999999998</v>
      </c>
      <c r="F1044">
        <v>276.71893034279299</v>
      </c>
      <c r="G1044">
        <v>-3</v>
      </c>
      <c r="H1044">
        <v>2.1213203435596402</v>
      </c>
      <c r="I1044">
        <f t="shared" si="64"/>
        <v>12</v>
      </c>
      <c r="J1044">
        <f t="shared" si="65"/>
        <v>2010</v>
      </c>
      <c r="K1044">
        <v>276.89999999999998</v>
      </c>
      <c r="L1044">
        <v>280.10000000000002</v>
      </c>
      <c r="M1044">
        <v>276.75</v>
      </c>
      <c r="N1044">
        <v>279.89999999999998</v>
      </c>
      <c r="O1044" s="3">
        <f t="shared" si="66"/>
        <v>-3</v>
      </c>
      <c r="P1044">
        <f t="shared" si="67"/>
        <v>3.4079820993699932</v>
      </c>
    </row>
    <row r="1045" spans="1:16" x14ac:dyDescent="0.3">
      <c r="A1045">
        <v>-1</v>
      </c>
      <c r="B1045" s="1">
        <v>40541</v>
      </c>
      <c r="C1045" s="1">
        <v>40542</v>
      </c>
      <c r="D1045">
        <v>280.35000000000002</v>
      </c>
      <c r="E1045">
        <v>281.950018310546</v>
      </c>
      <c r="F1045">
        <v>278.97014250755302</v>
      </c>
      <c r="G1045">
        <v>-1.60001831054682</v>
      </c>
      <c r="H1045">
        <v>1.44956890143243</v>
      </c>
      <c r="I1045">
        <f t="shared" si="64"/>
        <v>12</v>
      </c>
      <c r="J1045">
        <f t="shared" si="65"/>
        <v>2010</v>
      </c>
      <c r="K1045">
        <v>280.35000000000002</v>
      </c>
      <c r="L1045">
        <v>281.95</v>
      </c>
      <c r="M1045">
        <v>279.75</v>
      </c>
      <c r="N1045">
        <v>281.95</v>
      </c>
      <c r="O1045" s="3">
        <f t="shared" si="66"/>
        <v>-1.60001831054682</v>
      </c>
      <c r="P1045">
        <f t="shared" si="67"/>
        <v>3.2621063968283193</v>
      </c>
    </row>
    <row r="1046" spans="1:16" x14ac:dyDescent="0.3">
      <c r="A1046">
        <v>1</v>
      </c>
      <c r="B1046" s="1">
        <v>40542</v>
      </c>
      <c r="C1046" s="1">
        <v>40543</v>
      </c>
      <c r="D1046">
        <v>280.35000000000002</v>
      </c>
      <c r="E1046">
        <v>281.95</v>
      </c>
      <c r="F1046">
        <v>281.15306932926097</v>
      </c>
      <c r="G1046">
        <v>1.5999999999999599</v>
      </c>
      <c r="H1046">
        <v>0</v>
      </c>
      <c r="I1046">
        <f t="shared" si="64"/>
        <v>12</v>
      </c>
      <c r="J1046">
        <f t="shared" si="65"/>
        <v>2010</v>
      </c>
      <c r="K1046">
        <v>280.35000000000002</v>
      </c>
      <c r="L1046">
        <v>281.95</v>
      </c>
      <c r="M1046">
        <v>279.75</v>
      </c>
      <c r="N1046">
        <v>281.95</v>
      </c>
      <c r="O1046" s="3">
        <f t="shared" si="66"/>
        <v>1.5999999999999599</v>
      </c>
      <c r="P1046">
        <f t="shared" si="67"/>
        <v>3.4017364191644663</v>
      </c>
    </row>
    <row r="1047" spans="1:16" x14ac:dyDescent="0.3">
      <c r="A1047">
        <v>-1</v>
      </c>
      <c r="B1047" s="1">
        <v>40543</v>
      </c>
      <c r="C1047" s="1">
        <v>40546</v>
      </c>
      <c r="D1047">
        <v>282.39999999999998</v>
      </c>
      <c r="E1047">
        <v>283.2</v>
      </c>
      <c r="F1047">
        <v>280.58987612724297</v>
      </c>
      <c r="G1047">
        <v>-0.80000000000001104</v>
      </c>
      <c r="H1047">
        <v>0.88388347648318399</v>
      </c>
      <c r="I1047">
        <f t="shared" si="64"/>
        <v>1</v>
      </c>
      <c r="J1047">
        <f t="shared" si="65"/>
        <v>2011</v>
      </c>
      <c r="K1047">
        <v>282.39999999999998</v>
      </c>
      <c r="L1047">
        <v>283.25</v>
      </c>
      <c r="M1047">
        <v>281.75</v>
      </c>
      <c r="N1047">
        <v>283.2</v>
      </c>
      <c r="O1047" s="3">
        <f t="shared" si="66"/>
        <v>-0.80000000000001104</v>
      </c>
      <c r="P1047">
        <f t="shared" si="67"/>
        <v>3.3294615660660702</v>
      </c>
    </row>
    <row r="1048" spans="1:16" x14ac:dyDescent="0.3">
      <c r="A1048">
        <v>-1</v>
      </c>
      <c r="B1048" s="1">
        <v>40546</v>
      </c>
      <c r="C1048" s="1">
        <v>40547</v>
      </c>
      <c r="D1048">
        <v>282.89999999999998</v>
      </c>
      <c r="E1048">
        <v>284.649981689453</v>
      </c>
      <c r="F1048">
        <v>283.01132136285298</v>
      </c>
      <c r="G1048">
        <v>1.7499816894531299</v>
      </c>
      <c r="H1048">
        <v>1.0253048327204799</v>
      </c>
      <c r="I1048">
        <f t="shared" si="64"/>
        <v>1</v>
      </c>
      <c r="J1048">
        <f t="shared" si="65"/>
        <v>2011</v>
      </c>
      <c r="K1048">
        <v>282.89999999999998</v>
      </c>
      <c r="L1048">
        <v>284.95</v>
      </c>
      <c r="M1048">
        <v>282.8</v>
      </c>
      <c r="N1048">
        <v>284.64999999999998</v>
      </c>
      <c r="O1048" s="3">
        <f t="shared" si="66"/>
        <v>1.7499816894531299</v>
      </c>
      <c r="P1048">
        <f t="shared" si="67"/>
        <v>3.4839286067965465</v>
      </c>
    </row>
    <row r="1049" spans="1:16" x14ac:dyDescent="0.3">
      <c r="A1049">
        <v>-1</v>
      </c>
      <c r="B1049" s="1">
        <v>40547</v>
      </c>
      <c r="C1049" s="1">
        <v>40548</v>
      </c>
      <c r="D1049">
        <v>284.3</v>
      </c>
      <c r="E1049">
        <v>284.600012207031</v>
      </c>
      <c r="F1049">
        <v>283.920518898963</v>
      </c>
      <c r="G1049">
        <v>-0.30001220703121501</v>
      </c>
      <c r="H1049">
        <v>3.53553390592952E-2</v>
      </c>
      <c r="I1049">
        <f t="shared" si="64"/>
        <v>1</v>
      </c>
      <c r="J1049">
        <f t="shared" si="65"/>
        <v>2011</v>
      </c>
      <c r="K1049">
        <v>284.3</v>
      </c>
      <c r="L1049">
        <v>284.95</v>
      </c>
      <c r="M1049">
        <v>284.05</v>
      </c>
      <c r="N1049">
        <v>284.60000000000002</v>
      </c>
      <c r="O1049" s="3">
        <f t="shared" si="66"/>
        <v>-0.30001220703121501</v>
      </c>
      <c r="P1049">
        <f t="shared" si="67"/>
        <v>3.4563550636080778</v>
      </c>
    </row>
    <row r="1050" spans="1:16" x14ac:dyDescent="0.3">
      <c r="A1050">
        <v>-1</v>
      </c>
      <c r="B1050" s="1">
        <v>40548</v>
      </c>
      <c r="C1050" s="1">
        <v>40549</v>
      </c>
      <c r="D1050">
        <v>285.39999999999998</v>
      </c>
      <c r="E1050">
        <v>283.95000610351502</v>
      </c>
      <c r="F1050">
        <v>284.17889485359098</v>
      </c>
      <c r="G1050">
        <v>1.44999389648432</v>
      </c>
      <c r="H1050">
        <v>0.45961940777128002</v>
      </c>
      <c r="I1050">
        <f t="shared" si="64"/>
        <v>1</v>
      </c>
      <c r="J1050">
        <f t="shared" si="65"/>
        <v>2011</v>
      </c>
      <c r="K1050">
        <v>285.39999999999998</v>
      </c>
      <c r="L1050">
        <v>286.10000000000002</v>
      </c>
      <c r="M1050">
        <v>282.5</v>
      </c>
      <c r="N1050">
        <v>283.95</v>
      </c>
      <c r="O1050" s="3">
        <f t="shared" si="66"/>
        <v>1.44999389648432</v>
      </c>
      <c r="P1050">
        <f t="shared" si="67"/>
        <v>3.5880568964649728</v>
      </c>
    </row>
    <row r="1051" spans="1:16" x14ac:dyDescent="0.3">
      <c r="A1051">
        <v>-1</v>
      </c>
      <c r="B1051" s="1">
        <v>40549</v>
      </c>
      <c r="C1051" s="1">
        <v>40550</v>
      </c>
      <c r="D1051">
        <v>282.95</v>
      </c>
      <c r="E1051">
        <v>285.2</v>
      </c>
      <c r="F1051">
        <v>284.61504395008001</v>
      </c>
      <c r="G1051">
        <v>2.25</v>
      </c>
      <c r="H1051">
        <v>0.88388347648318399</v>
      </c>
      <c r="I1051">
        <f t="shared" si="64"/>
        <v>1</v>
      </c>
      <c r="J1051">
        <f t="shared" si="65"/>
        <v>2011</v>
      </c>
      <c r="K1051">
        <v>282.95</v>
      </c>
      <c r="L1051">
        <v>285.35000000000002</v>
      </c>
      <c r="M1051">
        <v>282.55</v>
      </c>
      <c r="N1051">
        <v>285.2</v>
      </c>
      <c r="O1051" s="3">
        <f t="shared" si="66"/>
        <v>2.25</v>
      </c>
      <c r="P1051">
        <f t="shared" si="67"/>
        <v>3.8020468598077768</v>
      </c>
    </row>
    <row r="1052" spans="1:16" x14ac:dyDescent="0.3">
      <c r="A1052">
        <v>1</v>
      </c>
      <c r="B1052" s="1">
        <v>40550</v>
      </c>
      <c r="C1052" s="1">
        <v>40553</v>
      </c>
      <c r="D1052">
        <v>283.95</v>
      </c>
      <c r="E1052">
        <v>283.29997558593698</v>
      </c>
      <c r="F1052">
        <v>284.066925001144</v>
      </c>
      <c r="G1052">
        <v>-0.6500244140625</v>
      </c>
      <c r="H1052">
        <v>1.3435028842544201</v>
      </c>
      <c r="I1052">
        <f t="shared" si="64"/>
        <v>1</v>
      </c>
      <c r="J1052">
        <f t="shared" si="65"/>
        <v>2011</v>
      </c>
      <c r="K1052">
        <v>283.95</v>
      </c>
      <c r="L1052">
        <v>284.7</v>
      </c>
      <c r="M1052">
        <v>282</v>
      </c>
      <c r="N1052">
        <v>283.3</v>
      </c>
      <c r="O1052" s="3">
        <f t="shared" si="66"/>
        <v>-0.6500244140625</v>
      </c>
      <c r="P1052">
        <f t="shared" si="67"/>
        <v>3.7367689072910122</v>
      </c>
    </row>
    <row r="1053" spans="1:16" x14ac:dyDescent="0.3">
      <c r="A1053">
        <v>-1</v>
      </c>
      <c r="B1053" s="1">
        <v>40553</v>
      </c>
      <c r="C1053" s="1">
        <v>40554</v>
      </c>
      <c r="D1053">
        <v>283.10000000000002</v>
      </c>
      <c r="E1053">
        <v>283.950024414062</v>
      </c>
      <c r="F1053">
        <v>282.96912099718998</v>
      </c>
      <c r="G1053">
        <v>-0.85002441406248797</v>
      </c>
      <c r="H1053">
        <v>0.459619407771239</v>
      </c>
      <c r="I1053">
        <f t="shared" si="64"/>
        <v>1</v>
      </c>
      <c r="J1053">
        <f t="shared" si="65"/>
        <v>2011</v>
      </c>
      <c r="K1053">
        <v>283.10000000000002</v>
      </c>
      <c r="L1053">
        <v>284.39999999999998</v>
      </c>
      <c r="M1053">
        <v>280.39999999999998</v>
      </c>
      <c r="N1053">
        <v>283.95</v>
      </c>
      <c r="O1053" s="3">
        <f t="shared" si="66"/>
        <v>-0.85002441406248797</v>
      </c>
      <c r="P1053">
        <f t="shared" si="67"/>
        <v>3.6526198927844691</v>
      </c>
    </row>
    <row r="1054" spans="1:16" x14ac:dyDescent="0.3">
      <c r="A1054">
        <v>-1</v>
      </c>
      <c r="B1054" s="1">
        <v>40554</v>
      </c>
      <c r="C1054" s="1">
        <v>40555</v>
      </c>
      <c r="D1054">
        <v>284</v>
      </c>
      <c r="E1054">
        <v>284.45</v>
      </c>
      <c r="F1054">
        <v>283.18423486948001</v>
      </c>
      <c r="G1054">
        <v>-0.44999999999998802</v>
      </c>
      <c r="H1054">
        <v>0.35355339059327301</v>
      </c>
      <c r="I1054">
        <f t="shared" si="64"/>
        <v>1</v>
      </c>
      <c r="J1054">
        <f t="shared" si="65"/>
        <v>2011</v>
      </c>
      <c r="K1054">
        <v>284</v>
      </c>
      <c r="L1054">
        <v>285.35000000000002</v>
      </c>
      <c r="M1054">
        <v>283.75</v>
      </c>
      <c r="N1054">
        <v>284.45</v>
      </c>
      <c r="O1054" s="3">
        <f t="shared" si="66"/>
        <v>-0.44999999999998802</v>
      </c>
      <c r="P1054">
        <f t="shared" si="67"/>
        <v>3.6092128782135284</v>
      </c>
    </row>
    <row r="1055" spans="1:16" x14ac:dyDescent="0.3">
      <c r="A1055">
        <v>-1</v>
      </c>
      <c r="B1055" s="1">
        <v>40555</v>
      </c>
      <c r="C1055" s="1">
        <v>40556</v>
      </c>
      <c r="D1055">
        <v>284.45</v>
      </c>
      <c r="E1055">
        <v>283.29997558593698</v>
      </c>
      <c r="F1055">
        <v>285.89275009632098</v>
      </c>
      <c r="G1055">
        <v>-1.1500244140625</v>
      </c>
      <c r="H1055">
        <v>0.81317279836451295</v>
      </c>
      <c r="I1055">
        <f t="shared" si="64"/>
        <v>1</v>
      </c>
      <c r="J1055">
        <f t="shared" si="65"/>
        <v>2011</v>
      </c>
      <c r="K1055">
        <v>284.45</v>
      </c>
      <c r="L1055">
        <v>287.2</v>
      </c>
      <c r="M1055">
        <v>283</v>
      </c>
      <c r="N1055">
        <v>283.3</v>
      </c>
      <c r="O1055" s="3">
        <f t="shared" si="66"/>
        <v>-1.1500244140625</v>
      </c>
      <c r="P1055">
        <f t="shared" si="67"/>
        <v>3.4997731807580617</v>
      </c>
    </row>
    <row r="1056" spans="1:16" x14ac:dyDescent="0.3">
      <c r="A1056">
        <v>1</v>
      </c>
      <c r="B1056" s="1">
        <v>40556</v>
      </c>
      <c r="C1056" s="1">
        <v>40557</v>
      </c>
      <c r="D1056">
        <v>284</v>
      </c>
      <c r="E1056">
        <v>285.950024414062</v>
      </c>
      <c r="F1056">
        <v>284.591436910629</v>
      </c>
      <c r="G1056">
        <v>1.95002441406251</v>
      </c>
      <c r="H1056">
        <v>1.8738329701443299</v>
      </c>
      <c r="I1056">
        <f t="shared" si="64"/>
        <v>1</v>
      </c>
      <c r="J1056">
        <f t="shared" si="65"/>
        <v>2011</v>
      </c>
      <c r="K1056">
        <v>284</v>
      </c>
      <c r="L1056">
        <v>286.85000000000002</v>
      </c>
      <c r="M1056">
        <v>281.7</v>
      </c>
      <c r="N1056">
        <v>285.95</v>
      </c>
      <c r="O1056" s="3">
        <f t="shared" si="66"/>
        <v>1.95002441406251</v>
      </c>
      <c r="P1056">
        <f t="shared" si="67"/>
        <v>3.6800014328573423</v>
      </c>
    </row>
    <row r="1057" spans="1:16" x14ac:dyDescent="0.3">
      <c r="A1057">
        <v>1</v>
      </c>
      <c r="B1057" s="1">
        <v>40557</v>
      </c>
      <c r="C1057" s="1">
        <v>40560</v>
      </c>
      <c r="D1057">
        <v>286.5</v>
      </c>
      <c r="E1057">
        <v>285.649981689453</v>
      </c>
      <c r="F1057">
        <v>285.761325788497</v>
      </c>
      <c r="G1057">
        <v>0.85001831054688604</v>
      </c>
      <c r="H1057">
        <v>0.212132034355972</v>
      </c>
      <c r="I1057">
        <f t="shared" si="64"/>
        <v>1</v>
      </c>
      <c r="J1057">
        <f t="shared" si="65"/>
        <v>2011</v>
      </c>
      <c r="K1057">
        <v>286.5</v>
      </c>
      <c r="L1057">
        <v>287.89999999999998</v>
      </c>
      <c r="M1057">
        <v>285.55</v>
      </c>
      <c r="N1057">
        <v>285.64999999999998</v>
      </c>
      <c r="O1057" s="3">
        <f t="shared" si="66"/>
        <v>0.85001831054688604</v>
      </c>
      <c r="P1057">
        <f t="shared" si="67"/>
        <v>3.7618880454428796</v>
      </c>
    </row>
    <row r="1058" spans="1:16" x14ac:dyDescent="0.3">
      <c r="A1058">
        <v>-1</v>
      </c>
      <c r="B1058" s="1">
        <v>40560</v>
      </c>
      <c r="C1058" s="1">
        <v>40561</v>
      </c>
      <c r="D1058">
        <v>284.95</v>
      </c>
      <c r="E1058">
        <v>284.29999389648401</v>
      </c>
      <c r="F1058">
        <v>284.82202001809998</v>
      </c>
      <c r="G1058">
        <v>0.65000610351563604</v>
      </c>
      <c r="H1058">
        <v>0.95459415460181496</v>
      </c>
      <c r="I1058">
        <f t="shared" si="64"/>
        <v>1</v>
      </c>
      <c r="J1058">
        <f t="shared" si="65"/>
        <v>2011</v>
      </c>
      <c r="K1058">
        <v>284.95</v>
      </c>
      <c r="L1058">
        <v>287.14999999999998</v>
      </c>
      <c r="M1058">
        <v>284.3</v>
      </c>
      <c r="N1058">
        <v>284.3</v>
      </c>
      <c r="O1058" s="3">
        <f t="shared" si="66"/>
        <v>0.65000610351563604</v>
      </c>
      <c r="P1058">
        <f t="shared" si="67"/>
        <v>3.8262480258854232</v>
      </c>
    </row>
    <row r="1059" spans="1:16" x14ac:dyDescent="0.3">
      <c r="A1059">
        <v>-1</v>
      </c>
      <c r="B1059" s="1">
        <v>40561</v>
      </c>
      <c r="C1059" s="1">
        <v>40562</v>
      </c>
      <c r="D1059">
        <v>285.8</v>
      </c>
      <c r="E1059">
        <v>287.700024414062</v>
      </c>
      <c r="F1059">
        <v>286.453794050216</v>
      </c>
      <c r="G1059">
        <v>1.9000244140625</v>
      </c>
      <c r="H1059">
        <v>2.40416305603424</v>
      </c>
      <c r="I1059">
        <f t="shared" si="64"/>
        <v>1</v>
      </c>
      <c r="J1059">
        <f t="shared" si="65"/>
        <v>2011</v>
      </c>
      <c r="K1059">
        <v>285.8</v>
      </c>
      <c r="L1059">
        <v>288.05</v>
      </c>
      <c r="M1059">
        <v>283.14999999999998</v>
      </c>
      <c r="N1059">
        <v>287.7</v>
      </c>
      <c r="O1059" s="3">
        <f t="shared" si="66"/>
        <v>1.9000244140625</v>
      </c>
      <c r="P1059">
        <f t="shared" si="67"/>
        <v>4.0170273644991585</v>
      </c>
    </row>
    <row r="1060" spans="1:16" x14ac:dyDescent="0.3">
      <c r="A1060">
        <v>1</v>
      </c>
      <c r="B1060" s="1">
        <v>40562</v>
      </c>
      <c r="C1060" s="1">
        <v>40563</v>
      </c>
      <c r="D1060">
        <v>286.45</v>
      </c>
      <c r="E1060">
        <v>286.149981689453</v>
      </c>
      <c r="F1060">
        <v>285.81926567554399</v>
      </c>
      <c r="G1060">
        <v>0.300018310546875</v>
      </c>
      <c r="H1060">
        <v>1.0960155108391501</v>
      </c>
      <c r="I1060">
        <f t="shared" si="64"/>
        <v>1</v>
      </c>
      <c r="J1060">
        <f t="shared" si="65"/>
        <v>2011</v>
      </c>
      <c r="K1060">
        <v>286.45</v>
      </c>
      <c r="L1060">
        <v>287.10000000000002</v>
      </c>
      <c r="M1060">
        <v>285.5</v>
      </c>
      <c r="N1060">
        <v>286.14999999999998</v>
      </c>
      <c r="O1060" s="3">
        <f t="shared" si="66"/>
        <v>0.300018310546875</v>
      </c>
      <c r="P1060">
        <f t="shared" si="67"/>
        <v>4.0485821322592628</v>
      </c>
    </row>
    <row r="1061" spans="1:16" x14ac:dyDescent="0.3">
      <c r="A1061">
        <v>-1</v>
      </c>
      <c r="B1061" s="1">
        <v>40563</v>
      </c>
      <c r="C1061" s="1">
        <v>40564</v>
      </c>
      <c r="D1061">
        <v>285.89999999999998</v>
      </c>
      <c r="E1061">
        <v>280.50000610351498</v>
      </c>
      <c r="F1061">
        <v>285.17440470457001</v>
      </c>
      <c r="G1061">
        <v>5.3999938964843697</v>
      </c>
      <c r="H1061">
        <v>3.9951533137039701</v>
      </c>
      <c r="I1061">
        <f t="shared" si="64"/>
        <v>1</v>
      </c>
      <c r="J1061">
        <f t="shared" si="65"/>
        <v>2011</v>
      </c>
      <c r="K1061">
        <v>285.89999999999998</v>
      </c>
      <c r="L1061">
        <v>285.89999999999998</v>
      </c>
      <c r="M1061">
        <v>280.25</v>
      </c>
      <c r="N1061">
        <v>280.5</v>
      </c>
      <c r="O1061" s="3">
        <f t="shared" si="66"/>
        <v>5.3999938964843697</v>
      </c>
      <c r="P1061">
        <f t="shared" si="67"/>
        <v>4.6220952173488667</v>
      </c>
    </row>
    <row r="1062" spans="1:16" x14ac:dyDescent="0.3">
      <c r="A1062">
        <v>-1</v>
      </c>
      <c r="B1062" s="1">
        <v>40564</v>
      </c>
      <c r="C1062" s="1">
        <v>40567</v>
      </c>
      <c r="D1062">
        <v>279.95</v>
      </c>
      <c r="E1062">
        <v>282.45001220703102</v>
      </c>
      <c r="F1062">
        <v>282.00309956073698</v>
      </c>
      <c r="G1062">
        <v>2.50001220703126</v>
      </c>
      <c r="H1062">
        <v>1.3788582233137501</v>
      </c>
      <c r="I1062">
        <f t="shared" si="64"/>
        <v>1</v>
      </c>
      <c r="J1062">
        <f t="shared" si="65"/>
        <v>2011</v>
      </c>
      <c r="K1062">
        <v>279.95</v>
      </c>
      <c r="L1062">
        <v>282.85000000000002</v>
      </c>
      <c r="M1062">
        <v>279.89999999999998</v>
      </c>
      <c r="N1062">
        <v>282.45</v>
      </c>
      <c r="O1062" s="3">
        <f t="shared" si="66"/>
        <v>2.50001220703126</v>
      </c>
      <c r="P1062">
        <f t="shared" si="67"/>
        <v>4.9316673141188154</v>
      </c>
    </row>
    <row r="1063" spans="1:16" x14ac:dyDescent="0.3">
      <c r="A1063">
        <v>1</v>
      </c>
      <c r="B1063" s="1">
        <v>40567</v>
      </c>
      <c r="C1063" s="1">
        <v>40568</v>
      </c>
      <c r="D1063">
        <v>283.7</v>
      </c>
      <c r="E1063">
        <v>284.249987792968</v>
      </c>
      <c r="F1063">
        <v>284.80391235351499</v>
      </c>
      <c r="G1063">
        <v>0.54998779296875</v>
      </c>
      <c r="H1063">
        <v>1.2727922061357899</v>
      </c>
      <c r="I1063">
        <f t="shared" si="64"/>
        <v>1</v>
      </c>
      <c r="J1063">
        <f t="shared" si="65"/>
        <v>2011</v>
      </c>
      <c r="K1063">
        <v>283.7</v>
      </c>
      <c r="L1063">
        <v>285.95</v>
      </c>
      <c r="M1063">
        <v>283.3</v>
      </c>
      <c r="N1063">
        <v>284.25</v>
      </c>
      <c r="O1063" s="3">
        <f t="shared" si="66"/>
        <v>0.54998779296875</v>
      </c>
      <c r="P1063">
        <f t="shared" si="67"/>
        <v>5.0033722001361314</v>
      </c>
    </row>
    <row r="1064" spans="1:16" x14ac:dyDescent="0.3">
      <c r="A1064">
        <v>1</v>
      </c>
      <c r="B1064" s="1">
        <v>40568</v>
      </c>
      <c r="C1064" s="1">
        <v>40569</v>
      </c>
      <c r="D1064">
        <v>284</v>
      </c>
      <c r="E1064">
        <v>286.850006103515</v>
      </c>
      <c r="F1064">
        <v>283.92323577403999</v>
      </c>
      <c r="G1064">
        <v>-2.8500061035156201</v>
      </c>
      <c r="H1064">
        <v>1.8384776310850399</v>
      </c>
      <c r="I1064">
        <f t="shared" si="64"/>
        <v>1</v>
      </c>
      <c r="J1064">
        <f t="shared" si="65"/>
        <v>2011</v>
      </c>
      <c r="K1064">
        <v>284</v>
      </c>
      <c r="L1064">
        <v>287.45</v>
      </c>
      <c r="M1064">
        <v>283.95</v>
      </c>
      <c r="N1064">
        <v>286.85000000000002</v>
      </c>
      <c r="O1064" s="3">
        <f t="shared" si="66"/>
        <v>-3</v>
      </c>
      <c r="P1064">
        <f t="shared" si="67"/>
        <v>4.6069782758295723</v>
      </c>
    </row>
    <row r="1065" spans="1:16" x14ac:dyDescent="0.3">
      <c r="A1065">
        <v>-1</v>
      </c>
      <c r="B1065" s="1">
        <v>40569</v>
      </c>
      <c r="C1065" s="1">
        <v>40570</v>
      </c>
      <c r="D1065">
        <v>287.64999999999998</v>
      </c>
      <c r="E1065">
        <v>287.35000000000002</v>
      </c>
      <c r="F1065">
        <v>286.69190554916798</v>
      </c>
      <c r="G1065">
        <v>0.29999999999995403</v>
      </c>
      <c r="H1065">
        <v>0.35355339059327301</v>
      </c>
      <c r="I1065">
        <f t="shared" si="64"/>
        <v>1</v>
      </c>
      <c r="J1065">
        <f t="shared" si="65"/>
        <v>2011</v>
      </c>
      <c r="K1065">
        <v>287.64999999999998</v>
      </c>
      <c r="L1065">
        <v>288.39999999999998</v>
      </c>
      <c r="M1065">
        <v>286.75</v>
      </c>
      <c r="N1065">
        <v>287.35000000000002</v>
      </c>
      <c r="O1065" s="3">
        <f t="shared" si="66"/>
        <v>0.29999999999995403</v>
      </c>
      <c r="P1065">
        <f t="shared" si="67"/>
        <v>4.6430140871301626</v>
      </c>
    </row>
    <row r="1066" spans="1:16" x14ac:dyDescent="0.3">
      <c r="A1066">
        <v>-1</v>
      </c>
      <c r="B1066" s="1">
        <v>40570</v>
      </c>
      <c r="C1066" s="1">
        <v>40571</v>
      </c>
      <c r="D1066">
        <v>287.3</v>
      </c>
      <c r="E1066">
        <v>286.749993896484</v>
      </c>
      <c r="F1066">
        <v>284.79333052635099</v>
      </c>
      <c r="G1066">
        <v>0.55000610351561297</v>
      </c>
      <c r="H1066">
        <v>0.424264068711944</v>
      </c>
      <c r="I1066">
        <f t="shared" si="64"/>
        <v>1</v>
      </c>
      <c r="J1066">
        <f t="shared" si="65"/>
        <v>2011</v>
      </c>
      <c r="K1066">
        <v>287.3</v>
      </c>
      <c r="L1066">
        <v>287.89999999999998</v>
      </c>
      <c r="M1066">
        <v>285.05</v>
      </c>
      <c r="N1066">
        <v>286.75</v>
      </c>
      <c r="O1066" s="3">
        <f t="shared" si="66"/>
        <v>0.55000610351561297</v>
      </c>
      <c r="P1066">
        <f t="shared" si="67"/>
        <v>4.7096783601887395</v>
      </c>
    </row>
    <row r="1067" spans="1:16" x14ac:dyDescent="0.3">
      <c r="A1067">
        <v>-1</v>
      </c>
      <c r="B1067" s="1">
        <v>40571</v>
      </c>
      <c r="C1067" s="1">
        <v>40574</v>
      </c>
      <c r="D1067">
        <v>283</v>
      </c>
      <c r="E1067">
        <v>282.100006103515</v>
      </c>
      <c r="F1067">
        <v>283.49607944488503</v>
      </c>
      <c r="G1067">
        <v>-0.899993896484375</v>
      </c>
      <c r="H1067">
        <v>3.28804653251742</v>
      </c>
      <c r="I1067">
        <f t="shared" si="64"/>
        <v>1</v>
      </c>
      <c r="J1067">
        <f t="shared" si="65"/>
        <v>2011</v>
      </c>
      <c r="K1067">
        <v>283</v>
      </c>
      <c r="L1067">
        <v>284.45</v>
      </c>
      <c r="M1067">
        <v>281.2</v>
      </c>
      <c r="N1067">
        <v>282.10000000000002</v>
      </c>
      <c r="O1067" s="3">
        <f t="shared" si="66"/>
        <v>-0.899993896484375</v>
      </c>
      <c r="P1067">
        <f t="shared" si="67"/>
        <v>4.5973458042194526</v>
      </c>
    </row>
    <row r="1068" spans="1:16" x14ac:dyDescent="0.3">
      <c r="A1068">
        <v>-1</v>
      </c>
      <c r="B1068" s="1">
        <v>40574</v>
      </c>
      <c r="C1068" s="1">
        <v>40575</v>
      </c>
      <c r="D1068">
        <v>283.05</v>
      </c>
      <c r="E1068">
        <v>281.95000610351502</v>
      </c>
      <c r="F1068">
        <v>282.11541044749299</v>
      </c>
      <c r="G1068">
        <v>1.0999938964843601</v>
      </c>
      <c r="H1068">
        <v>0.106066017178006</v>
      </c>
      <c r="I1068">
        <f t="shared" si="64"/>
        <v>2</v>
      </c>
      <c r="J1068">
        <f t="shared" si="65"/>
        <v>2011</v>
      </c>
      <c r="K1068">
        <v>283.05</v>
      </c>
      <c r="L1068">
        <v>283.5</v>
      </c>
      <c r="M1068">
        <v>281.39999999999998</v>
      </c>
      <c r="N1068">
        <v>281.95</v>
      </c>
      <c r="O1068" s="3">
        <f t="shared" si="66"/>
        <v>1.0999938964843601</v>
      </c>
      <c r="P1068">
        <f t="shared" si="67"/>
        <v>4.7313429511370302</v>
      </c>
    </row>
    <row r="1069" spans="1:16" x14ac:dyDescent="0.3">
      <c r="A1069">
        <v>1</v>
      </c>
      <c r="B1069" s="1">
        <v>40575</v>
      </c>
      <c r="C1069" s="1">
        <v>40576</v>
      </c>
      <c r="D1069">
        <v>283.05</v>
      </c>
      <c r="E1069">
        <v>281.95</v>
      </c>
      <c r="F1069">
        <v>283.47217209339101</v>
      </c>
      <c r="G1069">
        <v>-1.1000000000000201</v>
      </c>
      <c r="H1069">
        <v>0</v>
      </c>
      <c r="I1069">
        <f t="shared" si="64"/>
        <v>2</v>
      </c>
      <c r="J1069">
        <f t="shared" si="65"/>
        <v>2011</v>
      </c>
      <c r="K1069">
        <v>283.05</v>
      </c>
      <c r="L1069">
        <v>283.5</v>
      </c>
      <c r="M1069">
        <v>281.39999999999998</v>
      </c>
      <c r="N1069">
        <v>281.95</v>
      </c>
      <c r="O1069" s="3">
        <f t="shared" si="66"/>
        <v>-1.1000000000000201</v>
      </c>
      <c r="P1069">
        <f t="shared" si="67"/>
        <v>4.5934394734939241</v>
      </c>
    </row>
    <row r="1070" spans="1:16" x14ac:dyDescent="0.3">
      <c r="A1070">
        <v>1</v>
      </c>
      <c r="B1070" s="1">
        <v>40576</v>
      </c>
      <c r="C1070" s="1">
        <v>40577</v>
      </c>
      <c r="D1070">
        <v>283.05</v>
      </c>
      <c r="E1070">
        <v>281.95</v>
      </c>
      <c r="F1070">
        <v>281.08684844970702</v>
      </c>
      <c r="G1070">
        <v>1.1000000000000201</v>
      </c>
      <c r="H1070">
        <v>0</v>
      </c>
      <c r="I1070">
        <f t="shared" si="64"/>
        <v>2</v>
      </c>
      <c r="J1070">
        <f t="shared" si="65"/>
        <v>2011</v>
      </c>
      <c r="K1070">
        <v>283.05</v>
      </c>
      <c r="L1070">
        <v>283.5</v>
      </c>
      <c r="M1070">
        <v>281.39999999999998</v>
      </c>
      <c r="N1070">
        <v>281.95</v>
      </c>
      <c r="O1070" s="3">
        <f t="shared" si="66"/>
        <v>1.1000000000000201</v>
      </c>
      <c r="P1070">
        <f t="shared" si="67"/>
        <v>4.7273235069026001</v>
      </c>
    </row>
    <row r="1071" spans="1:16" x14ac:dyDescent="0.3">
      <c r="A1071">
        <v>-1</v>
      </c>
      <c r="B1071" s="1">
        <v>40577</v>
      </c>
      <c r="C1071" s="1">
        <v>40578</v>
      </c>
      <c r="D1071">
        <v>283.05</v>
      </c>
      <c r="E1071">
        <v>281.95</v>
      </c>
      <c r="F1071">
        <v>281.74716619849198</v>
      </c>
      <c r="G1071">
        <v>1.1000000000000201</v>
      </c>
      <c r="H1071">
        <v>0</v>
      </c>
      <c r="I1071">
        <f t="shared" si="64"/>
        <v>2</v>
      </c>
      <c r="J1071">
        <f t="shared" si="65"/>
        <v>2011</v>
      </c>
      <c r="K1071">
        <v>283.05</v>
      </c>
      <c r="L1071">
        <v>283.5</v>
      </c>
      <c r="M1071">
        <v>281.39999999999998</v>
      </c>
      <c r="N1071">
        <v>281.95</v>
      </c>
      <c r="O1071" s="3">
        <f t="shared" si="66"/>
        <v>1.1000000000000201</v>
      </c>
      <c r="P1071">
        <f t="shared" si="67"/>
        <v>4.8651098306332035</v>
      </c>
    </row>
    <row r="1072" spans="1:16" x14ac:dyDescent="0.3">
      <c r="A1072">
        <v>-1</v>
      </c>
      <c r="B1072" s="1">
        <v>40578</v>
      </c>
      <c r="C1072" s="1">
        <v>40581</v>
      </c>
      <c r="D1072">
        <v>285.75</v>
      </c>
      <c r="E1072">
        <v>282.649981689453</v>
      </c>
      <c r="F1072">
        <v>282.08206800818402</v>
      </c>
      <c r="G1072">
        <v>3.1000183105468802</v>
      </c>
      <c r="H1072">
        <v>0.49497474683057502</v>
      </c>
      <c r="I1072">
        <f t="shared" si="64"/>
        <v>2</v>
      </c>
      <c r="J1072">
        <f t="shared" si="65"/>
        <v>2011</v>
      </c>
      <c r="K1072">
        <v>285.75</v>
      </c>
      <c r="L1072">
        <v>287</v>
      </c>
      <c r="M1072">
        <v>282.35000000000002</v>
      </c>
      <c r="N1072">
        <v>282.64999999999998</v>
      </c>
      <c r="O1072" s="3">
        <f t="shared" si="66"/>
        <v>3.1000183105468802</v>
      </c>
      <c r="P1072">
        <f t="shared" si="67"/>
        <v>5.2609610001288614</v>
      </c>
    </row>
    <row r="1073" spans="1:16" x14ac:dyDescent="0.3">
      <c r="A1073">
        <v>1</v>
      </c>
      <c r="B1073" s="1">
        <v>40581</v>
      </c>
      <c r="C1073" s="1">
        <v>40582</v>
      </c>
      <c r="D1073">
        <v>283.64999999999998</v>
      </c>
      <c r="E1073">
        <v>280.64999999999998</v>
      </c>
      <c r="F1073">
        <v>283.17473908662703</v>
      </c>
      <c r="G1073">
        <v>3</v>
      </c>
      <c r="H1073">
        <v>1.41421356237309</v>
      </c>
      <c r="I1073">
        <f t="shared" si="64"/>
        <v>2</v>
      </c>
      <c r="J1073">
        <f t="shared" si="65"/>
        <v>2011</v>
      </c>
      <c r="K1073">
        <v>283.64999999999998</v>
      </c>
      <c r="L1073">
        <v>284.10000000000002</v>
      </c>
      <c r="M1073">
        <v>280.64999999999998</v>
      </c>
      <c r="N1073">
        <v>280.64999999999998</v>
      </c>
      <c r="O1073" s="3">
        <f t="shared" si="66"/>
        <v>3</v>
      </c>
      <c r="P1073">
        <f t="shared" si="67"/>
        <v>5.6782767854378671</v>
      </c>
    </row>
    <row r="1074" spans="1:16" x14ac:dyDescent="0.3">
      <c r="A1074">
        <v>1</v>
      </c>
      <c r="B1074" s="1">
        <v>40582</v>
      </c>
      <c r="C1074" s="1">
        <v>40583</v>
      </c>
      <c r="D1074">
        <v>281.85000000000002</v>
      </c>
      <c r="E1074">
        <v>277.75000610351498</v>
      </c>
      <c r="F1074">
        <v>283.61391606330801</v>
      </c>
      <c r="G1074">
        <v>-4.0999938964844196</v>
      </c>
      <c r="H1074">
        <v>2.05060966544097</v>
      </c>
      <c r="I1074">
        <f t="shared" si="64"/>
        <v>2</v>
      </c>
      <c r="J1074">
        <f t="shared" si="65"/>
        <v>2011</v>
      </c>
      <c r="K1074">
        <v>281.85000000000002</v>
      </c>
      <c r="L1074">
        <v>282.05</v>
      </c>
      <c r="M1074">
        <v>277</v>
      </c>
      <c r="N1074">
        <v>277.75</v>
      </c>
      <c r="O1074" s="3">
        <f t="shared" si="66"/>
        <v>-3</v>
      </c>
      <c r="P1074">
        <f t="shared" si="67"/>
        <v>5.2249816721777922</v>
      </c>
    </row>
    <row r="1075" spans="1:16" x14ac:dyDescent="0.3">
      <c r="A1075">
        <v>1</v>
      </c>
      <c r="B1075" s="1">
        <v>40583</v>
      </c>
      <c r="C1075" s="1">
        <v>40584</v>
      </c>
      <c r="D1075">
        <v>276.25</v>
      </c>
      <c r="E1075">
        <v>272.64999389648398</v>
      </c>
      <c r="F1075">
        <v>279.775220155716</v>
      </c>
      <c r="G1075">
        <v>-3.6000061035156201</v>
      </c>
      <c r="H1075">
        <v>3.6062445840513999</v>
      </c>
      <c r="I1075">
        <f t="shared" si="64"/>
        <v>2</v>
      </c>
      <c r="J1075">
        <f t="shared" si="65"/>
        <v>2011</v>
      </c>
      <c r="K1075">
        <v>276.25</v>
      </c>
      <c r="L1075">
        <v>277.55</v>
      </c>
      <c r="M1075">
        <v>272.35000000000002</v>
      </c>
      <c r="N1075">
        <v>272.64999999999998</v>
      </c>
      <c r="O1075" s="3">
        <f t="shared" si="66"/>
        <v>-3</v>
      </c>
      <c r="P1075">
        <f t="shared" si="67"/>
        <v>4.7994175540818631</v>
      </c>
    </row>
    <row r="1076" spans="1:16" x14ac:dyDescent="0.3">
      <c r="A1076">
        <v>1</v>
      </c>
      <c r="B1076" s="1">
        <v>40584</v>
      </c>
      <c r="C1076" s="1">
        <v>40585</v>
      </c>
      <c r="D1076">
        <v>272.64999999999998</v>
      </c>
      <c r="E1076">
        <v>267.700018310546</v>
      </c>
      <c r="F1076">
        <v>274.139977478981</v>
      </c>
      <c r="G1076">
        <v>-4.9499816894531197</v>
      </c>
      <c r="H1076">
        <v>3.5001785668733998</v>
      </c>
      <c r="I1076">
        <f t="shared" si="64"/>
        <v>2</v>
      </c>
      <c r="J1076">
        <f t="shared" si="65"/>
        <v>2011</v>
      </c>
      <c r="K1076">
        <v>272.64999999999998</v>
      </c>
      <c r="L1076">
        <v>274.85000000000002</v>
      </c>
      <c r="M1076">
        <v>267.60000000000002</v>
      </c>
      <c r="N1076">
        <v>267.7</v>
      </c>
      <c r="O1076" s="3">
        <f t="shared" si="66"/>
        <v>-3</v>
      </c>
      <c r="P1076">
        <f t="shared" si="67"/>
        <v>4.4033533876896316</v>
      </c>
    </row>
    <row r="1077" spans="1:16" x14ac:dyDescent="0.3">
      <c r="A1077">
        <v>1</v>
      </c>
      <c r="B1077" s="1">
        <v>40585</v>
      </c>
      <c r="C1077" s="1">
        <v>40588</v>
      </c>
      <c r="D1077">
        <v>271.05</v>
      </c>
      <c r="E1077">
        <v>273.54997558593698</v>
      </c>
      <c r="F1077">
        <v>269.82497353553703</v>
      </c>
      <c r="G1077">
        <v>-2.4999755859374702</v>
      </c>
      <c r="H1077">
        <v>4.13657466994131</v>
      </c>
      <c r="I1077">
        <f t="shared" si="64"/>
        <v>2</v>
      </c>
      <c r="J1077">
        <f t="shared" si="65"/>
        <v>2011</v>
      </c>
      <c r="K1077">
        <v>271.05</v>
      </c>
      <c r="L1077">
        <v>274.2</v>
      </c>
      <c r="M1077">
        <v>269.85000000000002</v>
      </c>
      <c r="N1077">
        <v>273.55</v>
      </c>
      <c r="O1077" s="3">
        <f t="shared" si="66"/>
        <v>-3</v>
      </c>
      <c r="P1077">
        <f t="shared" si="67"/>
        <v>4.037828756724803</v>
      </c>
    </row>
    <row r="1078" spans="1:16" x14ac:dyDescent="0.3">
      <c r="A1078">
        <v>1</v>
      </c>
      <c r="B1078" s="1">
        <v>40588</v>
      </c>
      <c r="C1078" s="1">
        <v>40589</v>
      </c>
      <c r="D1078">
        <v>273.85000000000002</v>
      </c>
      <c r="E1078">
        <v>272.35001831054598</v>
      </c>
      <c r="F1078">
        <v>276.163373041152</v>
      </c>
      <c r="G1078">
        <v>-1.4999816894531299</v>
      </c>
      <c r="H1078">
        <v>0.84852813742384803</v>
      </c>
      <c r="I1078">
        <f t="shared" si="64"/>
        <v>2</v>
      </c>
      <c r="J1078">
        <f t="shared" si="65"/>
        <v>2011</v>
      </c>
      <c r="K1078">
        <v>273.85000000000002</v>
      </c>
      <c r="L1078">
        <v>276.2</v>
      </c>
      <c r="M1078">
        <v>272.05</v>
      </c>
      <c r="N1078">
        <v>272.35000000000002</v>
      </c>
      <c r="O1078" s="3">
        <f t="shared" si="66"/>
        <v>-1.4999816894531299</v>
      </c>
      <c r="P1078">
        <f t="shared" si="67"/>
        <v>3.871953208060356</v>
      </c>
    </row>
    <row r="1079" spans="1:16" x14ac:dyDescent="0.3">
      <c r="A1079">
        <v>1</v>
      </c>
      <c r="B1079" s="1">
        <v>40589</v>
      </c>
      <c r="C1079" s="1">
        <v>40590</v>
      </c>
      <c r="D1079">
        <v>272.89999999999998</v>
      </c>
      <c r="E1079">
        <v>270.89998779296798</v>
      </c>
      <c r="F1079">
        <v>273.52815637588498</v>
      </c>
      <c r="G1079">
        <v>-2.0000122070312001</v>
      </c>
      <c r="H1079">
        <v>1.0253048327205201</v>
      </c>
      <c r="I1079">
        <f t="shared" si="64"/>
        <v>2</v>
      </c>
      <c r="J1079">
        <f t="shared" si="65"/>
        <v>2011</v>
      </c>
      <c r="K1079">
        <v>272.89999999999998</v>
      </c>
      <c r="L1079">
        <v>275.10000000000002</v>
      </c>
      <c r="M1079">
        <v>270.5</v>
      </c>
      <c r="N1079">
        <v>270.89999999999998</v>
      </c>
      <c r="O1079" s="3">
        <f t="shared" si="66"/>
        <v>-2.0000122070312001</v>
      </c>
      <c r="P1079">
        <f t="shared" si="67"/>
        <v>3.6591292703219631</v>
      </c>
    </row>
    <row r="1080" spans="1:16" x14ac:dyDescent="0.3">
      <c r="A1080">
        <v>1</v>
      </c>
      <c r="B1080" s="1">
        <v>40590</v>
      </c>
      <c r="C1080" s="1">
        <v>40591</v>
      </c>
      <c r="D1080">
        <v>271.95</v>
      </c>
      <c r="E1080">
        <v>269.600012207031</v>
      </c>
      <c r="F1080">
        <v>272.11357965469301</v>
      </c>
      <c r="G1080">
        <v>-2.34998779296876</v>
      </c>
      <c r="H1080">
        <v>0.91923881554247899</v>
      </c>
      <c r="I1080">
        <f t="shared" si="64"/>
        <v>2</v>
      </c>
      <c r="J1080">
        <f t="shared" si="65"/>
        <v>2011</v>
      </c>
      <c r="K1080">
        <v>271.95</v>
      </c>
      <c r="L1080">
        <v>272.95</v>
      </c>
      <c r="M1080">
        <v>266.95</v>
      </c>
      <c r="N1080">
        <v>269.60000000000002</v>
      </c>
      <c r="O1080" s="3">
        <f t="shared" si="66"/>
        <v>-3</v>
      </c>
      <c r="P1080">
        <f t="shared" si="67"/>
        <v>3.3563882937371341</v>
      </c>
    </row>
    <row r="1081" spans="1:16" x14ac:dyDescent="0.3">
      <c r="A1081">
        <v>1</v>
      </c>
      <c r="B1081" s="1">
        <v>40591</v>
      </c>
      <c r="C1081" s="1">
        <v>40592</v>
      </c>
      <c r="D1081">
        <v>270.95</v>
      </c>
      <c r="E1081">
        <v>273.64998779296798</v>
      </c>
      <c r="F1081">
        <v>271.23448143005299</v>
      </c>
      <c r="G1081">
        <v>2.6999877929687801</v>
      </c>
      <c r="H1081">
        <v>2.8637824638054798</v>
      </c>
      <c r="I1081">
        <f t="shared" si="64"/>
        <v>2</v>
      </c>
      <c r="J1081">
        <f t="shared" si="65"/>
        <v>2011</v>
      </c>
      <c r="K1081">
        <v>270.95</v>
      </c>
      <c r="L1081">
        <v>273.89999999999998</v>
      </c>
      <c r="M1081">
        <v>269.7</v>
      </c>
      <c r="N1081">
        <v>273.64999999999998</v>
      </c>
      <c r="O1081" s="3">
        <f t="shared" si="66"/>
        <v>2.6999877929687801</v>
      </c>
      <c r="P1081">
        <f t="shared" si="67"/>
        <v>3.6072336735550041</v>
      </c>
    </row>
    <row r="1082" spans="1:16" x14ac:dyDescent="0.3">
      <c r="A1082">
        <v>1</v>
      </c>
      <c r="B1082" s="1">
        <v>40592</v>
      </c>
      <c r="C1082" s="1">
        <v>40595</v>
      </c>
      <c r="D1082">
        <v>273.64999999999998</v>
      </c>
      <c r="E1082">
        <v>271.89999999999998</v>
      </c>
      <c r="F1082">
        <v>274.72655370235401</v>
      </c>
      <c r="G1082">
        <v>-1.75</v>
      </c>
      <c r="H1082">
        <v>1.23743686707645</v>
      </c>
      <c r="I1082">
        <f t="shared" si="64"/>
        <v>2</v>
      </c>
      <c r="J1082">
        <f t="shared" si="65"/>
        <v>2011</v>
      </c>
      <c r="K1082">
        <v>273.64999999999998</v>
      </c>
      <c r="L1082">
        <v>273.75</v>
      </c>
      <c r="M1082">
        <v>270.10000000000002</v>
      </c>
      <c r="N1082">
        <v>271.89999999999998</v>
      </c>
      <c r="O1082" s="3">
        <f t="shared" si="66"/>
        <v>-3</v>
      </c>
      <c r="P1082">
        <f t="shared" si="67"/>
        <v>3.3106403694987732</v>
      </c>
    </row>
    <row r="1083" spans="1:16" x14ac:dyDescent="0.3">
      <c r="A1083">
        <v>1</v>
      </c>
      <c r="B1083" s="1">
        <v>40595</v>
      </c>
      <c r="C1083" s="1">
        <v>40596</v>
      </c>
      <c r="D1083">
        <v>268.95</v>
      </c>
      <c r="E1083">
        <v>267.54999389648401</v>
      </c>
      <c r="F1083">
        <v>272.20956310033699</v>
      </c>
      <c r="G1083">
        <v>-1.4000061035156299</v>
      </c>
      <c r="H1083">
        <v>3.0759144981614499</v>
      </c>
      <c r="I1083">
        <f t="shared" si="64"/>
        <v>2</v>
      </c>
      <c r="J1083">
        <f t="shared" si="65"/>
        <v>2011</v>
      </c>
      <c r="K1083">
        <v>268.95</v>
      </c>
      <c r="L1083">
        <v>269.45</v>
      </c>
      <c r="M1083">
        <v>266.25</v>
      </c>
      <c r="N1083">
        <v>267.55</v>
      </c>
      <c r="O1083" s="3">
        <f t="shared" si="66"/>
        <v>-1.4000061035156299</v>
      </c>
      <c r="P1083">
        <f t="shared" si="67"/>
        <v>3.1813900425650439</v>
      </c>
    </row>
    <row r="1084" spans="1:16" x14ac:dyDescent="0.3">
      <c r="A1084">
        <v>1</v>
      </c>
      <c r="B1084" s="1">
        <v>40596</v>
      </c>
      <c r="C1084" s="1">
        <v>40597</v>
      </c>
      <c r="D1084">
        <v>266.89999999999998</v>
      </c>
      <c r="E1084">
        <v>267.700024414062</v>
      </c>
      <c r="F1084">
        <v>267.47220750450998</v>
      </c>
      <c r="G1084">
        <v>0.800024414062534</v>
      </c>
      <c r="H1084">
        <v>0.106066017177966</v>
      </c>
      <c r="I1084">
        <f t="shared" si="64"/>
        <v>2</v>
      </c>
      <c r="J1084">
        <f t="shared" si="65"/>
        <v>2011</v>
      </c>
      <c r="K1084">
        <v>266.89999999999998</v>
      </c>
      <c r="L1084">
        <v>269.14999999999998</v>
      </c>
      <c r="M1084">
        <v>265.95</v>
      </c>
      <c r="N1084">
        <v>267.7</v>
      </c>
      <c r="O1084" s="3">
        <f t="shared" si="66"/>
        <v>0.800024414062534</v>
      </c>
      <c r="P1084">
        <f t="shared" si="67"/>
        <v>3.2529109222402259</v>
      </c>
    </row>
    <row r="1085" spans="1:16" x14ac:dyDescent="0.3">
      <c r="A1085">
        <v>-1</v>
      </c>
      <c r="B1085" s="1">
        <v>40597</v>
      </c>
      <c r="C1085" s="1">
        <v>40598</v>
      </c>
      <c r="D1085">
        <v>266.95</v>
      </c>
      <c r="E1085">
        <v>265.149981689453</v>
      </c>
      <c r="F1085">
        <v>267.75423476547002</v>
      </c>
      <c r="G1085">
        <v>-1.8000183105468699</v>
      </c>
      <c r="H1085">
        <v>1.8031222920257</v>
      </c>
      <c r="I1085">
        <f t="shared" si="64"/>
        <v>2</v>
      </c>
      <c r="J1085">
        <f t="shared" si="65"/>
        <v>2011</v>
      </c>
      <c r="K1085">
        <v>266.95</v>
      </c>
      <c r="L1085">
        <v>268.60000000000002</v>
      </c>
      <c r="M1085">
        <v>265.10000000000002</v>
      </c>
      <c r="N1085">
        <v>265.14999999999998</v>
      </c>
      <c r="O1085" s="3">
        <f t="shared" si="66"/>
        <v>-1.8000183105468699</v>
      </c>
      <c r="P1085">
        <f t="shared" si="67"/>
        <v>3.0884054187018206</v>
      </c>
    </row>
    <row r="1086" spans="1:16" x14ac:dyDescent="0.3">
      <c r="A1086">
        <v>1</v>
      </c>
      <c r="B1086" s="1">
        <v>40598</v>
      </c>
      <c r="C1086" s="1">
        <v>40599</v>
      </c>
      <c r="D1086">
        <v>266.2</v>
      </c>
      <c r="E1086">
        <v>266.600012207031</v>
      </c>
      <c r="F1086">
        <v>264.31758430004101</v>
      </c>
      <c r="G1086">
        <v>-0.40001220703123802</v>
      </c>
      <c r="H1086">
        <v>1.0253048327205201</v>
      </c>
      <c r="I1086">
        <f t="shared" si="64"/>
        <v>2</v>
      </c>
      <c r="J1086">
        <f t="shared" si="65"/>
        <v>2011</v>
      </c>
      <c r="K1086">
        <v>266.2</v>
      </c>
      <c r="L1086">
        <v>267.3</v>
      </c>
      <c r="M1086">
        <v>264.75</v>
      </c>
      <c r="N1086">
        <v>266.60000000000002</v>
      </c>
      <c r="O1086" s="3">
        <f t="shared" si="66"/>
        <v>-0.40001220703123802</v>
      </c>
      <c r="P1086">
        <f t="shared" si="67"/>
        <v>3.0535988859893259</v>
      </c>
    </row>
    <row r="1087" spans="1:16" x14ac:dyDescent="0.3">
      <c r="A1087">
        <v>-1</v>
      </c>
      <c r="B1087" s="1">
        <v>40599</v>
      </c>
      <c r="C1087" s="1">
        <v>40602</v>
      </c>
      <c r="D1087">
        <v>265.85000000000002</v>
      </c>
      <c r="E1087">
        <v>263.60000000000002</v>
      </c>
      <c r="F1087">
        <v>267.85302827358203</v>
      </c>
      <c r="G1087">
        <v>-2.25</v>
      </c>
      <c r="H1087">
        <v>2.1213203435596402</v>
      </c>
      <c r="I1087">
        <f t="shared" si="64"/>
        <v>2</v>
      </c>
      <c r="J1087">
        <f t="shared" si="65"/>
        <v>2011</v>
      </c>
      <c r="K1087">
        <v>265.85000000000002</v>
      </c>
      <c r="L1087">
        <v>266.5</v>
      </c>
      <c r="M1087">
        <v>263.5</v>
      </c>
      <c r="N1087">
        <v>263.60000000000002</v>
      </c>
      <c r="O1087" s="3">
        <f t="shared" si="66"/>
        <v>-2.25</v>
      </c>
      <c r="P1087">
        <f t="shared" si="67"/>
        <v>2.8597697296941598</v>
      </c>
    </row>
    <row r="1088" spans="1:16" x14ac:dyDescent="0.3">
      <c r="A1088">
        <v>1</v>
      </c>
      <c r="B1088" s="1">
        <v>40602</v>
      </c>
      <c r="C1088" s="1">
        <v>40603</v>
      </c>
      <c r="D1088">
        <v>265.85000000000002</v>
      </c>
      <c r="E1088">
        <v>263.60000000000002</v>
      </c>
      <c r="F1088">
        <v>263.79210511446001</v>
      </c>
      <c r="G1088">
        <v>2.25</v>
      </c>
      <c r="H1088">
        <v>0</v>
      </c>
      <c r="I1088">
        <f t="shared" si="64"/>
        <v>3</v>
      </c>
      <c r="J1088">
        <f t="shared" si="65"/>
        <v>2011</v>
      </c>
      <c r="K1088">
        <v>265.85000000000002</v>
      </c>
      <c r="L1088">
        <v>266.5</v>
      </c>
      <c r="M1088">
        <v>263.5</v>
      </c>
      <c r="N1088">
        <v>263.60000000000002</v>
      </c>
      <c r="O1088" s="3">
        <f t="shared" si="66"/>
        <v>2.25</v>
      </c>
      <c r="P1088">
        <f t="shared" si="67"/>
        <v>3.0412954554364537</v>
      </c>
    </row>
    <row r="1089" spans="1:16" x14ac:dyDescent="0.3">
      <c r="A1089">
        <v>1</v>
      </c>
      <c r="B1089" s="1">
        <v>40603</v>
      </c>
      <c r="C1089" s="1">
        <v>40604</v>
      </c>
      <c r="D1089">
        <v>262.45</v>
      </c>
      <c r="E1089">
        <v>262.60000000000002</v>
      </c>
      <c r="F1089">
        <v>263.02317456007</v>
      </c>
      <c r="G1089">
        <v>0.150000000000034</v>
      </c>
      <c r="H1089">
        <v>0.70710678118654702</v>
      </c>
      <c r="I1089">
        <f t="shared" si="64"/>
        <v>3</v>
      </c>
      <c r="J1089">
        <f t="shared" si="65"/>
        <v>2011</v>
      </c>
      <c r="K1089">
        <v>262.45</v>
      </c>
      <c r="L1089">
        <v>264.25</v>
      </c>
      <c r="M1089">
        <v>261.75</v>
      </c>
      <c r="N1089">
        <v>262.60000000000002</v>
      </c>
      <c r="O1089" s="3">
        <f t="shared" si="66"/>
        <v>0.150000000000034</v>
      </c>
      <c r="P1089">
        <f t="shared" si="67"/>
        <v>3.0543320619800496</v>
      </c>
    </row>
    <row r="1090" spans="1:16" x14ac:dyDescent="0.3">
      <c r="A1090">
        <v>-1</v>
      </c>
      <c r="B1090" s="1">
        <v>40604</v>
      </c>
      <c r="C1090" s="1">
        <v>40605</v>
      </c>
      <c r="D1090">
        <v>264.05</v>
      </c>
      <c r="E1090">
        <v>267.64998779296798</v>
      </c>
      <c r="F1090">
        <v>262.99910852908999</v>
      </c>
      <c r="G1090">
        <v>-3.59998779296876</v>
      </c>
      <c r="H1090">
        <v>3.57088924499203</v>
      </c>
      <c r="I1090">
        <f t="shared" si="64"/>
        <v>3</v>
      </c>
      <c r="J1090">
        <f t="shared" si="65"/>
        <v>2011</v>
      </c>
      <c r="K1090">
        <v>264.05</v>
      </c>
      <c r="L1090">
        <v>267.95</v>
      </c>
      <c r="M1090">
        <v>264</v>
      </c>
      <c r="N1090">
        <v>267.64999999999998</v>
      </c>
      <c r="O1090" s="3">
        <f t="shared" si="66"/>
        <v>-3</v>
      </c>
      <c r="P1090">
        <f t="shared" si="67"/>
        <v>2.7940689625876951</v>
      </c>
    </row>
    <row r="1091" spans="1:16" x14ac:dyDescent="0.3">
      <c r="A1091">
        <v>1</v>
      </c>
      <c r="B1091" s="1">
        <v>40605</v>
      </c>
      <c r="C1091" s="1">
        <v>40606</v>
      </c>
      <c r="D1091">
        <v>270.3</v>
      </c>
      <c r="E1091">
        <v>272.89999999999998</v>
      </c>
      <c r="F1091">
        <v>268.10120719075201</v>
      </c>
      <c r="G1091">
        <v>-2.5999999999999601</v>
      </c>
      <c r="H1091">
        <v>3.7123106012293698</v>
      </c>
      <c r="I1091">
        <f t="shared" ref="I1091:I1154" si="68">MONTH(C1091)</f>
        <v>3</v>
      </c>
      <c r="J1091">
        <f t="shared" ref="J1091:J1154" si="69">YEAR(C1091)</f>
        <v>2011</v>
      </c>
      <c r="K1091">
        <v>270.3</v>
      </c>
      <c r="L1091">
        <v>274</v>
      </c>
      <c r="M1091">
        <v>269.60000000000002</v>
      </c>
      <c r="N1091">
        <v>272.89999999999998</v>
      </c>
      <c r="O1091" s="3">
        <f t="shared" ref="O1091:O1154" si="70">IF(F1091-D1091&gt;0,IF(D1091-M1091&gt;3,-3,G1091),IF(L1091-D1091&gt;3,-3,G1091))</f>
        <v>-3</v>
      </c>
      <c r="P1091">
        <f t="shared" si="67"/>
        <v>2.5614883053245685</v>
      </c>
    </row>
    <row r="1092" spans="1:16" x14ac:dyDescent="0.3">
      <c r="A1092">
        <v>1</v>
      </c>
      <c r="B1092" s="1">
        <v>40606</v>
      </c>
      <c r="C1092" s="1">
        <v>40609</v>
      </c>
      <c r="D1092">
        <v>272.3</v>
      </c>
      <c r="E1092">
        <v>269.00000610351498</v>
      </c>
      <c r="F1092">
        <v>273.30066990256302</v>
      </c>
      <c r="G1092">
        <v>-3.2999938964843998</v>
      </c>
      <c r="H1092">
        <v>2.7577164466275099</v>
      </c>
      <c r="I1092">
        <f t="shared" si="68"/>
        <v>3</v>
      </c>
      <c r="J1092">
        <f t="shared" si="69"/>
        <v>2011</v>
      </c>
      <c r="K1092">
        <v>272.3</v>
      </c>
      <c r="L1092">
        <v>272.95</v>
      </c>
      <c r="M1092">
        <v>268.5</v>
      </c>
      <c r="N1092">
        <v>269</v>
      </c>
      <c r="O1092" s="3">
        <f t="shared" si="70"/>
        <v>-3</v>
      </c>
      <c r="P1092">
        <f t="shared" ref="P1092:P1155" si="71">(O1092/D1092*$Q$2+1)*P1091*$R$2+(1-$R$2)*P1091</f>
        <v>2.3498339282779184</v>
      </c>
    </row>
    <row r="1093" spans="1:16" x14ac:dyDescent="0.3">
      <c r="A1093">
        <v>1</v>
      </c>
      <c r="B1093" s="1">
        <v>40609</v>
      </c>
      <c r="C1093" s="1">
        <v>40610</v>
      </c>
      <c r="D1093">
        <v>269.60000000000002</v>
      </c>
      <c r="E1093">
        <v>271.350006103515</v>
      </c>
      <c r="F1093">
        <v>269.34100514650299</v>
      </c>
      <c r="G1093">
        <v>-1.7500061035156</v>
      </c>
      <c r="H1093">
        <v>1.6617009357884001</v>
      </c>
      <c r="I1093">
        <f t="shared" si="68"/>
        <v>3</v>
      </c>
      <c r="J1093">
        <f t="shared" si="69"/>
        <v>2011</v>
      </c>
      <c r="K1093">
        <v>269.60000000000002</v>
      </c>
      <c r="L1093">
        <v>273.10000000000002</v>
      </c>
      <c r="M1093">
        <v>268.35000000000002</v>
      </c>
      <c r="N1093">
        <v>271.35000000000002</v>
      </c>
      <c r="O1093" s="3">
        <f t="shared" si="70"/>
        <v>-3</v>
      </c>
      <c r="P1093">
        <f t="shared" si="71"/>
        <v>2.1537239008808369</v>
      </c>
    </row>
    <row r="1094" spans="1:16" x14ac:dyDescent="0.3">
      <c r="A1094">
        <v>1</v>
      </c>
      <c r="B1094" s="1">
        <v>40610</v>
      </c>
      <c r="C1094" s="1">
        <v>40611</v>
      </c>
      <c r="D1094">
        <v>272.55</v>
      </c>
      <c r="E1094">
        <v>272.14998779296798</v>
      </c>
      <c r="F1094">
        <v>272.70244405269602</v>
      </c>
      <c r="G1094">
        <v>-0.40001220703123802</v>
      </c>
      <c r="H1094">
        <v>0.56568542494920504</v>
      </c>
      <c r="I1094">
        <f t="shared" si="68"/>
        <v>3</v>
      </c>
      <c r="J1094">
        <f t="shared" si="69"/>
        <v>2011</v>
      </c>
      <c r="K1094">
        <v>272.55</v>
      </c>
      <c r="L1094">
        <v>274.3</v>
      </c>
      <c r="M1094">
        <v>270.35000000000002</v>
      </c>
      <c r="N1094">
        <v>272.14999999999998</v>
      </c>
      <c r="O1094" s="3">
        <f t="shared" si="70"/>
        <v>-0.40001220703123802</v>
      </c>
      <c r="P1094">
        <f t="shared" si="71"/>
        <v>2.1300168053682538</v>
      </c>
    </row>
    <row r="1095" spans="1:16" x14ac:dyDescent="0.3">
      <c r="A1095">
        <v>1</v>
      </c>
      <c r="B1095" s="1">
        <v>40611</v>
      </c>
      <c r="C1095" s="1">
        <v>40612</v>
      </c>
      <c r="D1095">
        <v>271.25</v>
      </c>
      <c r="E1095">
        <v>268.39999999999998</v>
      </c>
      <c r="F1095">
        <v>273.14496269225998</v>
      </c>
      <c r="G1095">
        <v>-2.8500000000000201</v>
      </c>
      <c r="H1095">
        <v>2.6516504294495502</v>
      </c>
      <c r="I1095">
        <f t="shared" si="68"/>
        <v>3</v>
      </c>
      <c r="J1095">
        <f t="shared" si="69"/>
        <v>2011</v>
      </c>
      <c r="K1095">
        <v>271.25</v>
      </c>
      <c r="L1095">
        <v>271.8</v>
      </c>
      <c r="M1095">
        <v>267.35000000000002</v>
      </c>
      <c r="N1095">
        <v>268.39999999999998</v>
      </c>
      <c r="O1095" s="3">
        <f t="shared" si="70"/>
        <v>-3</v>
      </c>
      <c r="P1095">
        <f t="shared" si="71"/>
        <v>1.9533333837248041</v>
      </c>
    </row>
    <row r="1096" spans="1:16" x14ac:dyDescent="0.3">
      <c r="A1096">
        <v>1</v>
      </c>
      <c r="B1096" s="1">
        <v>40612</v>
      </c>
      <c r="C1096" s="1">
        <v>40613</v>
      </c>
      <c r="D1096">
        <v>265.75</v>
      </c>
      <c r="E1096">
        <v>264.350012207031</v>
      </c>
      <c r="F1096">
        <v>268.83609309196402</v>
      </c>
      <c r="G1096">
        <v>-1.3999877929687701</v>
      </c>
      <c r="H1096">
        <v>2.8637824638054798</v>
      </c>
      <c r="I1096">
        <f t="shared" si="68"/>
        <v>3</v>
      </c>
      <c r="J1096">
        <f t="shared" si="69"/>
        <v>2011</v>
      </c>
      <c r="K1096">
        <v>265.75</v>
      </c>
      <c r="L1096">
        <v>267.05</v>
      </c>
      <c r="M1096">
        <v>263.64999999999998</v>
      </c>
      <c r="N1096">
        <v>264.35000000000002</v>
      </c>
      <c r="O1096" s="3">
        <f t="shared" si="70"/>
        <v>-1.3999877929687701</v>
      </c>
      <c r="P1096">
        <f t="shared" si="71"/>
        <v>1.8761562559878395</v>
      </c>
    </row>
    <row r="1097" spans="1:16" x14ac:dyDescent="0.3">
      <c r="A1097">
        <v>1</v>
      </c>
      <c r="B1097" s="1">
        <v>40613</v>
      </c>
      <c r="C1097" s="1">
        <v>40616</v>
      </c>
      <c r="D1097">
        <v>264.89999999999998</v>
      </c>
      <c r="E1097">
        <v>268.499993896484</v>
      </c>
      <c r="F1097">
        <v>264.263540743291</v>
      </c>
      <c r="G1097">
        <v>-3.59999389648442</v>
      </c>
      <c r="H1097">
        <v>2.93449314192415</v>
      </c>
      <c r="I1097">
        <f t="shared" si="68"/>
        <v>3</v>
      </c>
      <c r="J1097">
        <f t="shared" si="69"/>
        <v>2011</v>
      </c>
      <c r="K1097">
        <v>264.89999999999998</v>
      </c>
      <c r="L1097">
        <v>268.8</v>
      </c>
      <c r="M1097">
        <v>262.35000000000002</v>
      </c>
      <c r="N1097">
        <v>268.5</v>
      </c>
      <c r="O1097" s="3">
        <f t="shared" si="70"/>
        <v>-3</v>
      </c>
      <c r="P1097">
        <f t="shared" si="71"/>
        <v>1.7167998356038214</v>
      </c>
    </row>
    <row r="1098" spans="1:16" x14ac:dyDescent="0.3">
      <c r="A1098">
        <v>-1</v>
      </c>
      <c r="B1098" s="1">
        <v>40616</v>
      </c>
      <c r="C1098" s="1">
        <v>40617</v>
      </c>
      <c r="D1098">
        <v>268.3</v>
      </c>
      <c r="E1098">
        <v>261.70001220703102</v>
      </c>
      <c r="F1098">
        <v>268.65781013667498</v>
      </c>
      <c r="G1098">
        <v>-6.5999877929687596</v>
      </c>
      <c r="H1098">
        <v>4.8083261120685297</v>
      </c>
      <c r="I1098">
        <f t="shared" si="68"/>
        <v>3</v>
      </c>
      <c r="J1098">
        <f t="shared" si="69"/>
        <v>2011</v>
      </c>
      <c r="K1098">
        <v>268.3</v>
      </c>
      <c r="L1098">
        <v>270.55</v>
      </c>
      <c r="M1098">
        <v>256.95</v>
      </c>
      <c r="N1098">
        <v>261.7</v>
      </c>
      <c r="O1098" s="3">
        <f t="shared" si="70"/>
        <v>-3</v>
      </c>
      <c r="P1098">
        <f t="shared" si="71"/>
        <v>1.5728266850220622</v>
      </c>
    </row>
    <row r="1099" spans="1:16" x14ac:dyDescent="0.3">
      <c r="A1099">
        <v>1</v>
      </c>
      <c r="B1099" s="1">
        <v>40617</v>
      </c>
      <c r="C1099" s="1">
        <v>40618</v>
      </c>
      <c r="D1099">
        <v>265.7</v>
      </c>
      <c r="E1099">
        <v>267.09999389648402</v>
      </c>
      <c r="F1099">
        <v>261.80859004408097</v>
      </c>
      <c r="G1099">
        <v>-1.3999938964843699</v>
      </c>
      <c r="H1099">
        <v>3.8183766184073802</v>
      </c>
      <c r="I1099">
        <f t="shared" si="68"/>
        <v>3</v>
      </c>
      <c r="J1099">
        <f t="shared" si="69"/>
        <v>2011</v>
      </c>
      <c r="K1099">
        <v>265.7</v>
      </c>
      <c r="L1099">
        <v>268.05</v>
      </c>
      <c r="M1099">
        <v>263.2</v>
      </c>
      <c r="N1099">
        <v>267.10000000000002</v>
      </c>
      <c r="O1099" s="3">
        <f t="shared" si="70"/>
        <v>-1.3999938964843699</v>
      </c>
      <c r="P1099">
        <f t="shared" si="71"/>
        <v>1.5106715920810019</v>
      </c>
    </row>
    <row r="1100" spans="1:16" x14ac:dyDescent="0.3">
      <c r="A1100">
        <v>1</v>
      </c>
      <c r="B1100" s="1">
        <v>40618</v>
      </c>
      <c r="C1100" s="1">
        <v>40619</v>
      </c>
      <c r="D1100">
        <v>261.89999999999998</v>
      </c>
      <c r="E1100">
        <v>266.999993896484</v>
      </c>
      <c r="F1100">
        <v>267.54092643260901</v>
      </c>
      <c r="G1100">
        <v>5.0999938964844196</v>
      </c>
      <c r="H1100">
        <v>7.0710678118670794E-2</v>
      </c>
      <c r="I1100">
        <f t="shared" si="68"/>
        <v>3</v>
      </c>
      <c r="J1100">
        <f t="shared" si="69"/>
        <v>2011</v>
      </c>
      <c r="K1100">
        <v>261.89999999999998</v>
      </c>
      <c r="L1100">
        <v>267.95</v>
      </c>
      <c r="M1100">
        <v>261.85000000000002</v>
      </c>
      <c r="N1100">
        <v>267</v>
      </c>
      <c r="O1100" s="3">
        <f t="shared" si="70"/>
        <v>5.0999938964844196</v>
      </c>
      <c r="P1100">
        <f t="shared" si="71"/>
        <v>1.7313020588394643</v>
      </c>
    </row>
    <row r="1101" spans="1:16" x14ac:dyDescent="0.3">
      <c r="A1101">
        <v>1</v>
      </c>
      <c r="B1101" s="1">
        <v>40619</v>
      </c>
      <c r="C1101" s="1">
        <v>40620</v>
      </c>
      <c r="D1101">
        <v>267.5</v>
      </c>
      <c r="E1101">
        <v>269.850006103515</v>
      </c>
      <c r="F1101">
        <v>268.04508364200501</v>
      </c>
      <c r="G1101">
        <v>2.3500061035156201</v>
      </c>
      <c r="H1101">
        <v>2.0152543263816698</v>
      </c>
      <c r="I1101">
        <f t="shared" si="68"/>
        <v>3</v>
      </c>
      <c r="J1101">
        <f t="shared" si="69"/>
        <v>2011</v>
      </c>
      <c r="K1101">
        <v>267.5</v>
      </c>
      <c r="L1101">
        <v>271.45</v>
      </c>
      <c r="M1101">
        <v>266.95</v>
      </c>
      <c r="N1101">
        <v>269.85000000000002</v>
      </c>
      <c r="O1101" s="3">
        <f t="shared" si="70"/>
        <v>2.3500061035156201</v>
      </c>
      <c r="P1101">
        <f t="shared" si="71"/>
        <v>1.8453741262778354</v>
      </c>
    </row>
    <row r="1102" spans="1:16" x14ac:dyDescent="0.3">
      <c r="A1102">
        <v>1</v>
      </c>
      <c r="B1102" s="1">
        <v>40620</v>
      </c>
      <c r="C1102" s="1">
        <v>40623</v>
      </c>
      <c r="D1102">
        <v>270.2</v>
      </c>
      <c r="E1102">
        <v>272.45000610351502</v>
      </c>
      <c r="F1102">
        <v>270.55072335004797</v>
      </c>
      <c r="G1102">
        <v>2.2500061035156498</v>
      </c>
      <c r="H1102">
        <v>1.83847763108499</v>
      </c>
      <c r="I1102">
        <f t="shared" si="68"/>
        <v>3</v>
      </c>
      <c r="J1102">
        <f t="shared" si="69"/>
        <v>2011</v>
      </c>
      <c r="K1102">
        <v>270.2</v>
      </c>
      <c r="L1102">
        <v>272.75</v>
      </c>
      <c r="M1102">
        <v>269.95</v>
      </c>
      <c r="N1102">
        <v>272.45</v>
      </c>
      <c r="O1102" s="3">
        <f t="shared" si="70"/>
        <v>2.2500061035156498</v>
      </c>
      <c r="P1102">
        <f t="shared" si="71"/>
        <v>1.9606249510574889</v>
      </c>
    </row>
    <row r="1103" spans="1:16" x14ac:dyDescent="0.3">
      <c r="A1103">
        <v>1</v>
      </c>
      <c r="B1103" s="1">
        <v>40623</v>
      </c>
      <c r="C1103" s="1">
        <v>40624</v>
      </c>
      <c r="D1103">
        <v>273.45</v>
      </c>
      <c r="E1103">
        <v>273.84999389648402</v>
      </c>
      <c r="F1103">
        <v>269.44362683296202</v>
      </c>
      <c r="G1103">
        <v>-0.399993896484375</v>
      </c>
      <c r="H1103">
        <v>0.98994949366119001</v>
      </c>
      <c r="I1103">
        <f t="shared" si="68"/>
        <v>3</v>
      </c>
      <c r="J1103">
        <f t="shared" si="69"/>
        <v>2011</v>
      </c>
      <c r="K1103">
        <v>273.45</v>
      </c>
      <c r="L1103">
        <v>274.05</v>
      </c>
      <c r="M1103">
        <v>272.45</v>
      </c>
      <c r="N1103">
        <v>273.85000000000002</v>
      </c>
      <c r="O1103" s="3">
        <f t="shared" si="70"/>
        <v>-0.399993896484375</v>
      </c>
      <c r="P1103">
        <f t="shared" si="71"/>
        <v>1.939115405974714</v>
      </c>
    </row>
    <row r="1104" spans="1:16" x14ac:dyDescent="0.3">
      <c r="A1104">
        <v>-1</v>
      </c>
      <c r="B1104" s="1">
        <v>40624</v>
      </c>
      <c r="C1104" s="1">
        <v>40625</v>
      </c>
      <c r="D1104">
        <v>274.2</v>
      </c>
      <c r="E1104">
        <v>273.79998168945298</v>
      </c>
      <c r="F1104">
        <v>275.94062767028799</v>
      </c>
      <c r="G1104">
        <v>-0.40001831054684001</v>
      </c>
      <c r="H1104">
        <v>3.5355339059335397E-2</v>
      </c>
      <c r="I1104">
        <f t="shared" si="68"/>
        <v>3</v>
      </c>
      <c r="J1104">
        <f t="shared" si="69"/>
        <v>2011</v>
      </c>
      <c r="K1104">
        <v>274.2</v>
      </c>
      <c r="L1104">
        <v>275.10000000000002</v>
      </c>
      <c r="M1104">
        <v>272.39999999999998</v>
      </c>
      <c r="N1104">
        <v>273.8</v>
      </c>
      <c r="O1104" s="3">
        <f t="shared" si="70"/>
        <v>-0.40001831054684001</v>
      </c>
      <c r="P1104">
        <f t="shared" si="71"/>
        <v>1.9178987301362744</v>
      </c>
    </row>
    <row r="1105" spans="1:16" x14ac:dyDescent="0.3">
      <c r="A1105">
        <v>1</v>
      </c>
      <c r="B1105" s="1">
        <v>40625</v>
      </c>
      <c r="C1105" s="1">
        <v>40626</v>
      </c>
      <c r="D1105">
        <v>274.5</v>
      </c>
      <c r="E1105">
        <v>276.85001831054598</v>
      </c>
      <c r="F1105">
        <v>275.30978052616098</v>
      </c>
      <c r="G1105">
        <v>2.3500183105468802</v>
      </c>
      <c r="H1105">
        <v>2.1566756826189701</v>
      </c>
      <c r="I1105">
        <f t="shared" si="68"/>
        <v>3</v>
      </c>
      <c r="J1105">
        <f t="shared" si="69"/>
        <v>2011</v>
      </c>
      <c r="K1105">
        <v>274.5</v>
      </c>
      <c r="L1105">
        <v>277.25</v>
      </c>
      <c r="M1105">
        <v>274.39999999999998</v>
      </c>
      <c r="N1105">
        <v>276.85000000000002</v>
      </c>
      <c r="O1105" s="3">
        <f t="shared" si="70"/>
        <v>2.3500183105468802</v>
      </c>
      <c r="P1105">
        <f t="shared" si="71"/>
        <v>2.0410434605623635</v>
      </c>
    </row>
    <row r="1106" spans="1:16" x14ac:dyDescent="0.3">
      <c r="A1106">
        <v>1</v>
      </c>
      <c r="B1106" s="1">
        <v>40626</v>
      </c>
      <c r="C1106" s="1">
        <v>40627</v>
      </c>
      <c r="D1106">
        <v>280.35000000000002</v>
      </c>
      <c r="E1106">
        <v>280.39998779296798</v>
      </c>
      <c r="F1106">
        <v>277.18092221617701</v>
      </c>
      <c r="G1106">
        <v>-4.998779296875E-2</v>
      </c>
      <c r="H1106">
        <v>2.5102290732122099</v>
      </c>
      <c r="I1106">
        <f t="shared" si="68"/>
        <v>3</v>
      </c>
      <c r="J1106">
        <f t="shared" si="69"/>
        <v>2011</v>
      </c>
      <c r="K1106">
        <v>280.35000000000002</v>
      </c>
      <c r="L1106">
        <v>280.5</v>
      </c>
      <c r="M1106">
        <v>278.5</v>
      </c>
      <c r="N1106">
        <v>280.39999999999998</v>
      </c>
      <c r="O1106" s="3">
        <f t="shared" si="70"/>
        <v>-4.998779296875E-2</v>
      </c>
      <c r="P1106">
        <f t="shared" si="71"/>
        <v>2.0383139994080883</v>
      </c>
    </row>
    <row r="1107" spans="1:16" x14ac:dyDescent="0.3">
      <c r="A1107">
        <v>1</v>
      </c>
      <c r="B1107" s="1">
        <v>40627</v>
      </c>
      <c r="C1107" s="1">
        <v>40630</v>
      </c>
      <c r="D1107">
        <v>279.89999999999998</v>
      </c>
      <c r="E1107">
        <v>280.89999999999998</v>
      </c>
      <c r="F1107">
        <v>280.87230598330399</v>
      </c>
      <c r="G1107">
        <v>1</v>
      </c>
      <c r="H1107">
        <v>0.35355339059327301</v>
      </c>
      <c r="I1107">
        <f t="shared" si="68"/>
        <v>3</v>
      </c>
      <c r="J1107">
        <f t="shared" si="69"/>
        <v>2011</v>
      </c>
      <c r="K1107">
        <v>279.89999999999998</v>
      </c>
      <c r="L1107">
        <v>280.89999999999998</v>
      </c>
      <c r="M1107">
        <v>279.2</v>
      </c>
      <c r="N1107">
        <v>280.89999999999998</v>
      </c>
      <c r="O1107" s="3">
        <f t="shared" si="70"/>
        <v>1</v>
      </c>
      <c r="P1107">
        <f t="shared" si="71"/>
        <v>2.0929312019645754</v>
      </c>
    </row>
    <row r="1108" spans="1:16" x14ac:dyDescent="0.3">
      <c r="A1108">
        <v>1</v>
      </c>
      <c r="B1108" s="1">
        <v>40630</v>
      </c>
      <c r="C1108" s="1">
        <v>40631</v>
      </c>
      <c r="D1108">
        <v>280.45</v>
      </c>
      <c r="E1108">
        <v>282.79999389648401</v>
      </c>
      <c r="F1108">
        <v>279.33455016612999</v>
      </c>
      <c r="G1108">
        <v>-2.3499938964843601</v>
      </c>
      <c r="H1108">
        <v>1.3435028842544601</v>
      </c>
      <c r="I1108">
        <f t="shared" si="68"/>
        <v>3</v>
      </c>
      <c r="J1108">
        <f t="shared" si="69"/>
        <v>2011</v>
      </c>
      <c r="K1108">
        <v>280.45</v>
      </c>
      <c r="L1108">
        <v>282.8</v>
      </c>
      <c r="M1108">
        <v>279.7</v>
      </c>
      <c r="N1108">
        <v>282.8</v>
      </c>
      <c r="O1108" s="3">
        <f t="shared" si="70"/>
        <v>-2.3499938964843601</v>
      </c>
      <c r="P1108">
        <f t="shared" si="71"/>
        <v>1.9614003885296023</v>
      </c>
    </row>
    <row r="1109" spans="1:16" x14ac:dyDescent="0.3">
      <c r="A1109">
        <v>-1</v>
      </c>
      <c r="B1109" s="1">
        <v>40631</v>
      </c>
      <c r="C1109" s="1">
        <v>40632</v>
      </c>
      <c r="D1109">
        <v>283.3</v>
      </c>
      <c r="E1109">
        <v>285.55</v>
      </c>
      <c r="F1109">
        <v>284.525835084915</v>
      </c>
      <c r="G1109">
        <v>2.25</v>
      </c>
      <c r="H1109">
        <v>1.9445436482630001</v>
      </c>
      <c r="I1109">
        <f t="shared" si="68"/>
        <v>3</v>
      </c>
      <c r="J1109">
        <f t="shared" si="69"/>
        <v>2011</v>
      </c>
      <c r="K1109">
        <v>283.3</v>
      </c>
      <c r="L1109">
        <v>287.14999999999998</v>
      </c>
      <c r="M1109">
        <v>282.85000000000002</v>
      </c>
      <c r="N1109">
        <v>285.55</v>
      </c>
      <c r="O1109" s="3">
        <f t="shared" si="70"/>
        <v>2.25</v>
      </c>
      <c r="P1109">
        <f t="shared" si="71"/>
        <v>2.0782328331340394</v>
      </c>
    </row>
    <row r="1110" spans="1:16" x14ac:dyDescent="0.3">
      <c r="A1110">
        <v>1</v>
      </c>
      <c r="B1110" s="1">
        <v>40632</v>
      </c>
      <c r="C1110" s="1">
        <v>40633</v>
      </c>
      <c r="D1110">
        <v>286</v>
      </c>
      <c r="E1110">
        <v>287.55</v>
      </c>
      <c r="F1110">
        <v>286.196748006343</v>
      </c>
      <c r="G1110">
        <v>1.55000000000001</v>
      </c>
      <c r="H1110">
        <v>1.41421356237309</v>
      </c>
      <c r="I1110">
        <f t="shared" si="68"/>
        <v>3</v>
      </c>
      <c r="J1110">
        <f t="shared" si="69"/>
        <v>2011</v>
      </c>
      <c r="K1110">
        <v>286</v>
      </c>
      <c r="L1110">
        <v>287.55</v>
      </c>
      <c r="M1110">
        <v>285.35000000000002</v>
      </c>
      <c r="N1110">
        <v>287.55</v>
      </c>
      <c r="O1110" s="3">
        <f t="shared" si="70"/>
        <v>1.55000000000001</v>
      </c>
      <c r="P1110">
        <f t="shared" si="71"/>
        <v>2.1627064579074076</v>
      </c>
    </row>
    <row r="1111" spans="1:16" x14ac:dyDescent="0.3">
      <c r="A1111">
        <v>1</v>
      </c>
      <c r="B1111" s="1">
        <v>40633</v>
      </c>
      <c r="C1111" s="1">
        <v>40634</v>
      </c>
      <c r="D1111">
        <v>286.95</v>
      </c>
      <c r="E1111">
        <v>288.90000610351501</v>
      </c>
      <c r="F1111">
        <v>286.974513816833</v>
      </c>
      <c r="G1111">
        <v>1.95000610351564</v>
      </c>
      <c r="H1111">
        <v>0.95459415460181496</v>
      </c>
      <c r="I1111">
        <f t="shared" si="68"/>
        <v>4</v>
      </c>
      <c r="J1111">
        <f t="shared" si="69"/>
        <v>2011</v>
      </c>
      <c r="K1111">
        <v>286.95</v>
      </c>
      <c r="L1111">
        <v>289.35000000000002</v>
      </c>
      <c r="M1111">
        <v>286.89999999999998</v>
      </c>
      <c r="N1111">
        <v>288.89999999999998</v>
      </c>
      <c r="O1111" s="3">
        <f t="shared" si="70"/>
        <v>1.95000610351564</v>
      </c>
      <c r="P1111">
        <f t="shared" si="71"/>
        <v>2.2729336087969041</v>
      </c>
    </row>
    <row r="1112" spans="1:16" x14ac:dyDescent="0.3">
      <c r="A1112">
        <v>-1</v>
      </c>
      <c r="B1112" s="1">
        <v>40634</v>
      </c>
      <c r="C1112" s="1">
        <v>40637</v>
      </c>
      <c r="D1112">
        <v>289.14999999999998</v>
      </c>
      <c r="E1112">
        <v>288.850012207031</v>
      </c>
      <c r="F1112">
        <v>289.04060838520502</v>
      </c>
      <c r="G1112">
        <v>0.29998779296875</v>
      </c>
      <c r="H1112">
        <v>3.53553390592952E-2</v>
      </c>
      <c r="I1112">
        <f t="shared" si="68"/>
        <v>4</v>
      </c>
      <c r="J1112">
        <f t="shared" si="69"/>
        <v>2011</v>
      </c>
      <c r="K1112">
        <v>289.14999999999998</v>
      </c>
      <c r="L1112">
        <v>289.60000000000002</v>
      </c>
      <c r="M1112">
        <v>287.39999999999998</v>
      </c>
      <c r="N1112">
        <v>288.85000000000002</v>
      </c>
      <c r="O1112" s="3">
        <f t="shared" si="70"/>
        <v>0.29998779296875</v>
      </c>
      <c r="P1112">
        <f t="shared" si="71"/>
        <v>2.2906195590874314</v>
      </c>
    </row>
    <row r="1113" spans="1:16" x14ac:dyDescent="0.3">
      <c r="A1113">
        <v>1</v>
      </c>
      <c r="B1113" s="1">
        <v>40637</v>
      </c>
      <c r="C1113" s="1">
        <v>40638</v>
      </c>
      <c r="D1113">
        <v>289.2</v>
      </c>
      <c r="E1113">
        <v>290.60000000000002</v>
      </c>
      <c r="F1113">
        <v>288.43668753504699</v>
      </c>
      <c r="G1113">
        <v>-1.4000000000000301</v>
      </c>
      <c r="H1113">
        <v>1.23743686707645</v>
      </c>
      <c r="I1113">
        <f t="shared" si="68"/>
        <v>4</v>
      </c>
      <c r="J1113">
        <f t="shared" si="69"/>
        <v>2011</v>
      </c>
      <c r="K1113">
        <v>289.2</v>
      </c>
      <c r="L1113">
        <v>290.85000000000002</v>
      </c>
      <c r="M1113">
        <v>287.64999999999998</v>
      </c>
      <c r="N1113">
        <v>290.60000000000002</v>
      </c>
      <c r="O1113" s="3">
        <f t="shared" si="70"/>
        <v>-1.4000000000000301</v>
      </c>
      <c r="P1113">
        <f t="shared" si="71"/>
        <v>2.2074539111952514</v>
      </c>
    </row>
    <row r="1114" spans="1:16" x14ac:dyDescent="0.3">
      <c r="A1114">
        <v>-1</v>
      </c>
      <c r="B1114" s="1">
        <v>40638</v>
      </c>
      <c r="C1114" s="1">
        <v>40639</v>
      </c>
      <c r="D1114">
        <v>290.39999999999998</v>
      </c>
      <c r="E1114">
        <v>290.20000610351502</v>
      </c>
      <c r="F1114">
        <v>291.19490793943402</v>
      </c>
      <c r="G1114">
        <v>-0.199993896484329</v>
      </c>
      <c r="H1114">
        <v>0.28284271247464299</v>
      </c>
      <c r="I1114">
        <f t="shared" si="68"/>
        <v>4</v>
      </c>
      <c r="J1114">
        <f t="shared" si="69"/>
        <v>2011</v>
      </c>
      <c r="K1114">
        <v>290.39999999999998</v>
      </c>
      <c r="L1114">
        <v>291.60000000000002</v>
      </c>
      <c r="M1114">
        <v>288.85000000000002</v>
      </c>
      <c r="N1114">
        <v>290.2</v>
      </c>
      <c r="O1114" s="3">
        <f t="shared" si="70"/>
        <v>-0.199993896484329</v>
      </c>
      <c r="P1114">
        <f t="shared" si="71"/>
        <v>2.1960521211898407</v>
      </c>
    </row>
    <row r="1115" spans="1:16" x14ac:dyDescent="0.3">
      <c r="A1115">
        <v>1</v>
      </c>
      <c r="B1115" s="1">
        <v>40639</v>
      </c>
      <c r="C1115" s="1">
        <v>40640</v>
      </c>
      <c r="D1115">
        <v>290.95</v>
      </c>
      <c r="E1115">
        <v>288.749987792968</v>
      </c>
      <c r="F1115">
        <v>290.53653295040101</v>
      </c>
      <c r="G1115">
        <v>2.20001220703125</v>
      </c>
      <c r="H1115">
        <v>1.0253048327204799</v>
      </c>
      <c r="I1115">
        <f t="shared" si="68"/>
        <v>4</v>
      </c>
      <c r="J1115">
        <f t="shared" si="69"/>
        <v>2011</v>
      </c>
      <c r="K1115">
        <v>290.95</v>
      </c>
      <c r="L1115">
        <v>291</v>
      </c>
      <c r="M1115">
        <v>287.60000000000002</v>
      </c>
      <c r="N1115">
        <v>288.75</v>
      </c>
      <c r="O1115" s="3">
        <f t="shared" si="70"/>
        <v>2.20001220703125</v>
      </c>
      <c r="P1115">
        <f t="shared" si="71"/>
        <v>2.3205926300546249</v>
      </c>
    </row>
    <row r="1116" spans="1:16" x14ac:dyDescent="0.3">
      <c r="A1116">
        <v>1</v>
      </c>
      <c r="B1116" s="1">
        <v>40640</v>
      </c>
      <c r="C1116" s="1">
        <v>40641</v>
      </c>
      <c r="D1116">
        <v>288.75</v>
      </c>
      <c r="E1116">
        <v>288.70001220703102</v>
      </c>
      <c r="F1116">
        <v>288.99985027313198</v>
      </c>
      <c r="G1116">
        <v>-4.998779296875E-2</v>
      </c>
      <c r="H1116">
        <v>3.5355339059335397E-2</v>
      </c>
      <c r="I1116">
        <f t="shared" si="68"/>
        <v>4</v>
      </c>
      <c r="J1116">
        <f t="shared" si="69"/>
        <v>2011</v>
      </c>
      <c r="K1116">
        <v>288.75</v>
      </c>
      <c r="L1116">
        <v>291</v>
      </c>
      <c r="M1116">
        <v>288</v>
      </c>
      <c r="N1116">
        <v>288.7</v>
      </c>
      <c r="O1116" s="3">
        <f t="shared" si="70"/>
        <v>-4.998779296875E-2</v>
      </c>
      <c r="P1116">
        <f t="shared" si="71"/>
        <v>2.3175796091726513</v>
      </c>
    </row>
    <row r="1117" spans="1:16" x14ac:dyDescent="0.3">
      <c r="A1117">
        <v>1</v>
      </c>
      <c r="B1117" s="1">
        <v>40641</v>
      </c>
      <c r="C1117" s="1">
        <v>40644</v>
      </c>
      <c r="D1117">
        <v>288.95</v>
      </c>
      <c r="E1117">
        <v>288.249987792968</v>
      </c>
      <c r="F1117">
        <v>288.92994856536302</v>
      </c>
      <c r="G1117">
        <v>0.70001220703125</v>
      </c>
      <c r="H1117">
        <v>0.31819805153393799</v>
      </c>
      <c r="I1117">
        <f t="shared" si="68"/>
        <v>4</v>
      </c>
      <c r="J1117">
        <f t="shared" si="69"/>
        <v>2011</v>
      </c>
      <c r="K1117">
        <v>288.95</v>
      </c>
      <c r="L1117">
        <v>290.2</v>
      </c>
      <c r="M1117">
        <v>287.39999999999998</v>
      </c>
      <c r="N1117">
        <v>288.25</v>
      </c>
      <c r="O1117" s="3">
        <f t="shared" si="70"/>
        <v>0.70001220703125</v>
      </c>
      <c r="P1117">
        <f t="shared" si="71"/>
        <v>2.3596889884040295</v>
      </c>
    </row>
    <row r="1118" spans="1:16" x14ac:dyDescent="0.3">
      <c r="A1118">
        <v>1</v>
      </c>
      <c r="B1118" s="1">
        <v>40644</v>
      </c>
      <c r="C1118" s="1">
        <v>40645</v>
      </c>
      <c r="D1118">
        <v>287.2</v>
      </c>
      <c r="E1118">
        <v>283.95001220703102</v>
      </c>
      <c r="F1118">
        <v>289.11447876691801</v>
      </c>
      <c r="G1118">
        <v>-3.2499877929687302</v>
      </c>
      <c r="H1118">
        <v>3.0405591591021599</v>
      </c>
      <c r="I1118">
        <f t="shared" si="68"/>
        <v>4</v>
      </c>
      <c r="J1118">
        <f t="shared" si="69"/>
        <v>2011</v>
      </c>
      <c r="K1118">
        <v>287.2</v>
      </c>
      <c r="L1118">
        <v>287.55</v>
      </c>
      <c r="M1118">
        <v>283.64999999999998</v>
      </c>
      <c r="N1118">
        <v>283.95</v>
      </c>
      <c r="O1118" s="3">
        <f t="shared" si="70"/>
        <v>-3</v>
      </c>
      <c r="P1118">
        <f t="shared" si="71"/>
        <v>2.1748247744796192</v>
      </c>
    </row>
    <row r="1119" spans="1:16" x14ac:dyDescent="0.3">
      <c r="A1119">
        <v>1</v>
      </c>
      <c r="B1119" s="1">
        <v>40645</v>
      </c>
      <c r="C1119" s="1">
        <v>40646</v>
      </c>
      <c r="D1119">
        <v>284.10000000000002</v>
      </c>
      <c r="E1119">
        <v>288.7</v>
      </c>
      <c r="F1119">
        <v>282.909621310234</v>
      </c>
      <c r="G1119">
        <v>-4.5999999999999597</v>
      </c>
      <c r="H1119">
        <v>3.3587572106360999</v>
      </c>
      <c r="I1119">
        <f t="shared" si="68"/>
        <v>4</v>
      </c>
      <c r="J1119">
        <f t="shared" si="69"/>
        <v>2011</v>
      </c>
      <c r="K1119">
        <v>284.10000000000002</v>
      </c>
      <c r="L1119">
        <v>288.8</v>
      </c>
      <c r="M1119">
        <v>282.45</v>
      </c>
      <c r="N1119">
        <v>288.7</v>
      </c>
      <c r="O1119" s="3">
        <f t="shared" si="70"/>
        <v>-3</v>
      </c>
      <c r="P1119">
        <f t="shared" si="71"/>
        <v>2.0025841640403672</v>
      </c>
    </row>
    <row r="1120" spans="1:16" x14ac:dyDescent="0.3">
      <c r="A1120">
        <v>-1</v>
      </c>
      <c r="B1120" s="1">
        <v>40646</v>
      </c>
      <c r="C1120" s="1">
        <v>40647</v>
      </c>
      <c r="D1120">
        <v>287.55</v>
      </c>
      <c r="E1120">
        <v>289.45</v>
      </c>
      <c r="F1120">
        <v>288.53494804799499</v>
      </c>
      <c r="G1120">
        <v>1.8999999999999699</v>
      </c>
      <c r="H1120">
        <v>0.53033008588991004</v>
      </c>
      <c r="I1120">
        <f t="shared" si="68"/>
        <v>4</v>
      </c>
      <c r="J1120">
        <f t="shared" si="69"/>
        <v>2011</v>
      </c>
      <c r="K1120">
        <v>287.55</v>
      </c>
      <c r="L1120">
        <v>291.45</v>
      </c>
      <c r="M1120">
        <v>285.89999999999998</v>
      </c>
      <c r="N1120">
        <v>289.45</v>
      </c>
      <c r="O1120" s="3">
        <f t="shared" si="70"/>
        <v>1.8999999999999699</v>
      </c>
      <c r="P1120">
        <f t="shared" si="71"/>
        <v>2.1018254241258298</v>
      </c>
    </row>
    <row r="1121" spans="1:16" x14ac:dyDescent="0.3">
      <c r="A1121">
        <v>-1</v>
      </c>
      <c r="B1121" s="1">
        <v>40647</v>
      </c>
      <c r="C1121" s="1">
        <v>40648</v>
      </c>
      <c r="D1121">
        <v>289.64999999999998</v>
      </c>
      <c r="E1121">
        <v>290.09999389648402</v>
      </c>
      <c r="F1121">
        <v>289.87693731188699</v>
      </c>
      <c r="G1121">
        <v>0.44999389648438598</v>
      </c>
      <c r="H1121">
        <v>0.45961940777128002</v>
      </c>
      <c r="I1121">
        <f t="shared" si="68"/>
        <v>4</v>
      </c>
      <c r="J1121">
        <f t="shared" si="69"/>
        <v>2011</v>
      </c>
      <c r="K1121">
        <v>289.64999999999998</v>
      </c>
      <c r="L1121">
        <v>290.89999999999998</v>
      </c>
      <c r="M1121">
        <v>288.3</v>
      </c>
      <c r="N1121">
        <v>290.10000000000002</v>
      </c>
      <c r="O1121" s="3">
        <f t="shared" si="70"/>
        <v>0.44999389648438598</v>
      </c>
      <c r="P1121">
        <f t="shared" si="71"/>
        <v>2.1263155487330883</v>
      </c>
    </row>
    <row r="1122" spans="1:16" x14ac:dyDescent="0.3">
      <c r="A1122">
        <v>1</v>
      </c>
      <c r="B1122" s="1">
        <v>40648</v>
      </c>
      <c r="C1122" s="1">
        <v>40651</v>
      </c>
      <c r="D1122">
        <v>290.75</v>
      </c>
      <c r="E1122">
        <v>288.999993896484</v>
      </c>
      <c r="F1122">
        <v>289.72274429202002</v>
      </c>
      <c r="G1122">
        <v>1.7500061035156</v>
      </c>
      <c r="H1122">
        <v>0.77781745930521795</v>
      </c>
      <c r="I1122">
        <f t="shared" si="68"/>
        <v>4</v>
      </c>
      <c r="J1122">
        <f t="shared" si="69"/>
        <v>2011</v>
      </c>
      <c r="K1122">
        <v>290.75</v>
      </c>
      <c r="L1122">
        <v>291.35000000000002</v>
      </c>
      <c r="M1122">
        <v>288.25</v>
      </c>
      <c r="N1122">
        <v>289</v>
      </c>
      <c r="O1122" s="3">
        <f t="shared" si="70"/>
        <v>1.7500061035156</v>
      </c>
      <c r="P1122">
        <f t="shared" si="71"/>
        <v>2.2223017530740088</v>
      </c>
    </row>
    <row r="1123" spans="1:16" x14ac:dyDescent="0.3">
      <c r="A1123">
        <v>-1</v>
      </c>
      <c r="B1123" s="1">
        <v>40651</v>
      </c>
      <c r="C1123" s="1">
        <v>40652</v>
      </c>
      <c r="D1123">
        <v>287.05</v>
      </c>
      <c r="E1123">
        <v>288</v>
      </c>
      <c r="F1123">
        <v>287.63932359218597</v>
      </c>
      <c r="G1123">
        <v>0.94999999999998797</v>
      </c>
      <c r="H1123">
        <v>0.70710678118654702</v>
      </c>
      <c r="I1123">
        <f t="shared" si="68"/>
        <v>4</v>
      </c>
      <c r="J1123">
        <f t="shared" si="69"/>
        <v>2011</v>
      </c>
      <c r="K1123">
        <v>287.05</v>
      </c>
      <c r="L1123">
        <v>289.25</v>
      </c>
      <c r="M1123">
        <v>286</v>
      </c>
      <c r="N1123">
        <v>288</v>
      </c>
      <c r="O1123" s="3">
        <f t="shared" si="70"/>
        <v>0.94999999999998797</v>
      </c>
      <c r="P1123">
        <f t="shared" si="71"/>
        <v>2.2774625264258712</v>
      </c>
    </row>
    <row r="1124" spans="1:16" x14ac:dyDescent="0.3">
      <c r="A1124">
        <v>-1</v>
      </c>
      <c r="B1124" s="1">
        <v>40652</v>
      </c>
      <c r="C1124" s="1">
        <v>40653</v>
      </c>
      <c r="D1124">
        <v>290.14999999999998</v>
      </c>
      <c r="E1124">
        <v>297.79998779296801</v>
      </c>
      <c r="F1124">
        <v>288.73328232765198</v>
      </c>
      <c r="G1124">
        <v>-7.6499877929687701</v>
      </c>
      <c r="H1124">
        <v>6.9296464556281698</v>
      </c>
      <c r="I1124">
        <f t="shared" si="68"/>
        <v>4</v>
      </c>
      <c r="J1124">
        <f t="shared" si="69"/>
        <v>2011</v>
      </c>
      <c r="K1124">
        <v>290.14999999999998</v>
      </c>
      <c r="L1124">
        <v>297.8</v>
      </c>
      <c r="M1124">
        <v>290</v>
      </c>
      <c r="N1124">
        <v>297.8</v>
      </c>
      <c r="O1124" s="3">
        <f t="shared" si="70"/>
        <v>-3</v>
      </c>
      <c r="P1124">
        <f t="shared" si="71"/>
        <v>2.1008541967874699</v>
      </c>
    </row>
    <row r="1125" spans="1:16" x14ac:dyDescent="0.3">
      <c r="A1125">
        <v>1</v>
      </c>
      <c r="B1125" s="1">
        <v>40653</v>
      </c>
      <c r="C1125" s="1">
        <v>40654</v>
      </c>
      <c r="D1125">
        <v>297.8</v>
      </c>
      <c r="E1125">
        <v>299.35001831054598</v>
      </c>
      <c r="F1125">
        <v>298.10932205915401</v>
      </c>
      <c r="G1125">
        <v>1.5500183105468699</v>
      </c>
      <c r="H1125">
        <v>1.0960155108391501</v>
      </c>
      <c r="I1125">
        <f t="shared" si="68"/>
        <v>4</v>
      </c>
      <c r="J1125">
        <f t="shared" si="69"/>
        <v>2011</v>
      </c>
      <c r="K1125">
        <v>297.8</v>
      </c>
      <c r="L1125">
        <v>301.75</v>
      </c>
      <c r="M1125">
        <v>297.14999999999998</v>
      </c>
      <c r="N1125">
        <v>299.35000000000002</v>
      </c>
      <c r="O1125" s="3">
        <f t="shared" si="70"/>
        <v>1.5500183105468699</v>
      </c>
      <c r="P1125">
        <f t="shared" si="71"/>
        <v>2.1828646687353328</v>
      </c>
    </row>
    <row r="1126" spans="1:16" x14ac:dyDescent="0.3">
      <c r="A1126">
        <v>1</v>
      </c>
      <c r="B1126" s="1">
        <v>40654</v>
      </c>
      <c r="C1126" s="1">
        <v>40655</v>
      </c>
      <c r="D1126">
        <v>299.39999999999998</v>
      </c>
      <c r="E1126">
        <v>299.14998779296798</v>
      </c>
      <c r="F1126">
        <v>299.68075967431002</v>
      </c>
      <c r="G1126">
        <v>-0.25001220703120403</v>
      </c>
      <c r="H1126">
        <v>0.14142135623734101</v>
      </c>
      <c r="I1126">
        <f t="shared" si="68"/>
        <v>4</v>
      </c>
      <c r="J1126">
        <f t="shared" si="69"/>
        <v>2011</v>
      </c>
      <c r="K1126">
        <v>299.39999999999998</v>
      </c>
      <c r="L1126">
        <v>300.05</v>
      </c>
      <c r="M1126">
        <v>298.55</v>
      </c>
      <c r="N1126">
        <v>299.14999999999998</v>
      </c>
      <c r="O1126" s="3">
        <f t="shared" si="70"/>
        <v>-0.25001220703120403</v>
      </c>
      <c r="P1126">
        <f t="shared" si="71"/>
        <v>2.1691937565739861</v>
      </c>
    </row>
    <row r="1127" spans="1:16" x14ac:dyDescent="0.3">
      <c r="A1127">
        <v>1</v>
      </c>
      <c r="B1127" s="1">
        <v>40655</v>
      </c>
      <c r="C1127" s="1">
        <v>40658</v>
      </c>
      <c r="D1127">
        <v>299.75</v>
      </c>
      <c r="E1127">
        <v>300.14999999999998</v>
      </c>
      <c r="F1127">
        <v>298.890421831607</v>
      </c>
      <c r="G1127">
        <v>-0.39999999999997699</v>
      </c>
      <c r="H1127">
        <v>0.70710678118654702</v>
      </c>
      <c r="I1127">
        <f t="shared" si="68"/>
        <v>4</v>
      </c>
      <c r="J1127">
        <f t="shared" si="69"/>
        <v>2011</v>
      </c>
      <c r="K1127">
        <v>299.75</v>
      </c>
      <c r="L1127">
        <v>301.3</v>
      </c>
      <c r="M1127">
        <v>298.95</v>
      </c>
      <c r="N1127">
        <v>300.14999999999998</v>
      </c>
      <c r="O1127" s="3">
        <f t="shared" si="70"/>
        <v>-0.39999999999997699</v>
      </c>
      <c r="P1127">
        <f t="shared" si="71"/>
        <v>2.1474837273172001</v>
      </c>
    </row>
    <row r="1128" spans="1:16" x14ac:dyDescent="0.3">
      <c r="A1128">
        <v>-1</v>
      </c>
      <c r="B1128" s="1">
        <v>40658</v>
      </c>
      <c r="C1128" s="1">
        <v>40659</v>
      </c>
      <c r="D1128">
        <v>300.75</v>
      </c>
      <c r="E1128">
        <v>299.64999999999998</v>
      </c>
      <c r="F1128">
        <v>299.52724071741102</v>
      </c>
      <c r="G1128">
        <v>1.1000000000000201</v>
      </c>
      <c r="H1128">
        <v>0.35355339059327301</v>
      </c>
      <c r="I1128">
        <f t="shared" si="68"/>
        <v>4</v>
      </c>
      <c r="J1128">
        <f t="shared" si="69"/>
        <v>2011</v>
      </c>
      <c r="K1128">
        <v>300.75</v>
      </c>
      <c r="L1128">
        <v>301.14999999999998</v>
      </c>
      <c r="M1128">
        <v>298.60000000000002</v>
      </c>
      <c r="N1128">
        <v>299.64999999999998</v>
      </c>
      <c r="O1128" s="3">
        <f t="shared" si="70"/>
        <v>1.1000000000000201</v>
      </c>
      <c r="P1128">
        <f t="shared" si="71"/>
        <v>2.2063922584904905</v>
      </c>
    </row>
    <row r="1129" spans="1:16" x14ac:dyDescent="0.3">
      <c r="A1129">
        <v>-1</v>
      </c>
      <c r="B1129" s="1">
        <v>40659</v>
      </c>
      <c r="C1129" s="1">
        <v>40660</v>
      </c>
      <c r="D1129">
        <v>301.75</v>
      </c>
      <c r="E1129">
        <v>300.00000610351498</v>
      </c>
      <c r="F1129">
        <v>299.93062596917099</v>
      </c>
      <c r="G1129">
        <v>1.74999389648439</v>
      </c>
      <c r="H1129">
        <v>0.24748737341530699</v>
      </c>
      <c r="I1129">
        <f t="shared" si="68"/>
        <v>4</v>
      </c>
      <c r="J1129">
        <f t="shared" si="69"/>
        <v>2011</v>
      </c>
      <c r="K1129">
        <v>301.75</v>
      </c>
      <c r="L1129">
        <v>303.60000000000002</v>
      </c>
      <c r="M1129">
        <v>298.75</v>
      </c>
      <c r="N1129">
        <v>300</v>
      </c>
      <c r="O1129" s="3">
        <f t="shared" si="70"/>
        <v>1.74999389648439</v>
      </c>
      <c r="P1129">
        <f t="shared" si="71"/>
        <v>2.3023617610325475</v>
      </c>
    </row>
    <row r="1130" spans="1:16" x14ac:dyDescent="0.3">
      <c r="A1130">
        <v>1</v>
      </c>
      <c r="B1130" s="1">
        <v>40660</v>
      </c>
      <c r="C1130" s="1">
        <v>40661</v>
      </c>
      <c r="D1130">
        <v>300.64999999999998</v>
      </c>
      <c r="E1130">
        <v>299.39999389648398</v>
      </c>
      <c r="F1130">
        <v>301.07644832134201</v>
      </c>
      <c r="G1130">
        <v>-1.2500061035156</v>
      </c>
      <c r="H1130">
        <v>0.424264068711944</v>
      </c>
      <c r="I1130">
        <f t="shared" si="68"/>
        <v>4</v>
      </c>
      <c r="J1130">
        <f t="shared" si="69"/>
        <v>2011</v>
      </c>
      <c r="K1130">
        <v>300.64999999999998</v>
      </c>
      <c r="L1130">
        <v>302.39999999999998</v>
      </c>
      <c r="M1130">
        <v>298.2</v>
      </c>
      <c r="N1130">
        <v>299.39999999999998</v>
      </c>
      <c r="O1130" s="3">
        <f t="shared" si="70"/>
        <v>-1.2500061035156</v>
      </c>
      <c r="P1130">
        <f t="shared" si="71"/>
        <v>2.230568157495421</v>
      </c>
    </row>
    <row r="1131" spans="1:16" x14ac:dyDescent="0.3">
      <c r="A1131">
        <v>1</v>
      </c>
      <c r="B1131" s="1">
        <v>40661</v>
      </c>
      <c r="C1131" s="1">
        <v>40662</v>
      </c>
      <c r="D1131">
        <v>299.5</v>
      </c>
      <c r="E1131">
        <v>297.700018310546</v>
      </c>
      <c r="F1131">
        <v>299.95356073379497</v>
      </c>
      <c r="G1131">
        <v>-1.79998168945314</v>
      </c>
      <c r="H1131">
        <v>1.20208152801712</v>
      </c>
      <c r="I1131">
        <f t="shared" si="68"/>
        <v>4</v>
      </c>
      <c r="J1131">
        <f t="shared" si="69"/>
        <v>2011</v>
      </c>
      <c r="K1131">
        <v>299.5</v>
      </c>
      <c r="L1131">
        <v>301.10000000000002</v>
      </c>
      <c r="M1131">
        <v>296.39999999999998</v>
      </c>
      <c r="N1131">
        <v>297.7</v>
      </c>
      <c r="O1131" s="3">
        <f t="shared" si="70"/>
        <v>-3</v>
      </c>
      <c r="P1131">
        <f t="shared" si="71"/>
        <v>2.062996259186082</v>
      </c>
    </row>
    <row r="1132" spans="1:16" x14ac:dyDescent="0.3">
      <c r="A1132">
        <v>1</v>
      </c>
      <c r="B1132" s="1">
        <v>40662</v>
      </c>
      <c r="C1132" s="1">
        <v>40665</v>
      </c>
      <c r="D1132">
        <v>299.3</v>
      </c>
      <c r="E1132">
        <v>303.29997558593698</v>
      </c>
      <c r="F1132">
        <v>297.92394999861699</v>
      </c>
      <c r="G1132">
        <v>-3.9999755859374702</v>
      </c>
      <c r="H1132">
        <v>3.9597979746446801</v>
      </c>
      <c r="I1132">
        <f t="shared" si="68"/>
        <v>5</v>
      </c>
      <c r="J1132">
        <f t="shared" si="69"/>
        <v>2011</v>
      </c>
      <c r="K1132">
        <v>299.3</v>
      </c>
      <c r="L1132">
        <v>303.7</v>
      </c>
      <c r="M1132">
        <v>299.10000000000002</v>
      </c>
      <c r="N1132">
        <v>303.3</v>
      </c>
      <c r="O1132" s="3">
        <f t="shared" si="70"/>
        <v>-3</v>
      </c>
      <c r="P1132">
        <f t="shared" si="71"/>
        <v>1.9079096710414551</v>
      </c>
    </row>
    <row r="1133" spans="1:16" x14ac:dyDescent="0.3">
      <c r="A1133">
        <v>1</v>
      </c>
      <c r="B1133" s="1">
        <v>40665</v>
      </c>
      <c r="C1133" s="1">
        <v>40666</v>
      </c>
      <c r="D1133">
        <v>302.89999999999998</v>
      </c>
      <c r="E1133">
        <v>299.450024414062</v>
      </c>
      <c r="F1133">
        <v>302.82135404944398</v>
      </c>
      <c r="G1133">
        <v>3.4499755859374601</v>
      </c>
      <c r="H1133">
        <v>2.7223611075682199</v>
      </c>
      <c r="I1133">
        <f t="shared" si="68"/>
        <v>5</v>
      </c>
      <c r="J1133">
        <f t="shared" si="69"/>
        <v>2011</v>
      </c>
      <c r="K1133">
        <v>302.89999999999998</v>
      </c>
      <c r="L1133">
        <v>303.14999999999998</v>
      </c>
      <c r="M1133">
        <v>298.45</v>
      </c>
      <c r="N1133">
        <v>299.45</v>
      </c>
      <c r="O1133" s="3">
        <f t="shared" si="70"/>
        <v>3.4499755859374601</v>
      </c>
      <c r="P1133">
        <f t="shared" si="71"/>
        <v>2.0708902368701194</v>
      </c>
    </row>
    <row r="1134" spans="1:16" x14ac:dyDescent="0.3">
      <c r="A1134">
        <v>-1</v>
      </c>
      <c r="B1134" s="1">
        <v>40666</v>
      </c>
      <c r="C1134" s="1">
        <v>40667</v>
      </c>
      <c r="D1134">
        <v>299</v>
      </c>
      <c r="E1134">
        <v>296.54997558593698</v>
      </c>
      <c r="F1134">
        <v>301.75545806884702</v>
      </c>
      <c r="G1134">
        <v>-2.45002441406251</v>
      </c>
      <c r="H1134">
        <v>2.05060966544097</v>
      </c>
      <c r="I1134">
        <f t="shared" si="68"/>
        <v>5</v>
      </c>
      <c r="J1134">
        <f t="shared" si="69"/>
        <v>2011</v>
      </c>
      <c r="K1134">
        <v>299</v>
      </c>
      <c r="L1134">
        <v>299.55</v>
      </c>
      <c r="M1134">
        <v>295.95</v>
      </c>
      <c r="N1134">
        <v>296.55</v>
      </c>
      <c r="O1134" s="3">
        <f t="shared" si="70"/>
        <v>-3</v>
      </c>
      <c r="P1134">
        <f t="shared" si="71"/>
        <v>1.9150540150320667</v>
      </c>
    </row>
    <row r="1135" spans="1:16" x14ac:dyDescent="0.3">
      <c r="A1135">
        <v>1</v>
      </c>
      <c r="B1135" s="1">
        <v>40667</v>
      </c>
      <c r="C1135" s="1">
        <v>40668</v>
      </c>
      <c r="D1135">
        <v>299</v>
      </c>
      <c r="E1135">
        <v>296.55</v>
      </c>
      <c r="F1135">
        <v>297.89970271587299</v>
      </c>
      <c r="G1135">
        <v>2.4499999999999802</v>
      </c>
      <c r="H1135">
        <v>0</v>
      </c>
      <c r="I1135">
        <f t="shared" si="68"/>
        <v>5</v>
      </c>
      <c r="J1135">
        <f t="shared" si="69"/>
        <v>2011</v>
      </c>
      <c r="K1135">
        <v>299</v>
      </c>
      <c r="L1135">
        <v>299.55</v>
      </c>
      <c r="M1135">
        <v>295.95</v>
      </c>
      <c r="N1135">
        <v>296.55</v>
      </c>
      <c r="O1135" s="3">
        <f t="shared" si="70"/>
        <v>2.4499999999999802</v>
      </c>
      <c r="P1135">
        <f t="shared" si="71"/>
        <v>2.03274337130703</v>
      </c>
    </row>
    <row r="1136" spans="1:16" x14ac:dyDescent="0.3">
      <c r="A1136">
        <v>1</v>
      </c>
      <c r="B1136" s="1">
        <v>40668</v>
      </c>
      <c r="C1136" s="1">
        <v>40669</v>
      </c>
      <c r="D1136">
        <v>292.3</v>
      </c>
      <c r="E1136">
        <v>290.90000610351501</v>
      </c>
      <c r="F1136">
        <v>297.279496121406</v>
      </c>
      <c r="G1136">
        <v>-1.3999938964843699</v>
      </c>
      <c r="H1136">
        <v>3.9951533137040101</v>
      </c>
      <c r="I1136">
        <f t="shared" si="68"/>
        <v>5</v>
      </c>
      <c r="J1136">
        <f t="shared" si="69"/>
        <v>2011</v>
      </c>
      <c r="K1136">
        <v>292.3</v>
      </c>
      <c r="L1136">
        <v>293.3</v>
      </c>
      <c r="M1136">
        <v>290.35000000000002</v>
      </c>
      <c r="N1136">
        <v>290.89999999999998</v>
      </c>
      <c r="O1136" s="3">
        <f t="shared" si="70"/>
        <v>-1.3999938964843699</v>
      </c>
      <c r="P1136">
        <f t="shared" si="71"/>
        <v>1.9597234864383446</v>
      </c>
    </row>
    <row r="1137" spans="1:16" x14ac:dyDescent="0.3">
      <c r="A1137">
        <v>1</v>
      </c>
      <c r="B1137" s="1">
        <v>40669</v>
      </c>
      <c r="C1137" s="1">
        <v>40672</v>
      </c>
      <c r="D1137">
        <v>292.3</v>
      </c>
      <c r="E1137">
        <v>288.89999999999998</v>
      </c>
      <c r="F1137">
        <v>291.478355431556</v>
      </c>
      <c r="G1137">
        <v>3.4000000000000301</v>
      </c>
      <c r="H1137">
        <v>1.41421356237309</v>
      </c>
      <c r="I1137">
        <f t="shared" si="68"/>
        <v>5</v>
      </c>
      <c r="J1137">
        <f t="shared" si="69"/>
        <v>2011</v>
      </c>
      <c r="K1137">
        <v>292.3</v>
      </c>
      <c r="L1137">
        <v>293.25</v>
      </c>
      <c r="M1137">
        <v>288.64999999999998</v>
      </c>
      <c r="N1137">
        <v>288.89999999999998</v>
      </c>
      <c r="O1137" s="3">
        <f t="shared" si="70"/>
        <v>3.4000000000000301</v>
      </c>
      <c r="P1137">
        <f t="shared" si="71"/>
        <v>2.1306880738628338</v>
      </c>
    </row>
    <row r="1138" spans="1:16" x14ac:dyDescent="0.3">
      <c r="A1138">
        <v>1</v>
      </c>
      <c r="B1138" s="1">
        <v>40672</v>
      </c>
      <c r="C1138" s="1">
        <v>40673</v>
      </c>
      <c r="D1138">
        <v>292.3</v>
      </c>
      <c r="E1138">
        <v>288.89999999999998</v>
      </c>
      <c r="F1138">
        <v>289.49629464149399</v>
      </c>
      <c r="G1138">
        <v>3.4000000000000301</v>
      </c>
      <c r="H1138">
        <v>0</v>
      </c>
      <c r="I1138">
        <f t="shared" si="68"/>
        <v>5</v>
      </c>
      <c r="J1138">
        <f t="shared" si="69"/>
        <v>2011</v>
      </c>
      <c r="K1138">
        <v>292.3</v>
      </c>
      <c r="L1138">
        <v>293.25</v>
      </c>
      <c r="M1138">
        <v>288.64999999999998</v>
      </c>
      <c r="N1138">
        <v>288.89999999999998</v>
      </c>
      <c r="O1138" s="3">
        <f t="shared" si="70"/>
        <v>3.4000000000000301</v>
      </c>
      <c r="P1138">
        <f t="shared" si="71"/>
        <v>2.3165674645008862</v>
      </c>
    </row>
    <row r="1139" spans="1:16" x14ac:dyDescent="0.3">
      <c r="A1139">
        <v>1</v>
      </c>
      <c r="B1139" s="1">
        <v>40673</v>
      </c>
      <c r="C1139" s="1">
        <v>40674</v>
      </c>
      <c r="D1139">
        <v>291.39999999999998</v>
      </c>
      <c r="E1139">
        <v>292.54999389648401</v>
      </c>
      <c r="F1139">
        <v>289.68904235362999</v>
      </c>
      <c r="G1139">
        <v>-1.1499938964843699</v>
      </c>
      <c r="H1139">
        <v>2.58093975133092</v>
      </c>
      <c r="I1139">
        <f t="shared" si="68"/>
        <v>5</v>
      </c>
      <c r="J1139">
        <f t="shared" si="69"/>
        <v>2011</v>
      </c>
      <c r="K1139">
        <v>291.39999999999998</v>
      </c>
      <c r="L1139">
        <v>293.14999999999998</v>
      </c>
      <c r="M1139">
        <v>290.3</v>
      </c>
      <c r="N1139">
        <v>292.55</v>
      </c>
      <c r="O1139" s="3">
        <f t="shared" si="70"/>
        <v>-1.1499938964843699</v>
      </c>
      <c r="P1139">
        <f t="shared" si="71"/>
        <v>2.24800092936953</v>
      </c>
    </row>
    <row r="1140" spans="1:16" x14ac:dyDescent="0.3">
      <c r="A1140">
        <v>1</v>
      </c>
      <c r="B1140" s="1">
        <v>40674</v>
      </c>
      <c r="C1140" s="1">
        <v>40675</v>
      </c>
      <c r="D1140">
        <v>289.39999999999998</v>
      </c>
      <c r="E1140">
        <v>285.700024414062</v>
      </c>
      <c r="F1140">
        <v>292.33626200556699</v>
      </c>
      <c r="G1140">
        <v>-3.6999755859374601</v>
      </c>
      <c r="H1140">
        <v>4.8436814511278596</v>
      </c>
      <c r="I1140">
        <f t="shared" si="68"/>
        <v>5</v>
      </c>
      <c r="J1140">
        <f t="shared" si="69"/>
        <v>2011</v>
      </c>
      <c r="K1140">
        <v>289.39999999999998</v>
      </c>
      <c r="L1140">
        <v>291.2</v>
      </c>
      <c r="M1140">
        <v>285.7</v>
      </c>
      <c r="N1140">
        <v>285.7</v>
      </c>
      <c r="O1140" s="3">
        <f t="shared" si="70"/>
        <v>-3</v>
      </c>
      <c r="P1140">
        <f t="shared" si="71"/>
        <v>2.0732254597399016</v>
      </c>
    </row>
    <row r="1141" spans="1:16" x14ac:dyDescent="0.3">
      <c r="A1141">
        <v>-1</v>
      </c>
      <c r="B1141" s="1">
        <v>40675</v>
      </c>
      <c r="C1141" s="1">
        <v>40676</v>
      </c>
      <c r="D1141">
        <v>287.75</v>
      </c>
      <c r="E1141">
        <v>286.2</v>
      </c>
      <c r="F1141">
        <v>285.89344471394998</v>
      </c>
      <c r="G1141">
        <v>1.55000000000001</v>
      </c>
      <c r="H1141">
        <v>0.35355339059327301</v>
      </c>
      <c r="I1141">
        <f t="shared" si="68"/>
        <v>5</v>
      </c>
      <c r="J1141">
        <f t="shared" si="69"/>
        <v>2011</v>
      </c>
      <c r="K1141">
        <v>287.75</v>
      </c>
      <c r="L1141">
        <v>288</v>
      </c>
      <c r="M1141">
        <v>284.3</v>
      </c>
      <c r="N1141">
        <v>286.2</v>
      </c>
      <c r="O1141" s="3">
        <f t="shared" si="70"/>
        <v>1.55000000000001</v>
      </c>
      <c r="P1141">
        <f t="shared" si="71"/>
        <v>2.156983047818013</v>
      </c>
    </row>
    <row r="1142" spans="1:16" x14ac:dyDescent="0.3">
      <c r="A1142">
        <v>1</v>
      </c>
      <c r="B1142" s="1">
        <v>40676</v>
      </c>
      <c r="C1142" s="1">
        <v>40679</v>
      </c>
      <c r="D1142">
        <v>284.25</v>
      </c>
      <c r="E1142">
        <v>283.2</v>
      </c>
      <c r="F1142">
        <v>286.23796076029498</v>
      </c>
      <c r="G1142">
        <v>-1.05000000000001</v>
      </c>
      <c r="H1142">
        <v>2.1213203435596402</v>
      </c>
      <c r="I1142">
        <f t="shared" si="68"/>
        <v>5</v>
      </c>
      <c r="J1142">
        <f t="shared" si="69"/>
        <v>2011</v>
      </c>
      <c r="K1142">
        <v>284.25</v>
      </c>
      <c r="L1142">
        <v>285.2</v>
      </c>
      <c r="M1142">
        <v>282.89999999999998</v>
      </c>
      <c r="N1142">
        <v>283.2</v>
      </c>
      <c r="O1142" s="3">
        <f t="shared" si="70"/>
        <v>-1.05000000000001</v>
      </c>
      <c r="P1142">
        <f t="shared" si="71"/>
        <v>2.0972249422716032</v>
      </c>
    </row>
    <row r="1143" spans="1:16" x14ac:dyDescent="0.3">
      <c r="A1143">
        <v>1</v>
      </c>
      <c r="B1143" s="1">
        <v>40679</v>
      </c>
      <c r="C1143" s="1">
        <v>40680</v>
      </c>
      <c r="D1143">
        <v>283.2</v>
      </c>
      <c r="E1143">
        <v>283.79997558593698</v>
      </c>
      <c r="F1143">
        <v>283.21250243932002</v>
      </c>
      <c r="G1143">
        <v>0.5999755859375</v>
      </c>
      <c r="H1143">
        <v>0.424264068711944</v>
      </c>
      <c r="I1143">
        <f t="shared" si="68"/>
        <v>5</v>
      </c>
      <c r="J1143">
        <f t="shared" si="69"/>
        <v>2011</v>
      </c>
      <c r="K1143">
        <v>283.2</v>
      </c>
      <c r="L1143">
        <v>284.7</v>
      </c>
      <c r="M1143">
        <v>282.45</v>
      </c>
      <c r="N1143">
        <v>283.8</v>
      </c>
      <c r="O1143" s="3">
        <f t="shared" si="70"/>
        <v>0.5999755859375</v>
      </c>
      <c r="P1143">
        <f t="shared" si="71"/>
        <v>2.1305481351630795</v>
      </c>
    </row>
    <row r="1144" spans="1:16" x14ac:dyDescent="0.3">
      <c r="A1144">
        <v>1</v>
      </c>
      <c r="B1144" s="1">
        <v>40680</v>
      </c>
      <c r="C1144" s="1">
        <v>40681</v>
      </c>
      <c r="D1144">
        <v>284.64999999999998</v>
      </c>
      <c r="E1144">
        <v>288.05</v>
      </c>
      <c r="F1144">
        <v>283.98169765174299</v>
      </c>
      <c r="G1144">
        <v>-3.4000000000000301</v>
      </c>
      <c r="H1144">
        <v>3.0052038200428202</v>
      </c>
      <c r="I1144">
        <f t="shared" si="68"/>
        <v>5</v>
      </c>
      <c r="J1144">
        <f t="shared" si="69"/>
        <v>2011</v>
      </c>
      <c r="K1144">
        <v>284.64999999999998</v>
      </c>
      <c r="L1144">
        <v>288.64999999999998</v>
      </c>
      <c r="M1144">
        <v>284.25</v>
      </c>
      <c r="N1144">
        <v>288.05</v>
      </c>
      <c r="O1144" s="3">
        <f t="shared" si="70"/>
        <v>-3</v>
      </c>
      <c r="P1144">
        <f t="shared" si="71"/>
        <v>1.9621401497734103</v>
      </c>
    </row>
    <row r="1145" spans="1:16" x14ac:dyDescent="0.3">
      <c r="A1145">
        <v>1</v>
      </c>
      <c r="B1145" s="1">
        <v>40681</v>
      </c>
      <c r="C1145" s="1">
        <v>40682</v>
      </c>
      <c r="D1145">
        <v>288.64999999999998</v>
      </c>
      <c r="E1145">
        <v>283.75001220703098</v>
      </c>
      <c r="F1145">
        <v>287.73546828627502</v>
      </c>
      <c r="G1145">
        <v>4.8999877929687097</v>
      </c>
      <c r="H1145">
        <v>3.0405591591021599</v>
      </c>
      <c r="I1145">
        <f t="shared" si="68"/>
        <v>5</v>
      </c>
      <c r="J1145">
        <f t="shared" si="69"/>
        <v>2011</v>
      </c>
      <c r="K1145">
        <v>288.64999999999998</v>
      </c>
      <c r="L1145">
        <v>289</v>
      </c>
      <c r="M1145">
        <v>281.64999999999998</v>
      </c>
      <c r="N1145">
        <v>283.75</v>
      </c>
      <c r="O1145" s="3">
        <f t="shared" si="70"/>
        <v>4.8999877929687097</v>
      </c>
      <c r="P1145">
        <f t="shared" si="71"/>
        <v>2.2119529710617396</v>
      </c>
    </row>
    <row r="1146" spans="1:16" x14ac:dyDescent="0.3">
      <c r="A1146">
        <v>-1</v>
      </c>
      <c r="B1146" s="1">
        <v>40682</v>
      </c>
      <c r="C1146" s="1">
        <v>40683</v>
      </c>
      <c r="D1146">
        <v>283.89999999999998</v>
      </c>
      <c r="E1146">
        <v>285.29998779296801</v>
      </c>
      <c r="F1146">
        <v>285.77416801452603</v>
      </c>
      <c r="G1146">
        <v>1.3999877929687701</v>
      </c>
      <c r="H1146">
        <v>1.0960155108391501</v>
      </c>
      <c r="I1146">
        <f t="shared" si="68"/>
        <v>5</v>
      </c>
      <c r="J1146">
        <f t="shared" si="69"/>
        <v>2011</v>
      </c>
      <c r="K1146">
        <v>283.89999999999998</v>
      </c>
      <c r="L1146">
        <v>285.39999999999998</v>
      </c>
      <c r="M1146">
        <v>281.89999999999998</v>
      </c>
      <c r="N1146">
        <v>285.3</v>
      </c>
      <c r="O1146" s="3">
        <f t="shared" si="70"/>
        <v>1.3999877929687701</v>
      </c>
      <c r="P1146">
        <f t="shared" si="71"/>
        <v>2.2937610150413303</v>
      </c>
    </row>
    <row r="1147" spans="1:16" x14ac:dyDescent="0.3">
      <c r="A1147">
        <v>1</v>
      </c>
      <c r="B1147" s="1">
        <v>40683</v>
      </c>
      <c r="C1147" s="1">
        <v>40686</v>
      </c>
      <c r="D1147">
        <v>283.5</v>
      </c>
      <c r="E1147">
        <v>277.3</v>
      </c>
      <c r="F1147">
        <v>285.26042111888501</v>
      </c>
      <c r="G1147">
        <v>-6.1999999999999797</v>
      </c>
      <c r="H1147">
        <v>5.6568542494923797</v>
      </c>
      <c r="I1147">
        <f t="shared" si="68"/>
        <v>5</v>
      </c>
      <c r="J1147">
        <f t="shared" si="69"/>
        <v>2011</v>
      </c>
      <c r="K1147">
        <v>283.5</v>
      </c>
      <c r="L1147">
        <v>283.60000000000002</v>
      </c>
      <c r="M1147">
        <v>277.3</v>
      </c>
      <c r="N1147">
        <v>277.3</v>
      </c>
      <c r="O1147" s="3">
        <f t="shared" si="70"/>
        <v>-3</v>
      </c>
      <c r="P1147">
        <f t="shared" si="71"/>
        <v>2.1117164900380505</v>
      </c>
    </row>
    <row r="1148" spans="1:16" x14ac:dyDescent="0.3">
      <c r="A1148">
        <v>-1</v>
      </c>
      <c r="B1148" s="1">
        <v>40686</v>
      </c>
      <c r="C1148" s="1">
        <v>40687</v>
      </c>
      <c r="D1148">
        <v>277.39999999999998</v>
      </c>
      <c r="E1148">
        <v>277.8</v>
      </c>
      <c r="F1148">
        <v>277.20674380958002</v>
      </c>
      <c r="G1148">
        <v>-0.400000000000034</v>
      </c>
      <c r="H1148">
        <v>0.35355339059327301</v>
      </c>
      <c r="I1148">
        <f t="shared" si="68"/>
        <v>5</v>
      </c>
      <c r="J1148">
        <f t="shared" si="69"/>
        <v>2011</v>
      </c>
      <c r="K1148">
        <v>277.39999999999998</v>
      </c>
      <c r="L1148">
        <v>279.45</v>
      </c>
      <c r="M1148">
        <v>276.89999999999998</v>
      </c>
      <c r="N1148">
        <v>277.8</v>
      </c>
      <c r="O1148" s="3">
        <f t="shared" si="70"/>
        <v>-0.400000000000034</v>
      </c>
      <c r="P1148">
        <f t="shared" si="71"/>
        <v>2.0888788928134119</v>
      </c>
    </row>
    <row r="1149" spans="1:16" x14ac:dyDescent="0.3">
      <c r="A1149">
        <v>-1</v>
      </c>
      <c r="B1149" s="1">
        <v>40687</v>
      </c>
      <c r="C1149" s="1">
        <v>40688</v>
      </c>
      <c r="D1149">
        <v>279.55</v>
      </c>
      <c r="E1149">
        <v>275.200024414062</v>
      </c>
      <c r="F1149">
        <v>277.49514584541299</v>
      </c>
      <c r="G1149">
        <v>4.3499755859375</v>
      </c>
      <c r="H1149">
        <v>1.8384776310850399</v>
      </c>
      <c r="I1149">
        <f t="shared" si="68"/>
        <v>5</v>
      </c>
      <c r="J1149">
        <f t="shared" si="69"/>
        <v>2011</v>
      </c>
      <c r="K1149">
        <v>279.55</v>
      </c>
      <c r="L1149">
        <v>281.05</v>
      </c>
      <c r="M1149">
        <v>274.14999999999998</v>
      </c>
      <c r="N1149">
        <v>275.2</v>
      </c>
      <c r="O1149" s="3">
        <f t="shared" si="70"/>
        <v>4.3499755859375</v>
      </c>
      <c r="P1149">
        <f t="shared" si="71"/>
        <v>2.3326610119079878</v>
      </c>
    </row>
    <row r="1150" spans="1:16" x14ac:dyDescent="0.3">
      <c r="A1150">
        <v>-1</v>
      </c>
      <c r="B1150" s="1">
        <v>40688</v>
      </c>
      <c r="C1150" s="1">
        <v>40689</v>
      </c>
      <c r="D1150">
        <v>277.75</v>
      </c>
      <c r="E1150">
        <v>282.149981689453</v>
      </c>
      <c r="F1150">
        <v>275.37279455065698</v>
      </c>
      <c r="G1150">
        <v>-4.3999816894531101</v>
      </c>
      <c r="H1150">
        <v>4.9143921292464903</v>
      </c>
      <c r="I1150">
        <f t="shared" si="68"/>
        <v>5</v>
      </c>
      <c r="J1150">
        <f t="shared" si="69"/>
        <v>2011</v>
      </c>
      <c r="K1150">
        <v>277.75</v>
      </c>
      <c r="L1150">
        <v>283.55</v>
      </c>
      <c r="M1150">
        <v>277.7</v>
      </c>
      <c r="N1150">
        <v>282.14999999999998</v>
      </c>
      <c r="O1150" s="3">
        <f t="shared" si="70"/>
        <v>-3</v>
      </c>
      <c r="P1150">
        <f t="shared" si="71"/>
        <v>2.1436965734996001</v>
      </c>
    </row>
    <row r="1151" spans="1:16" x14ac:dyDescent="0.3">
      <c r="A1151">
        <v>1</v>
      </c>
      <c r="B1151" s="1">
        <v>40689</v>
      </c>
      <c r="C1151" s="1">
        <v>40690</v>
      </c>
      <c r="D1151">
        <v>282.05</v>
      </c>
      <c r="E1151">
        <v>284.350012207031</v>
      </c>
      <c r="F1151">
        <v>282.64936765432299</v>
      </c>
      <c r="G1151">
        <v>2.3000122070312101</v>
      </c>
      <c r="H1151">
        <v>1.5556349186104299</v>
      </c>
      <c r="I1151">
        <f t="shared" si="68"/>
        <v>5</v>
      </c>
      <c r="J1151">
        <f t="shared" si="69"/>
        <v>2011</v>
      </c>
      <c r="K1151">
        <v>282.05</v>
      </c>
      <c r="L1151">
        <v>285.64999999999998</v>
      </c>
      <c r="M1151">
        <v>281.45</v>
      </c>
      <c r="N1151">
        <v>284.35000000000002</v>
      </c>
      <c r="O1151" s="3">
        <f t="shared" si="70"/>
        <v>2.3000122070312101</v>
      </c>
      <c r="P1151">
        <f t="shared" si="71"/>
        <v>2.2748043988998852</v>
      </c>
    </row>
    <row r="1152" spans="1:16" x14ac:dyDescent="0.3">
      <c r="A1152">
        <v>1</v>
      </c>
      <c r="B1152" s="1">
        <v>40690</v>
      </c>
      <c r="C1152" s="1">
        <v>40693</v>
      </c>
      <c r="D1152">
        <v>286</v>
      </c>
      <c r="E1152">
        <v>283.10000000000002</v>
      </c>
      <c r="F1152">
        <v>284.71123448610302</v>
      </c>
      <c r="G1152">
        <v>2.8999999999999702</v>
      </c>
      <c r="H1152">
        <v>0.88388347648318399</v>
      </c>
      <c r="I1152">
        <f t="shared" si="68"/>
        <v>5</v>
      </c>
      <c r="J1152">
        <f t="shared" si="69"/>
        <v>2011</v>
      </c>
      <c r="K1152">
        <v>286</v>
      </c>
      <c r="L1152">
        <v>286.3</v>
      </c>
      <c r="M1152">
        <v>281.45</v>
      </c>
      <c r="N1152">
        <v>283.10000000000002</v>
      </c>
      <c r="O1152" s="3">
        <f t="shared" si="70"/>
        <v>2.8999999999999702</v>
      </c>
      <c r="P1152">
        <f t="shared" si="71"/>
        <v>2.4478008872777597</v>
      </c>
    </row>
    <row r="1153" spans="1:16" x14ac:dyDescent="0.3">
      <c r="A1153">
        <v>1</v>
      </c>
      <c r="B1153" s="1">
        <v>40693</v>
      </c>
      <c r="C1153" s="1">
        <v>40694</v>
      </c>
      <c r="D1153">
        <v>284.10000000000002</v>
      </c>
      <c r="E1153">
        <v>289.64998779296798</v>
      </c>
      <c r="F1153">
        <v>282.83103371262501</v>
      </c>
      <c r="G1153">
        <v>-5.54998779296875</v>
      </c>
      <c r="H1153">
        <v>4.6315494167718496</v>
      </c>
      <c r="I1153">
        <f t="shared" si="68"/>
        <v>5</v>
      </c>
      <c r="J1153">
        <f t="shared" si="69"/>
        <v>2011</v>
      </c>
      <c r="K1153">
        <v>284.10000000000002</v>
      </c>
      <c r="L1153">
        <v>291.14999999999998</v>
      </c>
      <c r="M1153">
        <v>283.7</v>
      </c>
      <c r="N1153">
        <v>289.64999999999998</v>
      </c>
      <c r="O1153" s="3">
        <f t="shared" si="70"/>
        <v>-3</v>
      </c>
      <c r="P1153">
        <f t="shared" si="71"/>
        <v>2.2539412605134177</v>
      </c>
    </row>
    <row r="1154" spans="1:16" x14ac:dyDescent="0.3">
      <c r="A1154">
        <v>-1</v>
      </c>
      <c r="B1154" s="1">
        <v>40694</v>
      </c>
      <c r="C1154" s="1">
        <v>40695</v>
      </c>
      <c r="D1154">
        <v>289.85000000000002</v>
      </c>
      <c r="E1154">
        <v>290.39999999999998</v>
      </c>
      <c r="F1154">
        <v>289.105882310867</v>
      </c>
      <c r="G1154">
        <v>-0.54999999999995397</v>
      </c>
      <c r="H1154">
        <v>0.53033008588991004</v>
      </c>
      <c r="I1154">
        <f t="shared" si="68"/>
        <v>6</v>
      </c>
      <c r="J1154">
        <f t="shared" si="69"/>
        <v>2011</v>
      </c>
      <c r="K1154">
        <v>289.85000000000002</v>
      </c>
      <c r="L1154">
        <v>291</v>
      </c>
      <c r="M1154">
        <v>288.05</v>
      </c>
      <c r="N1154">
        <v>290.39999999999998</v>
      </c>
      <c r="O1154" s="3">
        <f t="shared" si="70"/>
        <v>-0.54999999999995397</v>
      </c>
      <c r="P1154">
        <f t="shared" si="71"/>
        <v>2.2218642976028877</v>
      </c>
    </row>
    <row r="1155" spans="1:16" x14ac:dyDescent="0.3">
      <c r="A1155">
        <v>-1</v>
      </c>
      <c r="B1155" s="1">
        <v>40695</v>
      </c>
      <c r="C1155" s="1">
        <v>40696</v>
      </c>
      <c r="D1155">
        <v>284.10000000000002</v>
      </c>
      <c r="E1155">
        <v>285.75000610351498</v>
      </c>
      <c r="F1155">
        <v>287.80375638008098</v>
      </c>
      <c r="G1155">
        <v>1.65000610351557</v>
      </c>
      <c r="H1155">
        <v>3.28804653251742</v>
      </c>
      <c r="I1155">
        <f t="shared" ref="I1155:I1218" si="72">MONTH(C1155)</f>
        <v>6</v>
      </c>
      <c r="J1155">
        <f t="shared" ref="J1155:J1218" si="73">YEAR(C1155)</f>
        <v>2011</v>
      </c>
      <c r="K1155">
        <v>284.10000000000002</v>
      </c>
      <c r="L1155">
        <v>287.60000000000002</v>
      </c>
      <c r="M1155">
        <v>283.10000000000002</v>
      </c>
      <c r="N1155">
        <v>285.75</v>
      </c>
      <c r="O1155" s="3">
        <f t="shared" ref="O1155:O1218" si="74">IF(F1155-D1155&gt;0,IF(D1155-M1155&gt;3,-3,G1155),IF(L1155-D1155&gt;3,-3,G1155))</f>
        <v>1.65000610351557</v>
      </c>
      <c r="P1155">
        <f t="shared" si="71"/>
        <v>2.3186459674082758</v>
      </c>
    </row>
    <row r="1156" spans="1:16" x14ac:dyDescent="0.3">
      <c r="A1156">
        <v>-1</v>
      </c>
      <c r="B1156" s="1">
        <v>40696</v>
      </c>
      <c r="C1156" s="1">
        <v>40697</v>
      </c>
      <c r="D1156">
        <v>286.3</v>
      </c>
      <c r="E1156">
        <v>286.20001220703102</v>
      </c>
      <c r="F1156">
        <v>286.912016034126</v>
      </c>
      <c r="G1156">
        <v>-9.9987792968761299E-2</v>
      </c>
      <c r="H1156">
        <v>0.31819805153393799</v>
      </c>
      <c r="I1156">
        <f t="shared" si="72"/>
        <v>6</v>
      </c>
      <c r="J1156">
        <f t="shared" si="73"/>
        <v>2011</v>
      </c>
      <c r="K1156">
        <v>286.3</v>
      </c>
      <c r="L1156">
        <v>287.89999999999998</v>
      </c>
      <c r="M1156">
        <v>285.10000000000002</v>
      </c>
      <c r="N1156">
        <v>286.2</v>
      </c>
      <c r="O1156" s="3">
        <f t="shared" si="74"/>
        <v>-9.9987792968761299E-2</v>
      </c>
      <c r="P1156">
        <f t="shared" ref="P1156:P1219" si="75">(O1156/D1156*$Q$2+1)*P1155*$R$2+(1-$R$2)*P1155</f>
        <v>2.3125727148858237</v>
      </c>
    </row>
    <row r="1157" spans="1:16" x14ac:dyDescent="0.3">
      <c r="A1157">
        <v>1</v>
      </c>
      <c r="B1157" s="1">
        <v>40697</v>
      </c>
      <c r="C1157" s="1">
        <v>40700</v>
      </c>
      <c r="D1157">
        <v>286.3</v>
      </c>
      <c r="E1157">
        <v>286.2</v>
      </c>
      <c r="F1157">
        <v>286.35606604516499</v>
      </c>
      <c r="G1157">
        <v>-0.100000000000022</v>
      </c>
      <c r="H1157">
        <v>0</v>
      </c>
      <c r="I1157">
        <f t="shared" si="72"/>
        <v>6</v>
      </c>
      <c r="J1157">
        <f t="shared" si="73"/>
        <v>2011</v>
      </c>
      <c r="K1157">
        <v>286.3</v>
      </c>
      <c r="L1157">
        <v>287.89999999999998</v>
      </c>
      <c r="M1157">
        <v>285.10000000000002</v>
      </c>
      <c r="N1157">
        <v>286.2</v>
      </c>
      <c r="O1157" s="3">
        <f t="shared" si="74"/>
        <v>-0.100000000000022</v>
      </c>
      <c r="P1157">
        <f t="shared" si="75"/>
        <v>2.3065146305820696</v>
      </c>
    </row>
    <row r="1158" spans="1:16" x14ac:dyDescent="0.3">
      <c r="A1158">
        <v>1</v>
      </c>
      <c r="B1158" s="1">
        <v>40700</v>
      </c>
      <c r="C1158" s="1">
        <v>40701</v>
      </c>
      <c r="D1158">
        <v>283.2</v>
      </c>
      <c r="E1158">
        <v>284.399981689453</v>
      </c>
      <c r="F1158">
        <v>286.28505057543498</v>
      </c>
      <c r="G1158">
        <v>1.1999816894531199</v>
      </c>
      <c r="H1158">
        <v>1.2727922061357899</v>
      </c>
      <c r="I1158">
        <f t="shared" si="72"/>
        <v>6</v>
      </c>
      <c r="J1158">
        <f t="shared" si="73"/>
        <v>2011</v>
      </c>
      <c r="K1158">
        <v>283.2</v>
      </c>
      <c r="L1158">
        <v>284.7</v>
      </c>
      <c r="M1158">
        <v>282.39999999999998</v>
      </c>
      <c r="N1158">
        <v>284.39999999999998</v>
      </c>
      <c r="O1158" s="3">
        <f t="shared" si="74"/>
        <v>1.1999816894531199</v>
      </c>
      <c r="P1158">
        <f t="shared" si="75"/>
        <v>2.3798137651995011</v>
      </c>
    </row>
    <row r="1159" spans="1:16" x14ac:dyDescent="0.3">
      <c r="A1159">
        <v>1</v>
      </c>
      <c r="B1159" s="1">
        <v>40701</v>
      </c>
      <c r="C1159" s="1">
        <v>40702</v>
      </c>
      <c r="D1159">
        <v>284.35000000000002</v>
      </c>
      <c r="E1159">
        <v>281.200018310546</v>
      </c>
      <c r="F1159">
        <v>284.535792940855</v>
      </c>
      <c r="G1159">
        <v>-3.14998168945317</v>
      </c>
      <c r="H1159">
        <v>2.2627416997969401</v>
      </c>
      <c r="I1159">
        <f t="shared" si="72"/>
        <v>6</v>
      </c>
      <c r="J1159">
        <f t="shared" si="73"/>
        <v>2011</v>
      </c>
      <c r="K1159">
        <v>284.35000000000002</v>
      </c>
      <c r="L1159">
        <v>285.10000000000002</v>
      </c>
      <c r="M1159">
        <v>279.3</v>
      </c>
      <c r="N1159">
        <v>281.2</v>
      </c>
      <c r="O1159" s="3">
        <f t="shared" si="74"/>
        <v>-3</v>
      </c>
      <c r="P1159">
        <f t="shared" si="75"/>
        <v>2.1915042532705797</v>
      </c>
    </row>
    <row r="1160" spans="1:16" x14ac:dyDescent="0.3">
      <c r="A1160">
        <v>1</v>
      </c>
      <c r="B1160" s="1">
        <v>40702</v>
      </c>
      <c r="C1160" s="1">
        <v>40703</v>
      </c>
      <c r="D1160">
        <v>280.7</v>
      </c>
      <c r="E1160">
        <v>279.79997558593698</v>
      </c>
      <c r="F1160">
        <v>281.21631536520999</v>
      </c>
      <c r="G1160">
        <v>-0.9000244140625</v>
      </c>
      <c r="H1160">
        <v>0.98994949366115004</v>
      </c>
      <c r="I1160">
        <f t="shared" si="72"/>
        <v>6</v>
      </c>
      <c r="J1160">
        <f t="shared" si="73"/>
        <v>2011</v>
      </c>
      <c r="K1160">
        <v>280.7</v>
      </c>
      <c r="L1160">
        <v>281.55</v>
      </c>
      <c r="M1160">
        <v>278.45</v>
      </c>
      <c r="N1160">
        <v>279.8</v>
      </c>
      <c r="O1160" s="3">
        <f t="shared" si="74"/>
        <v>-0.9000244140625</v>
      </c>
      <c r="P1160">
        <f t="shared" si="75"/>
        <v>2.1388036655043168</v>
      </c>
    </row>
    <row r="1161" spans="1:16" x14ac:dyDescent="0.3">
      <c r="A1161">
        <v>1</v>
      </c>
      <c r="B1161" s="1">
        <v>40703</v>
      </c>
      <c r="C1161" s="1">
        <v>40704</v>
      </c>
      <c r="D1161">
        <v>281.3</v>
      </c>
      <c r="E1161">
        <v>276.05</v>
      </c>
      <c r="F1161">
        <v>281.90958862304598</v>
      </c>
      <c r="G1161">
        <v>-5.25</v>
      </c>
      <c r="H1161">
        <v>2.6516504294495502</v>
      </c>
      <c r="I1161">
        <f t="shared" si="72"/>
        <v>6</v>
      </c>
      <c r="J1161">
        <f t="shared" si="73"/>
        <v>2011</v>
      </c>
      <c r="K1161">
        <v>281.3</v>
      </c>
      <c r="L1161">
        <v>282.5</v>
      </c>
      <c r="M1161">
        <v>275.2</v>
      </c>
      <c r="N1161">
        <v>276.05</v>
      </c>
      <c r="O1161" s="3">
        <f t="shared" si="74"/>
        <v>-3</v>
      </c>
      <c r="P1161">
        <f t="shared" si="75"/>
        <v>1.9677297853982125</v>
      </c>
    </row>
    <row r="1162" spans="1:16" x14ac:dyDescent="0.3">
      <c r="A1162">
        <v>1</v>
      </c>
      <c r="B1162" s="1">
        <v>40704</v>
      </c>
      <c r="C1162" s="1">
        <v>40707</v>
      </c>
      <c r="D1162">
        <v>274.05</v>
      </c>
      <c r="E1162">
        <v>277.65000610351501</v>
      </c>
      <c r="F1162">
        <v>275.32974587678899</v>
      </c>
      <c r="G1162">
        <v>3.6000061035156201</v>
      </c>
      <c r="H1162">
        <v>1.13137084989845</v>
      </c>
      <c r="I1162">
        <f t="shared" si="72"/>
        <v>6</v>
      </c>
      <c r="J1162">
        <f t="shared" si="73"/>
        <v>2011</v>
      </c>
      <c r="K1162">
        <v>274.05</v>
      </c>
      <c r="L1162">
        <v>278.14999999999998</v>
      </c>
      <c r="M1162">
        <v>273.8</v>
      </c>
      <c r="N1162">
        <v>277.64999999999998</v>
      </c>
      <c r="O1162" s="3">
        <f t="shared" si="74"/>
        <v>3.6000061035156201</v>
      </c>
      <c r="P1162">
        <f t="shared" si="75"/>
        <v>2.1615951175685204</v>
      </c>
    </row>
    <row r="1163" spans="1:16" x14ac:dyDescent="0.3">
      <c r="A1163">
        <v>-1</v>
      </c>
      <c r="B1163" s="1">
        <v>40707</v>
      </c>
      <c r="C1163" s="1">
        <v>40708</v>
      </c>
      <c r="D1163">
        <v>276.45</v>
      </c>
      <c r="E1163">
        <v>281.54999389648401</v>
      </c>
      <c r="F1163">
        <v>277.21926679611198</v>
      </c>
      <c r="G1163">
        <v>5.0999938964843601</v>
      </c>
      <c r="H1163">
        <v>2.7577164466275499</v>
      </c>
      <c r="I1163">
        <f t="shared" si="72"/>
        <v>6</v>
      </c>
      <c r="J1163">
        <f t="shared" si="73"/>
        <v>2011</v>
      </c>
      <c r="K1163">
        <v>276.45</v>
      </c>
      <c r="L1163">
        <v>282.3</v>
      </c>
      <c r="M1163">
        <v>275.85000000000002</v>
      </c>
      <c r="N1163">
        <v>281.55</v>
      </c>
      <c r="O1163" s="3">
        <f t="shared" si="74"/>
        <v>5.0999938964843601</v>
      </c>
      <c r="P1163">
        <f t="shared" si="75"/>
        <v>2.460676015731023</v>
      </c>
    </row>
    <row r="1164" spans="1:16" x14ac:dyDescent="0.3">
      <c r="A1164">
        <v>-1</v>
      </c>
      <c r="B1164" s="1">
        <v>40708</v>
      </c>
      <c r="C1164" s="1">
        <v>40709</v>
      </c>
      <c r="D1164">
        <v>281.64999999999998</v>
      </c>
      <c r="E1164">
        <v>281.55</v>
      </c>
      <c r="F1164">
        <v>281.56362036727302</v>
      </c>
      <c r="G1164">
        <v>9.9999999999965894E-2</v>
      </c>
      <c r="H1164">
        <v>0</v>
      </c>
      <c r="I1164">
        <f t="shared" si="72"/>
        <v>6</v>
      </c>
      <c r="J1164">
        <f t="shared" si="73"/>
        <v>2011</v>
      </c>
      <c r="K1164">
        <v>281.64999999999998</v>
      </c>
      <c r="L1164">
        <v>282.89999999999998</v>
      </c>
      <c r="M1164">
        <v>278.64999999999998</v>
      </c>
      <c r="N1164">
        <v>281.55</v>
      </c>
      <c r="O1164" s="3">
        <f t="shared" si="74"/>
        <v>9.9999999999965894E-2</v>
      </c>
      <c r="P1164">
        <f t="shared" si="75"/>
        <v>2.4672284993518208</v>
      </c>
    </row>
    <row r="1165" spans="1:16" x14ac:dyDescent="0.3">
      <c r="A1165">
        <v>1</v>
      </c>
      <c r="B1165" s="1">
        <v>40709</v>
      </c>
      <c r="C1165" s="1">
        <v>40710</v>
      </c>
      <c r="D1165">
        <v>278.25</v>
      </c>
      <c r="E1165">
        <v>275.85001831054598</v>
      </c>
      <c r="F1165">
        <v>281.53418930731698</v>
      </c>
      <c r="G1165">
        <v>-2.3999816894531101</v>
      </c>
      <c r="H1165">
        <v>4.0305086527633103</v>
      </c>
      <c r="I1165">
        <f t="shared" si="72"/>
        <v>6</v>
      </c>
      <c r="J1165">
        <f t="shared" si="73"/>
        <v>2011</v>
      </c>
      <c r="K1165">
        <v>278.25</v>
      </c>
      <c r="L1165">
        <v>279.55</v>
      </c>
      <c r="M1165">
        <v>275.55</v>
      </c>
      <c r="N1165">
        <v>275.85000000000002</v>
      </c>
      <c r="O1165" s="3">
        <f t="shared" si="74"/>
        <v>-2.3999816894531101</v>
      </c>
      <c r="P1165">
        <f t="shared" si="75"/>
        <v>2.3076246389167467</v>
      </c>
    </row>
    <row r="1166" spans="1:16" x14ac:dyDescent="0.3">
      <c r="A1166">
        <v>-1</v>
      </c>
      <c r="B1166" s="1">
        <v>40710</v>
      </c>
      <c r="C1166" s="1">
        <v>40711</v>
      </c>
      <c r="D1166">
        <v>277.3</v>
      </c>
      <c r="E1166">
        <v>273.29998168945298</v>
      </c>
      <c r="F1166">
        <v>274.80684683322897</v>
      </c>
      <c r="G1166">
        <v>4.0000183105468601</v>
      </c>
      <c r="H1166">
        <v>1.8031222920257</v>
      </c>
      <c r="I1166">
        <f t="shared" si="72"/>
        <v>6</v>
      </c>
      <c r="J1166">
        <f t="shared" si="73"/>
        <v>2011</v>
      </c>
      <c r="K1166">
        <v>277.3</v>
      </c>
      <c r="L1166">
        <v>277.55</v>
      </c>
      <c r="M1166">
        <v>270.60000000000002</v>
      </c>
      <c r="N1166">
        <v>273.3</v>
      </c>
      <c r="O1166" s="3">
        <f t="shared" si="74"/>
        <v>4.0000183105468601</v>
      </c>
      <c r="P1166">
        <f t="shared" si="75"/>
        <v>2.5572786456658294</v>
      </c>
    </row>
    <row r="1167" spans="1:16" x14ac:dyDescent="0.3">
      <c r="A1167">
        <v>-1</v>
      </c>
      <c r="B1167" s="1">
        <v>40711</v>
      </c>
      <c r="C1167" s="1">
        <v>40714</v>
      </c>
      <c r="D1167">
        <v>273.8</v>
      </c>
      <c r="E1167">
        <v>271.450024414062</v>
      </c>
      <c r="F1167">
        <v>274.99167590141298</v>
      </c>
      <c r="G1167">
        <v>-2.3499755859375</v>
      </c>
      <c r="H1167">
        <v>1.3081475451951201</v>
      </c>
      <c r="I1167">
        <f t="shared" si="72"/>
        <v>6</v>
      </c>
      <c r="J1167">
        <f t="shared" si="73"/>
        <v>2011</v>
      </c>
      <c r="K1167">
        <v>273.8</v>
      </c>
      <c r="L1167">
        <v>275.39999999999998</v>
      </c>
      <c r="M1167">
        <v>271.39999999999998</v>
      </c>
      <c r="N1167">
        <v>271.45</v>
      </c>
      <c r="O1167" s="3">
        <f t="shared" si="74"/>
        <v>-2.3499755859375</v>
      </c>
      <c r="P1167">
        <f t="shared" si="75"/>
        <v>2.3926637155045616</v>
      </c>
    </row>
    <row r="1168" spans="1:16" x14ac:dyDescent="0.3">
      <c r="A1168">
        <v>1</v>
      </c>
      <c r="B1168" s="1">
        <v>40714</v>
      </c>
      <c r="C1168" s="1">
        <v>40715</v>
      </c>
      <c r="D1168">
        <v>274.5</v>
      </c>
      <c r="E1168">
        <v>275.899981689453</v>
      </c>
      <c r="F1168">
        <v>272.12348194122302</v>
      </c>
      <c r="G1168">
        <v>-1.3999816894531101</v>
      </c>
      <c r="H1168">
        <v>3.1466251762801201</v>
      </c>
      <c r="I1168">
        <f t="shared" si="72"/>
        <v>6</v>
      </c>
      <c r="J1168">
        <f t="shared" si="73"/>
        <v>2011</v>
      </c>
      <c r="K1168">
        <v>274.5</v>
      </c>
      <c r="L1168">
        <v>276.85000000000002</v>
      </c>
      <c r="M1168">
        <v>271.8</v>
      </c>
      <c r="N1168">
        <v>275.89999999999998</v>
      </c>
      <c r="O1168" s="3">
        <f t="shared" si="74"/>
        <v>-1.3999816894531101</v>
      </c>
      <c r="P1168">
        <f t="shared" si="75"/>
        <v>2.3011422567415774</v>
      </c>
    </row>
    <row r="1169" spans="1:16" x14ac:dyDescent="0.3">
      <c r="A1169">
        <v>1</v>
      </c>
      <c r="B1169" s="1">
        <v>40715</v>
      </c>
      <c r="C1169" s="1">
        <v>40716</v>
      </c>
      <c r="D1169">
        <v>278.60000000000002</v>
      </c>
      <c r="E1169">
        <v>278.450018310546</v>
      </c>
      <c r="F1169">
        <v>276.07360688745899</v>
      </c>
      <c r="G1169">
        <v>0.14998168945317</v>
      </c>
      <c r="H1169">
        <v>1.8031222920257</v>
      </c>
      <c r="I1169">
        <f t="shared" si="72"/>
        <v>6</v>
      </c>
      <c r="J1169">
        <f t="shared" si="73"/>
        <v>2011</v>
      </c>
      <c r="K1169">
        <v>278.60000000000002</v>
      </c>
      <c r="L1169">
        <v>280.2</v>
      </c>
      <c r="M1169">
        <v>277.60000000000002</v>
      </c>
      <c r="N1169">
        <v>278.45</v>
      </c>
      <c r="O1169" s="3">
        <f t="shared" si="74"/>
        <v>0.14998168945317</v>
      </c>
      <c r="P1169">
        <f t="shared" si="75"/>
        <v>2.3104332439096908</v>
      </c>
    </row>
    <row r="1170" spans="1:16" x14ac:dyDescent="0.3">
      <c r="A1170">
        <v>1</v>
      </c>
      <c r="B1170" s="1">
        <v>40716</v>
      </c>
      <c r="C1170" s="1">
        <v>40717</v>
      </c>
      <c r="D1170">
        <v>276.60000000000002</v>
      </c>
      <c r="E1170">
        <v>276.399981689453</v>
      </c>
      <c r="F1170">
        <v>278.69951127171498</v>
      </c>
      <c r="G1170">
        <v>-0.200018310546909</v>
      </c>
      <c r="H1170">
        <v>1.44956890143243</v>
      </c>
      <c r="I1170">
        <f t="shared" si="72"/>
        <v>6</v>
      </c>
      <c r="J1170">
        <f t="shared" si="73"/>
        <v>2011</v>
      </c>
      <c r="K1170">
        <v>276.60000000000002</v>
      </c>
      <c r="L1170">
        <v>278.45</v>
      </c>
      <c r="M1170">
        <v>275.85000000000002</v>
      </c>
      <c r="N1170">
        <v>276.39999999999998</v>
      </c>
      <c r="O1170" s="3">
        <f t="shared" si="74"/>
        <v>-0.200018310546909</v>
      </c>
      <c r="P1170">
        <f t="shared" si="75"/>
        <v>2.2979026323565934</v>
      </c>
    </row>
    <row r="1171" spans="1:16" x14ac:dyDescent="0.3">
      <c r="A1171">
        <v>1</v>
      </c>
      <c r="B1171" s="1">
        <v>40717</v>
      </c>
      <c r="C1171" s="1">
        <v>40718</v>
      </c>
      <c r="D1171">
        <v>277.89999999999998</v>
      </c>
      <c r="E1171">
        <v>282.04999389648401</v>
      </c>
      <c r="F1171">
        <v>276.63809264600201</v>
      </c>
      <c r="G1171">
        <v>-4.1499938964843697</v>
      </c>
      <c r="H1171">
        <v>3.9951533137040101</v>
      </c>
      <c r="I1171">
        <f t="shared" si="72"/>
        <v>6</v>
      </c>
      <c r="J1171">
        <f t="shared" si="73"/>
        <v>2011</v>
      </c>
      <c r="K1171">
        <v>277.89999999999998</v>
      </c>
      <c r="L1171">
        <v>282.14999999999998</v>
      </c>
      <c r="M1171">
        <v>277.85000000000002</v>
      </c>
      <c r="N1171">
        <v>282.05</v>
      </c>
      <c r="O1171" s="3">
        <f t="shared" si="74"/>
        <v>-3</v>
      </c>
      <c r="P1171">
        <f t="shared" si="75"/>
        <v>2.111854380366585</v>
      </c>
    </row>
    <row r="1172" spans="1:16" x14ac:dyDescent="0.3">
      <c r="A1172">
        <v>1</v>
      </c>
      <c r="B1172" s="1">
        <v>40718</v>
      </c>
      <c r="C1172" s="1">
        <v>40721</v>
      </c>
      <c r="D1172">
        <v>280.05</v>
      </c>
      <c r="E1172">
        <v>278.700024414062</v>
      </c>
      <c r="F1172">
        <v>280.684546756744</v>
      </c>
      <c r="G1172">
        <v>-1.3499755859375</v>
      </c>
      <c r="H1172">
        <v>2.36880771697495</v>
      </c>
      <c r="I1172">
        <f t="shared" si="72"/>
        <v>6</v>
      </c>
      <c r="J1172">
        <f t="shared" si="73"/>
        <v>2011</v>
      </c>
      <c r="K1172">
        <v>280.05</v>
      </c>
      <c r="L1172">
        <v>280.2</v>
      </c>
      <c r="M1172">
        <v>276.64999999999998</v>
      </c>
      <c r="N1172">
        <v>278.7</v>
      </c>
      <c r="O1172" s="3">
        <f t="shared" si="74"/>
        <v>-3</v>
      </c>
      <c r="P1172">
        <f t="shared" si="75"/>
        <v>1.9421820948523976</v>
      </c>
    </row>
    <row r="1173" spans="1:16" x14ac:dyDescent="0.3">
      <c r="A1173">
        <v>-1</v>
      </c>
      <c r="B1173" s="1">
        <v>40721</v>
      </c>
      <c r="C1173" s="1">
        <v>40722</v>
      </c>
      <c r="D1173">
        <v>281.2</v>
      </c>
      <c r="E1173">
        <v>278.54997558593698</v>
      </c>
      <c r="F1173">
        <v>279.99502415657003</v>
      </c>
      <c r="G1173">
        <v>2.6500244140625</v>
      </c>
      <c r="H1173">
        <v>0.106066017177966</v>
      </c>
      <c r="I1173">
        <f t="shared" si="72"/>
        <v>6</v>
      </c>
      <c r="J1173">
        <f t="shared" si="73"/>
        <v>2011</v>
      </c>
      <c r="K1173">
        <v>281.2</v>
      </c>
      <c r="L1173">
        <v>282.95</v>
      </c>
      <c r="M1173">
        <v>277.55</v>
      </c>
      <c r="N1173">
        <v>278.55</v>
      </c>
      <c r="O1173" s="3">
        <f t="shared" si="74"/>
        <v>2.6500244140625</v>
      </c>
      <c r="P1173">
        <f t="shared" si="75"/>
        <v>2.0794552981217937</v>
      </c>
    </row>
    <row r="1174" spans="1:16" x14ac:dyDescent="0.3">
      <c r="A1174">
        <v>1</v>
      </c>
      <c r="B1174" s="1">
        <v>40722</v>
      </c>
      <c r="C1174" s="1">
        <v>40723</v>
      </c>
      <c r="D1174">
        <v>282.8</v>
      </c>
      <c r="E1174">
        <v>281.85001831054598</v>
      </c>
      <c r="F1174">
        <v>279.72303407192197</v>
      </c>
      <c r="G1174">
        <v>0.949981689453125</v>
      </c>
      <c r="H1174">
        <v>2.3334523779156102</v>
      </c>
      <c r="I1174">
        <f t="shared" si="72"/>
        <v>6</v>
      </c>
      <c r="J1174">
        <f t="shared" si="73"/>
        <v>2011</v>
      </c>
      <c r="K1174">
        <v>282.8</v>
      </c>
      <c r="L1174">
        <v>283.45</v>
      </c>
      <c r="M1174">
        <v>280.64999999999998</v>
      </c>
      <c r="N1174">
        <v>281.85000000000002</v>
      </c>
      <c r="O1174" s="3">
        <f t="shared" si="74"/>
        <v>0.949981689453125</v>
      </c>
      <c r="P1174">
        <f t="shared" si="75"/>
        <v>2.1318450910121403</v>
      </c>
    </row>
    <row r="1175" spans="1:16" x14ac:dyDescent="0.3">
      <c r="A1175">
        <v>1</v>
      </c>
      <c r="B1175" s="1">
        <v>40723</v>
      </c>
      <c r="C1175" s="1">
        <v>40724</v>
      </c>
      <c r="D1175">
        <v>283.10000000000002</v>
      </c>
      <c r="E1175">
        <v>282.70000610351502</v>
      </c>
      <c r="F1175">
        <v>282.63949338197699</v>
      </c>
      <c r="G1175">
        <v>0.399993896484375</v>
      </c>
      <c r="H1175">
        <v>0.60104076400854101</v>
      </c>
      <c r="I1175">
        <f t="shared" si="72"/>
        <v>6</v>
      </c>
      <c r="J1175">
        <f t="shared" si="73"/>
        <v>2011</v>
      </c>
      <c r="K1175">
        <v>283.10000000000002</v>
      </c>
      <c r="L1175">
        <v>283.95</v>
      </c>
      <c r="M1175">
        <v>281.64999999999998</v>
      </c>
      <c r="N1175">
        <v>282.7</v>
      </c>
      <c r="O1175" s="3">
        <f t="shared" si="74"/>
        <v>0.399993896484375</v>
      </c>
      <c r="P1175">
        <f t="shared" si="75"/>
        <v>2.1544358281541847</v>
      </c>
    </row>
    <row r="1176" spans="1:16" x14ac:dyDescent="0.3">
      <c r="A1176">
        <v>1</v>
      </c>
      <c r="B1176" s="1">
        <v>40724</v>
      </c>
      <c r="C1176" s="1">
        <v>40725</v>
      </c>
      <c r="D1176">
        <v>285.95</v>
      </c>
      <c r="E1176">
        <v>286.499987792968</v>
      </c>
      <c r="F1176">
        <v>282.96494008302602</v>
      </c>
      <c r="G1176">
        <v>-0.54998779296875</v>
      </c>
      <c r="H1176">
        <v>2.6870057685088802</v>
      </c>
      <c r="I1176">
        <f t="shared" si="72"/>
        <v>7</v>
      </c>
      <c r="J1176">
        <f t="shared" si="73"/>
        <v>2011</v>
      </c>
      <c r="K1176">
        <v>285.95</v>
      </c>
      <c r="L1176">
        <v>287.55</v>
      </c>
      <c r="M1176">
        <v>285.25</v>
      </c>
      <c r="N1176">
        <v>286.5</v>
      </c>
      <c r="O1176" s="3">
        <f t="shared" si="74"/>
        <v>-0.54998779296875</v>
      </c>
      <c r="P1176">
        <f t="shared" si="75"/>
        <v>2.1233574908691879</v>
      </c>
    </row>
    <row r="1177" spans="1:16" x14ac:dyDescent="0.3">
      <c r="A1177">
        <v>1</v>
      </c>
      <c r="B1177" s="1">
        <v>40725</v>
      </c>
      <c r="C1177" s="1">
        <v>40728</v>
      </c>
      <c r="D1177">
        <v>289.3</v>
      </c>
      <c r="E1177">
        <v>290</v>
      </c>
      <c r="F1177">
        <v>286.10819801688098</v>
      </c>
      <c r="G1177">
        <v>-0.69999999999998797</v>
      </c>
      <c r="H1177">
        <v>2.4748737341529101</v>
      </c>
      <c r="I1177">
        <f t="shared" si="72"/>
        <v>7</v>
      </c>
      <c r="J1177">
        <f t="shared" si="73"/>
        <v>2011</v>
      </c>
      <c r="K1177">
        <v>289.3</v>
      </c>
      <c r="L1177">
        <v>290.64999999999998</v>
      </c>
      <c r="M1177">
        <v>288.75</v>
      </c>
      <c r="N1177">
        <v>290</v>
      </c>
      <c r="O1177" s="3">
        <f t="shared" si="74"/>
        <v>-0.69999999999998797</v>
      </c>
      <c r="P1177">
        <f t="shared" si="75"/>
        <v>2.0848243874227204</v>
      </c>
    </row>
    <row r="1178" spans="1:16" x14ac:dyDescent="0.3">
      <c r="A1178">
        <v>-1</v>
      </c>
      <c r="B1178" s="1">
        <v>40728</v>
      </c>
      <c r="C1178" s="1">
        <v>40729</v>
      </c>
      <c r="D1178">
        <v>289.7</v>
      </c>
      <c r="E1178">
        <v>291.95001220703102</v>
      </c>
      <c r="F1178">
        <v>289.67847517132702</v>
      </c>
      <c r="G1178">
        <v>-2.25001220703126</v>
      </c>
      <c r="H1178">
        <v>1.3788582233137501</v>
      </c>
      <c r="I1178">
        <f t="shared" si="72"/>
        <v>7</v>
      </c>
      <c r="J1178">
        <f t="shared" si="73"/>
        <v>2011</v>
      </c>
      <c r="K1178">
        <v>289.7</v>
      </c>
      <c r="L1178">
        <v>292.14999999999998</v>
      </c>
      <c r="M1178">
        <v>289.64999999999998</v>
      </c>
      <c r="N1178">
        <v>291.95</v>
      </c>
      <c r="O1178" s="3">
        <f t="shared" si="74"/>
        <v>-2.25001220703126</v>
      </c>
      <c r="P1178">
        <f t="shared" si="75"/>
        <v>1.9633828879089754</v>
      </c>
    </row>
    <row r="1179" spans="1:16" x14ac:dyDescent="0.3">
      <c r="A1179">
        <v>-1</v>
      </c>
      <c r="B1179" s="1">
        <v>40729</v>
      </c>
      <c r="C1179" s="1">
        <v>40730</v>
      </c>
      <c r="D1179">
        <v>291.25</v>
      </c>
      <c r="E1179">
        <v>293.04997558593698</v>
      </c>
      <c r="F1179">
        <v>292.27663396000798</v>
      </c>
      <c r="G1179">
        <v>1.79997558593748</v>
      </c>
      <c r="H1179">
        <v>0.77781745930521795</v>
      </c>
      <c r="I1179">
        <f t="shared" si="72"/>
        <v>7</v>
      </c>
      <c r="J1179">
        <f t="shared" si="73"/>
        <v>2011</v>
      </c>
      <c r="K1179">
        <v>291.25</v>
      </c>
      <c r="L1179">
        <v>293.25</v>
      </c>
      <c r="M1179">
        <v>291.14999999999998</v>
      </c>
      <c r="N1179">
        <v>293.05</v>
      </c>
      <c r="O1179" s="3">
        <f t="shared" si="74"/>
        <v>1.79997558593748</v>
      </c>
      <c r="P1179">
        <f t="shared" si="75"/>
        <v>2.0543882423488959</v>
      </c>
    </row>
    <row r="1180" spans="1:16" x14ac:dyDescent="0.3">
      <c r="A1180">
        <v>1</v>
      </c>
      <c r="B1180" s="1">
        <v>40730</v>
      </c>
      <c r="C1180" s="1">
        <v>40731</v>
      </c>
      <c r="D1180">
        <v>292.64999999999998</v>
      </c>
      <c r="E1180">
        <v>294.00001220703098</v>
      </c>
      <c r="F1180">
        <v>293.44370205998399</v>
      </c>
      <c r="G1180">
        <v>1.3500122070312801</v>
      </c>
      <c r="H1180">
        <v>0.67175144212721205</v>
      </c>
      <c r="I1180">
        <f t="shared" si="72"/>
        <v>7</v>
      </c>
      <c r="J1180">
        <f t="shared" si="73"/>
        <v>2011</v>
      </c>
      <c r="K1180">
        <v>292.64999999999998</v>
      </c>
      <c r="L1180">
        <v>295.05</v>
      </c>
      <c r="M1180">
        <v>292.25</v>
      </c>
      <c r="N1180">
        <v>294</v>
      </c>
      <c r="O1180" s="3">
        <f t="shared" si="74"/>
        <v>1.3500122070312801</v>
      </c>
      <c r="P1180">
        <f t="shared" si="75"/>
        <v>2.1254658744645432</v>
      </c>
    </row>
    <row r="1181" spans="1:16" x14ac:dyDescent="0.3">
      <c r="A1181">
        <v>1</v>
      </c>
      <c r="B1181" s="1">
        <v>40731</v>
      </c>
      <c r="C1181" s="1">
        <v>40732</v>
      </c>
      <c r="D1181">
        <v>295.3</v>
      </c>
      <c r="E1181">
        <v>294.350006103515</v>
      </c>
      <c r="F1181">
        <v>294.69163244962601</v>
      </c>
      <c r="G1181">
        <v>0.94999389648438604</v>
      </c>
      <c r="H1181">
        <v>0.24748737341530699</v>
      </c>
      <c r="I1181">
        <f t="shared" si="72"/>
        <v>7</v>
      </c>
      <c r="J1181">
        <f t="shared" si="73"/>
        <v>2011</v>
      </c>
      <c r="K1181">
        <v>295.3</v>
      </c>
      <c r="L1181">
        <v>295.39999999999998</v>
      </c>
      <c r="M1181">
        <v>293.35000000000002</v>
      </c>
      <c r="N1181">
        <v>294.35000000000002</v>
      </c>
      <c r="O1181" s="3">
        <f t="shared" si="74"/>
        <v>0.94999389648438604</v>
      </c>
      <c r="P1181">
        <f t="shared" si="75"/>
        <v>2.1767487971176203</v>
      </c>
    </row>
    <row r="1182" spans="1:16" x14ac:dyDescent="0.3">
      <c r="A1182">
        <v>1</v>
      </c>
      <c r="B1182" s="1">
        <v>40732</v>
      </c>
      <c r="C1182" s="1">
        <v>40735</v>
      </c>
      <c r="D1182">
        <v>292.35000000000002</v>
      </c>
      <c r="E1182">
        <v>290.54998168945298</v>
      </c>
      <c r="F1182">
        <v>294.20486222803498</v>
      </c>
      <c r="G1182">
        <v>-1.8000183105468699</v>
      </c>
      <c r="H1182">
        <v>2.6870057685088802</v>
      </c>
      <c r="I1182">
        <f t="shared" si="72"/>
        <v>7</v>
      </c>
      <c r="J1182">
        <f t="shared" si="73"/>
        <v>2011</v>
      </c>
      <c r="K1182">
        <v>292.35000000000002</v>
      </c>
      <c r="L1182">
        <v>292.89999999999998</v>
      </c>
      <c r="M1182">
        <v>290.10000000000002</v>
      </c>
      <c r="N1182">
        <v>290.55</v>
      </c>
      <c r="O1182" s="3">
        <f t="shared" si="74"/>
        <v>-1.8000183105468699</v>
      </c>
      <c r="P1182">
        <f t="shared" si="75"/>
        <v>2.0762308983933364</v>
      </c>
    </row>
    <row r="1183" spans="1:16" x14ac:dyDescent="0.3">
      <c r="A1183">
        <v>-1</v>
      </c>
      <c r="B1183" s="1">
        <v>40735</v>
      </c>
      <c r="C1183" s="1">
        <v>40736</v>
      </c>
      <c r="D1183">
        <v>287.10000000000002</v>
      </c>
      <c r="E1183">
        <v>283.15000610351501</v>
      </c>
      <c r="F1183">
        <v>290.57936552651199</v>
      </c>
      <c r="G1183">
        <v>-3.9499938964843802</v>
      </c>
      <c r="H1183">
        <v>5.2325901807804698</v>
      </c>
      <c r="I1183">
        <f t="shared" si="72"/>
        <v>7</v>
      </c>
      <c r="J1183">
        <f t="shared" si="73"/>
        <v>2011</v>
      </c>
      <c r="K1183">
        <v>287.10000000000002</v>
      </c>
      <c r="L1183">
        <v>287.60000000000002</v>
      </c>
      <c r="M1183">
        <v>283.14999999999998</v>
      </c>
      <c r="N1183">
        <v>283.14999999999998</v>
      </c>
      <c r="O1183" s="3">
        <f t="shared" si="74"/>
        <v>-3</v>
      </c>
      <c r="P1183">
        <f t="shared" si="75"/>
        <v>1.9135168781430749</v>
      </c>
    </row>
    <row r="1184" spans="1:16" x14ac:dyDescent="0.3">
      <c r="A1184">
        <v>1</v>
      </c>
      <c r="B1184" s="1">
        <v>40736</v>
      </c>
      <c r="C1184" s="1">
        <v>40737</v>
      </c>
      <c r="D1184">
        <v>284.8</v>
      </c>
      <c r="E1184">
        <v>285.450018310546</v>
      </c>
      <c r="F1184">
        <v>284.20351638793898</v>
      </c>
      <c r="G1184">
        <v>-0.65001831054684001</v>
      </c>
      <c r="H1184">
        <v>1.6263455967290601</v>
      </c>
      <c r="I1184">
        <f t="shared" si="72"/>
        <v>7</v>
      </c>
      <c r="J1184">
        <f t="shared" si="73"/>
        <v>2011</v>
      </c>
      <c r="K1184">
        <v>284.8</v>
      </c>
      <c r="L1184">
        <v>285.95</v>
      </c>
      <c r="M1184">
        <v>283.2</v>
      </c>
      <c r="N1184">
        <v>285.45</v>
      </c>
      <c r="O1184" s="3">
        <f t="shared" si="74"/>
        <v>-0.65001831054684001</v>
      </c>
      <c r="P1184">
        <f t="shared" si="75"/>
        <v>1.8807617602972158</v>
      </c>
    </row>
    <row r="1185" spans="1:16" x14ac:dyDescent="0.3">
      <c r="A1185">
        <v>1</v>
      </c>
      <c r="B1185" s="1">
        <v>40737</v>
      </c>
      <c r="C1185" s="1">
        <v>40738</v>
      </c>
      <c r="D1185">
        <v>284.05</v>
      </c>
      <c r="E1185">
        <v>284.999987792968</v>
      </c>
      <c r="F1185">
        <v>286.49293036460801</v>
      </c>
      <c r="G1185">
        <v>0.94998779296872704</v>
      </c>
      <c r="H1185">
        <v>0.31819805153393799</v>
      </c>
      <c r="I1185">
        <f t="shared" si="72"/>
        <v>7</v>
      </c>
      <c r="J1185">
        <f t="shared" si="73"/>
        <v>2011</v>
      </c>
      <c r="K1185">
        <v>284.05</v>
      </c>
      <c r="L1185">
        <v>285.14999999999998</v>
      </c>
      <c r="M1185">
        <v>281.3</v>
      </c>
      <c r="N1185">
        <v>285</v>
      </c>
      <c r="O1185" s="3">
        <f t="shared" si="74"/>
        <v>0.94998779296872704</v>
      </c>
      <c r="P1185">
        <f t="shared" si="75"/>
        <v>1.9279374524402733</v>
      </c>
    </row>
    <row r="1186" spans="1:16" x14ac:dyDescent="0.3">
      <c r="A1186">
        <v>1</v>
      </c>
      <c r="B1186" s="1">
        <v>40738</v>
      </c>
      <c r="C1186" s="1">
        <v>40739</v>
      </c>
      <c r="D1186">
        <v>284.05</v>
      </c>
      <c r="E1186">
        <v>286.79998779296801</v>
      </c>
      <c r="F1186">
        <v>285.51362454891199</v>
      </c>
      <c r="G1186">
        <v>2.7499877929687302</v>
      </c>
      <c r="H1186">
        <v>1.2727922061357899</v>
      </c>
      <c r="I1186">
        <f t="shared" si="72"/>
        <v>7</v>
      </c>
      <c r="J1186">
        <f t="shared" si="73"/>
        <v>2011</v>
      </c>
      <c r="K1186">
        <v>284.05</v>
      </c>
      <c r="L1186">
        <v>286.89999999999998</v>
      </c>
      <c r="M1186">
        <v>283.60000000000002</v>
      </c>
      <c r="N1186">
        <v>286.8</v>
      </c>
      <c r="O1186" s="3">
        <f t="shared" si="74"/>
        <v>2.7499877929687302</v>
      </c>
      <c r="P1186">
        <f t="shared" si="75"/>
        <v>2.0679252484220894</v>
      </c>
    </row>
    <row r="1187" spans="1:16" x14ac:dyDescent="0.3">
      <c r="A1187">
        <v>1</v>
      </c>
      <c r="B1187" s="1">
        <v>40739</v>
      </c>
      <c r="C1187" s="1">
        <v>40742</v>
      </c>
      <c r="D1187">
        <v>286.55</v>
      </c>
      <c r="E1187">
        <v>283.450024414062</v>
      </c>
      <c r="F1187">
        <v>285.46236603260002</v>
      </c>
      <c r="G1187">
        <v>3.0999755859375</v>
      </c>
      <c r="H1187">
        <v>2.36880771697495</v>
      </c>
      <c r="I1187">
        <f t="shared" si="72"/>
        <v>7</v>
      </c>
      <c r="J1187">
        <f t="shared" si="73"/>
        <v>2011</v>
      </c>
      <c r="K1187">
        <v>286.55</v>
      </c>
      <c r="L1187">
        <v>286.75</v>
      </c>
      <c r="M1187">
        <v>282.35000000000002</v>
      </c>
      <c r="N1187">
        <v>283.45</v>
      </c>
      <c r="O1187" s="3">
        <f t="shared" si="74"/>
        <v>3.0999755859375</v>
      </c>
      <c r="P1187">
        <f t="shared" si="75"/>
        <v>2.2357105681826606</v>
      </c>
    </row>
    <row r="1188" spans="1:16" x14ac:dyDescent="0.3">
      <c r="A1188">
        <v>-1</v>
      </c>
      <c r="B1188" s="1">
        <v>40742</v>
      </c>
      <c r="C1188" s="1">
        <v>40743</v>
      </c>
      <c r="D1188">
        <v>283.25</v>
      </c>
      <c r="E1188">
        <v>283.09999389648402</v>
      </c>
      <c r="F1188">
        <v>284.86759669780702</v>
      </c>
      <c r="G1188">
        <v>-0.15000610351563601</v>
      </c>
      <c r="H1188">
        <v>0.247487373415267</v>
      </c>
      <c r="I1188">
        <f t="shared" si="72"/>
        <v>7</v>
      </c>
      <c r="J1188">
        <f t="shared" si="73"/>
        <v>2011</v>
      </c>
      <c r="K1188">
        <v>283.25</v>
      </c>
      <c r="L1188">
        <v>285.14999999999998</v>
      </c>
      <c r="M1188">
        <v>282.60000000000002</v>
      </c>
      <c r="N1188">
        <v>283.10000000000002</v>
      </c>
      <c r="O1188" s="3">
        <f t="shared" si="74"/>
        <v>-0.15000610351563601</v>
      </c>
      <c r="P1188">
        <f t="shared" si="75"/>
        <v>2.226830509111474</v>
      </c>
    </row>
    <row r="1189" spans="1:16" x14ac:dyDescent="0.3">
      <c r="A1189">
        <v>1</v>
      </c>
      <c r="B1189" s="1">
        <v>40743</v>
      </c>
      <c r="C1189" s="1">
        <v>40744</v>
      </c>
      <c r="D1189">
        <v>287.10000000000002</v>
      </c>
      <c r="E1189">
        <v>288.29998168945298</v>
      </c>
      <c r="F1189">
        <v>283.83034048080401</v>
      </c>
      <c r="G1189">
        <v>-1.1999816894531199</v>
      </c>
      <c r="H1189">
        <v>3.6769552621700301</v>
      </c>
      <c r="I1189">
        <f t="shared" si="72"/>
        <v>7</v>
      </c>
      <c r="J1189">
        <f t="shared" si="73"/>
        <v>2011</v>
      </c>
      <c r="K1189">
        <v>287.10000000000002</v>
      </c>
      <c r="L1189">
        <v>288.85000000000002</v>
      </c>
      <c r="M1189">
        <v>286.8</v>
      </c>
      <c r="N1189">
        <v>288.3</v>
      </c>
      <c r="O1189" s="3">
        <f t="shared" si="74"/>
        <v>-1.1999816894531199</v>
      </c>
      <c r="P1189">
        <f t="shared" si="75"/>
        <v>2.1570249752439365</v>
      </c>
    </row>
    <row r="1190" spans="1:16" x14ac:dyDescent="0.3">
      <c r="A1190">
        <v>1</v>
      </c>
      <c r="B1190" s="1">
        <v>40744</v>
      </c>
      <c r="C1190" s="1">
        <v>40745</v>
      </c>
      <c r="D1190">
        <v>288.3</v>
      </c>
      <c r="E1190">
        <v>287.05</v>
      </c>
      <c r="F1190">
        <v>288.55001370906803</v>
      </c>
      <c r="G1190">
        <v>-1.25</v>
      </c>
      <c r="H1190">
        <v>0.88388347648318399</v>
      </c>
      <c r="I1190">
        <f t="shared" si="72"/>
        <v>7</v>
      </c>
      <c r="J1190">
        <f t="shared" si="73"/>
        <v>2011</v>
      </c>
      <c r="K1190">
        <v>288.3</v>
      </c>
      <c r="L1190">
        <v>288.45</v>
      </c>
      <c r="M1190">
        <v>285.7</v>
      </c>
      <c r="N1190">
        <v>287.05</v>
      </c>
      <c r="O1190" s="3">
        <f t="shared" si="74"/>
        <v>-1.25</v>
      </c>
      <c r="P1190">
        <f t="shared" si="75"/>
        <v>2.0868823836972425</v>
      </c>
    </row>
    <row r="1191" spans="1:16" x14ac:dyDescent="0.3">
      <c r="A1191">
        <v>1</v>
      </c>
      <c r="B1191" s="1">
        <v>40745</v>
      </c>
      <c r="C1191" s="1">
        <v>40746</v>
      </c>
      <c r="D1191">
        <v>289.25</v>
      </c>
      <c r="E1191">
        <v>290.200024414062</v>
      </c>
      <c r="F1191">
        <v>287.33242531418801</v>
      </c>
      <c r="G1191">
        <v>-0.95002441406251104</v>
      </c>
      <c r="H1191">
        <v>2.2273863607375999</v>
      </c>
      <c r="I1191">
        <f t="shared" si="72"/>
        <v>7</v>
      </c>
      <c r="J1191">
        <f t="shared" si="73"/>
        <v>2011</v>
      </c>
      <c r="K1191">
        <v>289.25</v>
      </c>
      <c r="L1191">
        <v>290.60000000000002</v>
      </c>
      <c r="M1191">
        <v>288.14999999999998</v>
      </c>
      <c r="N1191">
        <v>290.2</v>
      </c>
      <c r="O1191" s="3">
        <f t="shared" si="74"/>
        <v>-0.95002441406251104</v>
      </c>
      <c r="P1191">
        <f t="shared" si="75"/>
        <v>2.0354755760795413</v>
      </c>
    </row>
    <row r="1192" spans="1:16" x14ac:dyDescent="0.3">
      <c r="A1192">
        <v>1</v>
      </c>
      <c r="B1192" s="1">
        <v>40746</v>
      </c>
      <c r="C1192" s="1">
        <v>40749</v>
      </c>
      <c r="D1192">
        <v>288.10000000000002</v>
      </c>
      <c r="E1192">
        <v>287.499987792968</v>
      </c>
      <c r="F1192">
        <v>289.438577663898</v>
      </c>
      <c r="G1192">
        <v>-0.600012207031284</v>
      </c>
      <c r="H1192">
        <v>1.9091883092036701</v>
      </c>
      <c r="I1192">
        <f t="shared" si="72"/>
        <v>7</v>
      </c>
      <c r="J1192">
        <f t="shared" si="73"/>
        <v>2011</v>
      </c>
      <c r="K1192">
        <v>288.10000000000002</v>
      </c>
      <c r="L1192">
        <v>288.10000000000002</v>
      </c>
      <c r="M1192">
        <v>286.2</v>
      </c>
      <c r="N1192">
        <v>287.5</v>
      </c>
      <c r="O1192" s="3">
        <f t="shared" si="74"/>
        <v>-0.600012207031284</v>
      </c>
      <c r="P1192">
        <f t="shared" si="75"/>
        <v>2.0036816626962954</v>
      </c>
    </row>
    <row r="1193" spans="1:16" x14ac:dyDescent="0.3">
      <c r="A1193">
        <v>-1</v>
      </c>
      <c r="B1193" s="1">
        <v>40749</v>
      </c>
      <c r="C1193" s="1">
        <v>40750</v>
      </c>
      <c r="D1193">
        <v>288.45</v>
      </c>
      <c r="E1193">
        <v>289.20001220703102</v>
      </c>
      <c r="F1193">
        <v>288.26575970649702</v>
      </c>
      <c r="G1193">
        <v>-0.75001220703126104</v>
      </c>
      <c r="H1193">
        <v>1.20208152801712</v>
      </c>
      <c r="I1193">
        <f t="shared" si="72"/>
        <v>7</v>
      </c>
      <c r="J1193">
        <f t="shared" si="73"/>
        <v>2011</v>
      </c>
      <c r="K1193">
        <v>288.45</v>
      </c>
      <c r="L1193">
        <v>289.60000000000002</v>
      </c>
      <c r="M1193">
        <v>286.89999999999998</v>
      </c>
      <c r="N1193">
        <v>289.2</v>
      </c>
      <c r="O1193" s="3">
        <f t="shared" si="74"/>
        <v>-0.75001220703126104</v>
      </c>
      <c r="P1193">
        <f t="shared" si="75"/>
        <v>1.9646076713799432</v>
      </c>
    </row>
    <row r="1194" spans="1:16" x14ac:dyDescent="0.3">
      <c r="A1194">
        <v>1</v>
      </c>
      <c r="B1194" s="1">
        <v>40750</v>
      </c>
      <c r="C1194" s="1">
        <v>40751</v>
      </c>
      <c r="D1194">
        <v>287.60000000000002</v>
      </c>
      <c r="E1194">
        <v>289.95</v>
      </c>
      <c r="F1194">
        <v>289.22970664016901</v>
      </c>
      <c r="G1194">
        <v>2.3499999999999601</v>
      </c>
      <c r="H1194">
        <v>0.53033008588991004</v>
      </c>
      <c r="I1194">
        <f t="shared" si="72"/>
        <v>7</v>
      </c>
      <c r="J1194">
        <f t="shared" si="73"/>
        <v>2011</v>
      </c>
      <c r="K1194">
        <v>287.60000000000002</v>
      </c>
      <c r="L1194">
        <v>290.75</v>
      </c>
      <c r="M1194">
        <v>287.05</v>
      </c>
      <c r="N1194">
        <v>289.95</v>
      </c>
      <c r="O1194" s="3">
        <f t="shared" si="74"/>
        <v>2.3499999999999601</v>
      </c>
      <c r="P1194">
        <f t="shared" si="75"/>
        <v>2.0850047861507046</v>
      </c>
    </row>
    <row r="1195" spans="1:16" x14ac:dyDescent="0.3">
      <c r="A1195">
        <v>1</v>
      </c>
      <c r="B1195" s="1">
        <v>40751</v>
      </c>
      <c r="C1195" s="1">
        <v>40752</v>
      </c>
      <c r="D1195">
        <v>284.39999999999998</v>
      </c>
      <c r="E1195">
        <v>287.7</v>
      </c>
      <c r="F1195">
        <v>290.242846471071</v>
      </c>
      <c r="G1195">
        <v>3.30000000000001</v>
      </c>
      <c r="H1195">
        <v>1.5909902576697299</v>
      </c>
      <c r="I1195">
        <f t="shared" si="72"/>
        <v>7</v>
      </c>
      <c r="J1195">
        <f t="shared" si="73"/>
        <v>2011</v>
      </c>
      <c r="K1195">
        <v>284.39999999999998</v>
      </c>
      <c r="L1195">
        <v>288.3</v>
      </c>
      <c r="M1195">
        <v>284.3</v>
      </c>
      <c r="N1195">
        <v>287.7</v>
      </c>
      <c r="O1195" s="3">
        <f t="shared" si="74"/>
        <v>3.30000000000001</v>
      </c>
      <c r="P1195">
        <f t="shared" si="75"/>
        <v>2.2664529874771113</v>
      </c>
    </row>
    <row r="1196" spans="1:16" x14ac:dyDescent="0.3">
      <c r="A1196">
        <v>1</v>
      </c>
      <c r="B1196" s="1">
        <v>40752</v>
      </c>
      <c r="C1196" s="1">
        <v>40753</v>
      </c>
      <c r="D1196">
        <v>287.89999999999998</v>
      </c>
      <c r="E1196">
        <v>284.249987792968</v>
      </c>
      <c r="F1196">
        <v>287.93590113222598</v>
      </c>
      <c r="G1196">
        <v>-3.6500122070312302</v>
      </c>
      <c r="H1196">
        <v>2.4395183950935801</v>
      </c>
      <c r="I1196">
        <f t="shared" si="72"/>
        <v>7</v>
      </c>
      <c r="J1196">
        <f t="shared" si="73"/>
        <v>2011</v>
      </c>
      <c r="K1196">
        <v>287.89999999999998</v>
      </c>
      <c r="L1196">
        <v>288.05</v>
      </c>
      <c r="M1196">
        <v>283.8</v>
      </c>
      <c r="N1196">
        <v>284.25</v>
      </c>
      <c r="O1196" s="3">
        <f t="shared" si="74"/>
        <v>-3</v>
      </c>
      <c r="P1196">
        <f t="shared" si="75"/>
        <v>2.089324845003214</v>
      </c>
    </row>
    <row r="1197" spans="1:16" x14ac:dyDescent="0.3">
      <c r="A1197">
        <v>1</v>
      </c>
      <c r="B1197" s="1">
        <v>40753</v>
      </c>
      <c r="C1197" s="1">
        <v>40756</v>
      </c>
      <c r="D1197">
        <v>287.7</v>
      </c>
      <c r="E1197">
        <v>289.70001220703102</v>
      </c>
      <c r="F1197">
        <v>285.10411936044602</v>
      </c>
      <c r="G1197">
        <v>-2.00001220703126</v>
      </c>
      <c r="H1197">
        <v>3.8537319574666702</v>
      </c>
      <c r="I1197">
        <f t="shared" si="72"/>
        <v>8</v>
      </c>
      <c r="J1197">
        <f t="shared" si="73"/>
        <v>2011</v>
      </c>
      <c r="K1197">
        <v>287.7</v>
      </c>
      <c r="L1197">
        <v>290.7</v>
      </c>
      <c r="M1197">
        <v>287.60000000000002</v>
      </c>
      <c r="N1197">
        <v>289.7</v>
      </c>
      <c r="O1197" s="3">
        <f t="shared" si="74"/>
        <v>-2.00001220703126</v>
      </c>
      <c r="P1197">
        <f t="shared" si="75"/>
        <v>1.9803917064615006</v>
      </c>
    </row>
    <row r="1198" spans="1:16" x14ac:dyDescent="0.3">
      <c r="A1198">
        <v>1</v>
      </c>
      <c r="B1198" s="1">
        <v>40756</v>
      </c>
      <c r="C1198" s="1">
        <v>40757</v>
      </c>
      <c r="D1198">
        <v>286.55</v>
      </c>
      <c r="E1198">
        <v>281.95</v>
      </c>
      <c r="F1198">
        <v>289.03099329471502</v>
      </c>
      <c r="G1198">
        <v>-4.6000000000000201</v>
      </c>
      <c r="H1198">
        <v>5.4800775541957396</v>
      </c>
      <c r="I1198">
        <f t="shared" si="72"/>
        <v>8</v>
      </c>
      <c r="J1198">
        <f t="shared" si="73"/>
        <v>2011</v>
      </c>
      <c r="K1198">
        <v>286.55</v>
      </c>
      <c r="L1198">
        <v>287.25</v>
      </c>
      <c r="M1198">
        <v>281.7</v>
      </c>
      <c r="N1198">
        <v>281.95</v>
      </c>
      <c r="O1198" s="3">
        <f t="shared" si="74"/>
        <v>-3</v>
      </c>
      <c r="P1198">
        <f t="shared" si="75"/>
        <v>1.8248907000214944</v>
      </c>
    </row>
    <row r="1199" spans="1:16" x14ac:dyDescent="0.3">
      <c r="A1199">
        <v>-1</v>
      </c>
      <c r="B1199" s="1">
        <v>40757</v>
      </c>
      <c r="C1199" s="1">
        <v>40758</v>
      </c>
      <c r="D1199">
        <v>277.35000000000002</v>
      </c>
      <c r="E1199">
        <v>273.34999389648402</v>
      </c>
      <c r="F1199">
        <v>282.45948274135498</v>
      </c>
      <c r="G1199">
        <v>-4.0000061035156502</v>
      </c>
      <c r="H1199">
        <v>6.0811183182042798</v>
      </c>
      <c r="I1199">
        <f t="shared" si="72"/>
        <v>8</v>
      </c>
      <c r="J1199">
        <f t="shared" si="73"/>
        <v>2011</v>
      </c>
      <c r="K1199">
        <v>277.35000000000002</v>
      </c>
      <c r="L1199">
        <v>277.60000000000002</v>
      </c>
      <c r="M1199">
        <v>273.35000000000002</v>
      </c>
      <c r="N1199">
        <v>273.35000000000002</v>
      </c>
      <c r="O1199" s="3">
        <f t="shared" si="74"/>
        <v>-3</v>
      </c>
      <c r="P1199">
        <f t="shared" si="75"/>
        <v>1.676846565352363</v>
      </c>
    </row>
    <row r="1200" spans="1:16" x14ac:dyDescent="0.3">
      <c r="A1200">
        <v>1</v>
      </c>
      <c r="B1200" s="1">
        <v>40758</v>
      </c>
      <c r="C1200" s="1">
        <v>40759</v>
      </c>
      <c r="D1200">
        <v>274.8</v>
      </c>
      <c r="E1200">
        <v>267.64998779296798</v>
      </c>
      <c r="F1200">
        <v>273.51284930705998</v>
      </c>
      <c r="G1200">
        <v>7.1500122070312297</v>
      </c>
      <c r="H1200">
        <v>4.0305086527633502</v>
      </c>
      <c r="I1200">
        <f t="shared" si="72"/>
        <v>8</v>
      </c>
      <c r="J1200">
        <f t="shared" si="73"/>
        <v>2011</v>
      </c>
      <c r="K1200">
        <v>274.8</v>
      </c>
      <c r="L1200">
        <v>274.89999999999998</v>
      </c>
      <c r="M1200">
        <v>267.35000000000002</v>
      </c>
      <c r="N1200">
        <v>267.64999999999998</v>
      </c>
      <c r="O1200" s="3">
        <f t="shared" si="74"/>
        <v>7.1500122070312297</v>
      </c>
      <c r="P1200">
        <f t="shared" si="75"/>
        <v>2.0040701846642563</v>
      </c>
    </row>
    <row r="1201" spans="1:16" x14ac:dyDescent="0.3">
      <c r="A1201">
        <v>1</v>
      </c>
      <c r="B1201" s="1">
        <v>40759</v>
      </c>
      <c r="C1201" s="1">
        <v>40760</v>
      </c>
      <c r="D1201">
        <v>258.60000000000002</v>
      </c>
      <c r="E1201">
        <v>257.600012207031</v>
      </c>
      <c r="F1201">
        <v>267.40387117266602</v>
      </c>
      <c r="G1201">
        <v>-0.99998779296879503</v>
      </c>
      <c r="H1201">
        <v>7.1064231509247699</v>
      </c>
      <c r="I1201">
        <f t="shared" si="72"/>
        <v>8</v>
      </c>
      <c r="J1201">
        <f t="shared" si="73"/>
        <v>2011</v>
      </c>
      <c r="K1201">
        <v>258.60000000000002</v>
      </c>
      <c r="L1201">
        <v>261.95</v>
      </c>
      <c r="M1201">
        <v>256.45</v>
      </c>
      <c r="N1201">
        <v>257.60000000000002</v>
      </c>
      <c r="O1201" s="3">
        <f t="shared" si="74"/>
        <v>-0.99998779296879503</v>
      </c>
      <c r="P1201">
        <f t="shared" si="75"/>
        <v>1.945948208999611</v>
      </c>
    </row>
    <row r="1202" spans="1:16" x14ac:dyDescent="0.3">
      <c r="A1202">
        <v>-1</v>
      </c>
      <c r="B1202" s="1">
        <v>40760</v>
      </c>
      <c r="C1202" s="1">
        <v>40763</v>
      </c>
      <c r="D1202">
        <v>256.05</v>
      </c>
      <c r="E1202">
        <v>247.85</v>
      </c>
      <c r="F1202">
        <v>258.23534718751898</v>
      </c>
      <c r="G1202">
        <v>-8.1999999999999797</v>
      </c>
      <c r="H1202">
        <v>6.8942911165688496</v>
      </c>
      <c r="I1202">
        <f t="shared" si="72"/>
        <v>8</v>
      </c>
      <c r="J1202">
        <f t="shared" si="73"/>
        <v>2011</v>
      </c>
      <c r="K1202">
        <v>256.05</v>
      </c>
      <c r="L1202">
        <v>258.25</v>
      </c>
      <c r="M1202">
        <v>237.45</v>
      </c>
      <c r="N1202">
        <v>247.85</v>
      </c>
      <c r="O1202" s="3">
        <f t="shared" si="74"/>
        <v>-3</v>
      </c>
      <c r="P1202">
        <f t="shared" si="75"/>
        <v>1.7749510025848823</v>
      </c>
    </row>
    <row r="1203" spans="1:16" x14ac:dyDescent="0.3">
      <c r="A1203">
        <v>1</v>
      </c>
      <c r="B1203" s="1">
        <v>40763</v>
      </c>
      <c r="C1203" s="1">
        <v>40764</v>
      </c>
      <c r="D1203">
        <v>240.45</v>
      </c>
      <c r="E1203">
        <v>238.39998779296801</v>
      </c>
      <c r="F1203">
        <v>248.95816931724499</v>
      </c>
      <c r="G1203">
        <v>-2.0500122070312399</v>
      </c>
      <c r="H1203">
        <v>6.68215908221286</v>
      </c>
      <c r="I1203">
        <f t="shared" si="72"/>
        <v>8</v>
      </c>
      <c r="J1203">
        <f t="shared" si="73"/>
        <v>2011</v>
      </c>
      <c r="K1203">
        <v>240.45</v>
      </c>
      <c r="L1203">
        <v>244.05</v>
      </c>
      <c r="M1203">
        <v>224.6</v>
      </c>
      <c r="N1203">
        <v>238.4</v>
      </c>
      <c r="O1203" s="3">
        <f t="shared" si="74"/>
        <v>-3</v>
      </c>
      <c r="P1203">
        <f t="shared" si="75"/>
        <v>1.6088607652874822</v>
      </c>
    </row>
    <row r="1204" spans="1:16" x14ac:dyDescent="0.3">
      <c r="A1204">
        <v>1</v>
      </c>
      <c r="B1204" s="1">
        <v>40764</v>
      </c>
      <c r="C1204" s="1">
        <v>40765</v>
      </c>
      <c r="D1204">
        <v>248.15</v>
      </c>
      <c r="E1204">
        <v>237.600012207031</v>
      </c>
      <c r="F1204">
        <v>238.51459568142801</v>
      </c>
      <c r="G1204">
        <v>10.5499877929687</v>
      </c>
      <c r="H1204">
        <v>0.56568542494924601</v>
      </c>
      <c r="I1204">
        <f t="shared" si="72"/>
        <v>8</v>
      </c>
      <c r="J1204">
        <f t="shared" si="73"/>
        <v>2011</v>
      </c>
      <c r="K1204">
        <v>248.15</v>
      </c>
      <c r="L1204">
        <v>248.35</v>
      </c>
      <c r="M1204">
        <v>236.9</v>
      </c>
      <c r="N1204">
        <v>237.6</v>
      </c>
      <c r="O1204" s="3">
        <f t="shared" si="74"/>
        <v>10.5499877929687</v>
      </c>
      <c r="P1204">
        <f t="shared" si="75"/>
        <v>2.1218608086393629</v>
      </c>
    </row>
    <row r="1205" spans="1:16" x14ac:dyDescent="0.3">
      <c r="A1205">
        <v>1</v>
      </c>
      <c r="B1205" s="1">
        <v>40765</v>
      </c>
      <c r="C1205" s="1">
        <v>40766</v>
      </c>
      <c r="D1205">
        <v>229.15</v>
      </c>
      <c r="E1205">
        <v>239.6</v>
      </c>
      <c r="F1205">
        <v>237.687302088737</v>
      </c>
      <c r="G1205">
        <v>10.4499999999999</v>
      </c>
      <c r="H1205">
        <v>1.41421356237309</v>
      </c>
      <c r="I1205">
        <f t="shared" si="72"/>
        <v>8</v>
      </c>
      <c r="J1205">
        <f t="shared" si="73"/>
        <v>2011</v>
      </c>
      <c r="K1205">
        <v>229.15</v>
      </c>
      <c r="L1205">
        <v>243.25</v>
      </c>
      <c r="M1205">
        <v>229.15</v>
      </c>
      <c r="N1205">
        <v>239.6</v>
      </c>
      <c r="O1205" s="3">
        <f t="shared" si="74"/>
        <v>10.4499999999999</v>
      </c>
      <c r="P1205">
        <f t="shared" si="75"/>
        <v>2.8475899854977893</v>
      </c>
    </row>
    <row r="1206" spans="1:16" x14ac:dyDescent="0.3">
      <c r="A1206">
        <v>1</v>
      </c>
      <c r="B1206" s="1">
        <v>40766</v>
      </c>
      <c r="C1206" s="1">
        <v>40767</v>
      </c>
      <c r="D1206">
        <v>241.8</v>
      </c>
      <c r="E1206">
        <v>236.499993896484</v>
      </c>
      <c r="F1206">
        <v>239.94683820605201</v>
      </c>
      <c r="G1206">
        <v>5.3000061035156403</v>
      </c>
      <c r="H1206">
        <v>2.1920310216782899</v>
      </c>
      <c r="I1206">
        <f t="shared" si="72"/>
        <v>8</v>
      </c>
      <c r="J1206">
        <f t="shared" si="73"/>
        <v>2011</v>
      </c>
      <c r="K1206">
        <v>241.8</v>
      </c>
      <c r="L1206">
        <v>243.5</v>
      </c>
      <c r="M1206">
        <v>235.4</v>
      </c>
      <c r="N1206">
        <v>236.5</v>
      </c>
      <c r="O1206" s="3">
        <f t="shared" si="74"/>
        <v>5.3000061035156403</v>
      </c>
      <c r="P1206">
        <f t="shared" si="75"/>
        <v>3.3157117070687661</v>
      </c>
    </row>
    <row r="1207" spans="1:16" x14ac:dyDescent="0.3">
      <c r="A1207">
        <v>1</v>
      </c>
      <c r="B1207" s="1">
        <v>40767</v>
      </c>
      <c r="C1207" s="1">
        <v>40770</v>
      </c>
      <c r="D1207">
        <v>241.8</v>
      </c>
      <c r="E1207">
        <v>236.5</v>
      </c>
      <c r="F1207">
        <v>237.75102555751801</v>
      </c>
      <c r="G1207">
        <v>5.3000000000000096</v>
      </c>
      <c r="H1207">
        <v>0</v>
      </c>
      <c r="I1207">
        <f t="shared" si="72"/>
        <v>8</v>
      </c>
      <c r="J1207">
        <f t="shared" si="73"/>
        <v>2011</v>
      </c>
      <c r="K1207">
        <v>241.8</v>
      </c>
      <c r="L1207">
        <v>243.5</v>
      </c>
      <c r="M1207">
        <v>235.4</v>
      </c>
      <c r="N1207">
        <v>236.5</v>
      </c>
      <c r="O1207" s="3">
        <f t="shared" si="74"/>
        <v>5.3000000000000096</v>
      </c>
      <c r="P1207">
        <f t="shared" si="75"/>
        <v>3.8607883834789547</v>
      </c>
    </row>
    <row r="1208" spans="1:16" x14ac:dyDescent="0.3">
      <c r="A1208">
        <v>1</v>
      </c>
      <c r="B1208" s="1">
        <v>40770</v>
      </c>
      <c r="C1208" s="1">
        <v>40771</v>
      </c>
      <c r="D1208">
        <v>244.1</v>
      </c>
      <c r="E1208">
        <v>247.69999694824199</v>
      </c>
      <c r="F1208">
        <v>238.876185894012</v>
      </c>
      <c r="G1208">
        <v>-3.5999969482421901</v>
      </c>
      <c r="H1208">
        <v>7.9195959492893202</v>
      </c>
      <c r="I1208">
        <f t="shared" si="72"/>
        <v>8</v>
      </c>
      <c r="J1208">
        <f t="shared" si="73"/>
        <v>2011</v>
      </c>
      <c r="K1208">
        <v>244.1</v>
      </c>
      <c r="L1208">
        <v>248.45</v>
      </c>
      <c r="M1208">
        <v>243.65</v>
      </c>
      <c r="N1208">
        <v>247.7</v>
      </c>
      <c r="O1208" s="3">
        <f t="shared" si="74"/>
        <v>-3</v>
      </c>
      <c r="P1208">
        <f t="shared" si="75"/>
        <v>3.5049189093770439</v>
      </c>
    </row>
    <row r="1209" spans="1:16" x14ac:dyDescent="0.3">
      <c r="A1209">
        <v>1</v>
      </c>
      <c r="B1209" s="1">
        <v>40771</v>
      </c>
      <c r="C1209" s="1">
        <v>40772</v>
      </c>
      <c r="D1209">
        <v>246.25</v>
      </c>
      <c r="E1209">
        <v>248.100009155273</v>
      </c>
      <c r="F1209">
        <v>249.81222648620599</v>
      </c>
      <c r="G1209">
        <v>1.8500091552734199</v>
      </c>
      <c r="H1209">
        <v>0.282842712474623</v>
      </c>
      <c r="I1209">
        <f t="shared" si="72"/>
        <v>8</v>
      </c>
      <c r="J1209">
        <f t="shared" si="73"/>
        <v>2011</v>
      </c>
      <c r="K1209">
        <v>246.25</v>
      </c>
      <c r="L1209">
        <v>251.85</v>
      </c>
      <c r="M1209">
        <v>246.25</v>
      </c>
      <c r="N1209">
        <v>248.1</v>
      </c>
      <c r="O1209" s="3">
        <f t="shared" si="74"/>
        <v>1.8500091552734199</v>
      </c>
      <c r="P1209">
        <f t="shared" si="75"/>
        <v>3.7024051653416672</v>
      </c>
    </row>
    <row r="1210" spans="1:16" x14ac:dyDescent="0.3">
      <c r="A1210">
        <v>1</v>
      </c>
      <c r="B1210" s="1">
        <v>40772</v>
      </c>
      <c r="C1210" s="1">
        <v>40773</v>
      </c>
      <c r="D1210">
        <v>248.9</v>
      </c>
      <c r="E1210">
        <v>243.64998779296801</v>
      </c>
      <c r="F1210">
        <v>249.21066043376899</v>
      </c>
      <c r="G1210">
        <v>-5.2500122070312596</v>
      </c>
      <c r="H1210">
        <v>3.1466251762801201</v>
      </c>
      <c r="I1210">
        <f t="shared" si="72"/>
        <v>8</v>
      </c>
      <c r="J1210">
        <f t="shared" si="73"/>
        <v>2011</v>
      </c>
      <c r="K1210">
        <v>248.9</v>
      </c>
      <c r="L1210">
        <v>249.45</v>
      </c>
      <c r="M1210">
        <v>240.45</v>
      </c>
      <c r="N1210">
        <v>243.65</v>
      </c>
      <c r="O1210" s="3">
        <f t="shared" si="74"/>
        <v>-3</v>
      </c>
      <c r="P1210">
        <f t="shared" si="75"/>
        <v>3.3677160684345258</v>
      </c>
    </row>
    <row r="1211" spans="1:16" x14ac:dyDescent="0.3">
      <c r="A1211">
        <v>1</v>
      </c>
      <c r="B1211" s="1">
        <v>40773</v>
      </c>
      <c r="C1211" s="1">
        <v>40774</v>
      </c>
      <c r="D1211">
        <v>235.75</v>
      </c>
      <c r="E1211">
        <v>228.65</v>
      </c>
      <c r="F1211">
        <v>244.411401772499</v>
      </c>
      <c r="G1211">
        <v>-7.0999999999999899</v>
      </c>
      <c r="H1211">
        <v>10.606601717798201</v>
      </c>
      <c r="I1211">
        <f t="shared" si="72"/>
        <v>8</v>
      </c>
      <c r="J1211">
        <f t="shared" si="73"/>
        <v>2011</v>
      </c>
      <c r="K1211">
        <v>235.75</v>
      </c>
      <c r="L1211">
        <v>236.2</v>
      </c>
      <c r="M1211">
        <v>228.55</v>
      </c>
      <c r="N1211">
        <v>228.65</v>
      </c>
      <c r="O1211" s="3">
        <f t="shared" si="74"/>
        <v>-3</v>
      </c>
      <c r="P1211">
        <f t="shared" si="75"/>
        <v>3.0463009611608172</v>
      </c>
    </row>
    <row r="1212" spans="1:16" x14ac:dyDescent="0.3">
      <c r="A1212">
        <v>1</v>
      </c>
      <c r="B1212" s="1">
        <v>40774</v>
      </c>
      <c r="C1212" s="1">
        <v>40777</v>
      </c>
      <c r="D1212">
        <v>229.15</v>
      </c>
      <c r="E1212">
        <v>226.850012207031</v>
      </c>
      <c r="F1212">
        <v>227.28912403583499</v>
      </c>
      <c r="G1212">
        <v>2.29998779296875</v>
      </c>
      <c r="H1212">
        <v>1.2727922061357899</v>
      </c>
      <c r="I1212">
        <f t="shared" si="72"/>
        <v>8</v>
      </c>
      <c r="J1212">
        <f t="shared" si="73"/>
        <v>2011</v>
      </c>
      <c r="K1212">
        <v>229.15</v>
      </c>
      <c r="L1212">
        <v>232</v>
      </c>
      <c r="M1212">
        <v>224.15</v>
      </c>
      <c r="N1212">
        <v>226.85</v>
      </c>
      <c r="O1212" s="3">
        <f t="shared" si="74"/>
        <v>2.29998779296875</v>
      </c>
      <c r="P1212">
        <f t="shared" si="75"/>
        <v>3.2756198033290098</v>
      </c>
    </row>
    <row r="1213" spans="1:16" x14ac:dyDescent="0.3">
      <c r="A1213">
        <v>-1</v>
      </c>
      <c r="B1213" s="1">
        <v>40777</v>
      </c>
      <c r="C1213" s="1">
        <v>40778</v>
      </c>
      <c r="D1213">
        <v>228.1</v>
      </c>
      <c r="E1213">
        <v>234.35</v>
      </c>
      <c r="F1213">
        <v>227.62887636423099</v>
      </c>
      <c r="G1213">
        <v>-6.25</v>
      </c>
      <c r="H1213">
        <v>5.3033008588991004</v>
      </c>
      <c r="I1213">
        <f t="shared" si="72"/>
        <v>8</v>
      </c>
      <c r="J1213">
        <f t="shared" si="73"/>
        <v>2011</v>
      </c>
      <c r="K1213">
        <v>228.1</v>
      </c>
      <c r="L1213">
        <v>235.65</v>
      </c>
      <c r="M1213">
        <v>226.95</v>
      </c>
      <c r="N1213">
        <v>234.35</v>
      </c>
      <c r="O1213" s="3">
        <f t="shared" si="74"/>
        <v>-3</v>
      </c>
      <c r="P1213">
        <f t="shared" si="75"/>
        <v>2.9525095640703394</v>
      </c>
    </row>
    <row r="1214" spans="1:16" x14ac:dyDescent="0.3">
      <c r="A1214">
        <v>1</v>
      </c>
      <c r="B1214" s="1">
        <v>40778</v>
      </c>
      <c r="C1214" s="1">
        <v>40779</v>
      </c>
      <c r="D1214">
        <v>235.35</v>
      </c>
      <c r="E1214">
        <v>231.499993896484</v>
      </c>
      <c r="F1214">
        <v>235.77914843559199</v>
      </c>
      <c r="G1214">
        <v>-3.8500061035156201</v>
      </c>
      <c r="H1214">
        <v>2.0152543263816498</v>
      </c>
      <c r="I1214">
        <f t="shared" si="72"/>
        <v>8</v>
      </c>
      <c r="J1214">
        <f t="shared" si="73"/>
        <v>2011</v>
      </c>
      <c r="K1214">
        <v>235.35</v>
      </c>
      <c r="L1214">
        <v>236.8</v>
      </c>
      <c r="M1214">
        <v>228.95</v>
      </c>
      <c r="N1214">
        <v>231.5</v>
      </c>
      <c r="O1214" s="3">
        <f t="shared" si="74"/>
        <v>-3</v>
      </c>
      <c r="P1214">
        <f t="shared" si="75"/>
        <v>2.6702428753446852</v>
      </c>
    </row>
    <row r="1215" spans="1:16" x14ac:dyDescent="0.3">
      <c r="A1215">
        <v>1</v>
      </c>
      <c r="B1215" s="1">
        <v>40779</v>
      </c>
      <c r="C1215" s="1">
        <v>40780</v>
      </c>
      <c r="D1215">
        <v>235.9</v>
      </c>
      <c r="E1215">
        <v>232.80000305175699</v>
      </c>
      <c r="F1215">
        <v>234.260328531265</v>
      </c>
      <c r="G1215">
        <v>3.0999969482421901</v>
      </c>
      <c r="H1215">
        <v>0.91923881554251896</v>
      </c>
      <c r="I1215">
        <f t="shared" si="72"/>
        <v>8</v>
      </c>
      <c r="J1215">
        <f t="shared" si="73"/>
        <v>2011</v>
      </c>
      <c r="K1215">
        <v>235.9</v>
      </c>
      <c r="L1215">
        <v>237.85</v>
      </c>
      <c r="M1215">
        <v>232.2</v>
      </c>
      <c r="N1215">
        <v>232.8</v>
      </c>
      <c r="O1215" s="3">
        <f t="shared" si="74"/>
        <v>3.0999969482421901</v>
      </c>
      <c r="P1215">
        <f t="shared" si="75"/>
        <v>2.9334183129655194</v>
      </c>
    </row>
    <row r="1216" spans="1:16" x14ac:dyDescent="0.3">
      <c r="A1216">
        <v>1</v>
      </c>
      <c r="B1216" s="1">
        <v>40780</v>
      </c>
      <c r="C1216" s="1">
        <v>40781</v>
      </c>
      <c r="D1216">
        <v>231.6</v>
      </c>
      <c r="E1216">
        <v>234.749996948242</v>
      </c>
      <c r="F1216">
        <v>232.37398137450199</v>
      </c>
      <c r="G1216">
        <v>3.1499969482422001</v>
      </c>
      <c r="H1216">
        <v>1.3788582233137501</v>
      </c>
      <c r="I1216">
        <f t="shared" si="72"/>
        <v>8</v>
      </c>
      <c r="J1216">
        <f t="shared" si="73"/>
        <v>2011</v>
      </c>
      <c r="K1216">
        <v>231.6</v>
      </c>
      <c r="L1216">
        <v>235.25</v>
      </c>
      <c r="M1216">
        <v>230.9</v>
      </c>
      <c r="N1216">
        <v>234.75</v>
      </c>
      <c r="O1216" s="3">
        <f t="shared" si="74"/>
        <v>3.1499969482422001</v>
      </c>
      <c r="P1216">
        <f t="shared" si="75"/>
        <v>3.2326494895768914</v>
      </c>
    </row>
    <row r="1217" spans="1:16" x14ac:dyDescent="0.3">
      <c r="A1217">
        <v>-1</v>
      </c>
      <c r="B1217" s="1">
        <v>40781</v>
      </c>
      <c r="C1217" s="1">
        <v>40784</v>
      </c>
      <c r="D1217">
        <v>237.65</v>
      </c>
      <c r="E1217">
        <v>241.5</v>
      </c>
      <c r="F1217">
        <v>235.92887401580799</v>
      </c>
      <c r="G1217">
        <v>-3.8499999999999899</v>
      </c>
      <c r="H1217">
        <v>4.7729707730091899</v>
      </c>
      <c r="I1217">
        <f t="shared" si="72"/>
        <v>8</v>
      </c>
      <c r="J1217">
        <f t="shared" si="73"/>
        <v>2011</v>
      </c>
      <c r="K1217">
        <v>237.65</v>
      </c>
      <c r="L1217">
        <v>242.85</v>
      </c>
      <c r="M1217">
        <v>235.35</v>
      </c>
      <c r="N1217">
        <v>241.5</v>
      </c>
      <c r="O1217" s="3">
        <f t="shared" si="74"/>
        <v>-3</v>
      </c>
      <c r="P1217">
        <f t="shared" si="75"/>
        <v>2.926591784904137</v>
      </c>
    </row>
    <row r="1218" spans="1:16" x14ac:dyDescent="0.3">
      <c r="A1218">
        <v>1</v>
      </c>
      <c r="B1218" s="1">
        <v>40784</v>
      </c>
      <c r="C1218" s="1">
        <v>40785</v>
      </c>
      <c r="D1218">
        <v>244.35</v>
      </c>
      <c r="E1218">
        <v>243.64999389648401</v>
      </c>
      <c r="F1218">
        <v>242.690791010856</v>
      </c>
      <c r="G1218">
        <v>0.70000610351561898</v>
      </c>
      <c r="H1218">
        <v>1.52027957955108</v>
      </c>
      <c r="I1218">
        <f t="shared" si="72"/>
        <v>8</v>
      </c>
      <c r="J1218">
        <f t="shared" si="73"/>
        <v>2011</v>
      </c>
      <c r="K1218">
        <v>244.35</v>
      </c>
      <c r="L1218">
        <v>245.7</v>
      </c>
      <c r="M1218">
        <v>242.55</v>
      </c>
      <c r="N1218">
        <v>243.65</v>
      </c>
      <c r="O1218" s="3">
        <f t="shared" si="74"/>
        <v>0.70000610351561898</v>
      </c>
      <c r="P1218">
        <f t="shared" si="75"/>
        <v>2.9894718374496119</v>
      </c>
    </row>
    <row r="1219" spans="1:16" x14ac:dyDescent="0.3">
      <c r="A1219">
        <v>1</v>
      </c>
      <c r="B1219" s="1">
        <v>40785</v>
      </c>
      <c r="C1219" s="1">
        <v>40786</v>
      </c>
      <c r="D1219">
        <v>244.05</v>
      </c>
      <c r="E1219">
        <v>247.600012207031</v>
      </c>
      <c r="F1219">
        <v>245.11424567699399</v>
      </c>
      <c r="G1219">
        <v>3.5500122070312399</v>
      </c>
      <c r="H1219">
        <v>2.7930717856868501</v>
      </c>
      <c r="I1219">
        <f t="shared" ref="I1219:I1282" si="76">MONTH(C1219)</f>
        <v>8</v>
      </c>
      <c r="J1219">
        <f t="shared" ref="J1219:J1282" si="77">YEAR(C1219)</f>
        <v>2011</v>
      </c>
      <c r="K1219">
        <v>244.05</v>
      </c>
      <c r="L1219">
        <v>248.4</v>
      </c>
      <c r="M1219">
        <v>242.4</v>
      </c>
      <c r="N1219">
        <v>247.6</v>
      </c>
      <c r="O1219" s="3">
        <f t="shared" ref="O1219:O1282" si="78">IF(F1219-D1219&gt;0,IF(D1219-M1219&gt;3,-3,G1219),IF(L1219-D1219&gt;3,-3,G1219))</f>
        <v>3.5500122070312399</v>
      </c>
      <c r="P1219">
        <f t="shared" si="75"/>
        <v>3.3156138631263863</v>
      </c>
    </row>
    <row r="1220" spans="1:16" x14ac:dyDescent="0.3">
      <c r="A1220">
        <v>1</v>
      </c>
      <c r="B1220" s="1">
        <v>40786</v>
      </c>
      <c r="C1220" s="1">
        <v>40787</v>
      </c>
      <c r="D1220">
        <v>248.05</v>
      </c>
      <c r="E1220">
        <v>248.6</v>
      </c>
      <c r="F1220">
        <v>248.200549042224</v>
      </c>
      <c r="G1220">
        <v>0.54999999999998295</v>
      </c>
      <c r="H1220">
        <v>0.70710678118654702</v>
      </c>
      <c r="I1220">
        <f t="shared" si="76"/>
        <v>9</v>
      </c>
      <c r="J1220">
        <f t="shared" si="77"/>
        <v>2011</v>
      </c>
      <c r="K1220">
        <v>248.05</v>
      </c>
      <c r="L1220">
        <v>254.9</v>
      </c>
      <c r="M1220">
        <v>247.35</v>
      </c>
      <c r="N1220">
        <v>248.6</v>
      </c>
      <c r="O1220" s="3">
        <f t="shared" si="78"/>
        <v>0.54999999999998295</v>
      </c>
      <c r="P1220">
        <f t="shared" ref="P1220:P1283" si="79">(O1220/D1220*$Q$2+1)*P1219*$R$2+(1-$R$2)*P1219</f>
        <v>3.3707515659499943</v>
      </c>
    </row>
    <row r="1221" spans="1:16" x14ac:dyDescent="0.3">
      <c r="A1221">
        <v>1</v>
      </c>
      <c r="B1221" s="1">
        <v>40787</v>
      </c>
      <c r="C1221" s="1">
        <v>40788</v>
      </c>
      <c r="D1221">
        <v>246.35</v>
      </c>
      <c r="E1221">
        <v>245.249993896484</v>
      </c>
      <c r="F1221">
        <v>249.55313483476601</v>
      </c>
      <c r="G1221">
        <v>-1.1000061035156199</v>
      </c>
      <c r="H1221">
        <v>2.36880771697493</v>
      </c>
      <c r="I1221">
        <f t="shared" si="76"/>
        <v>9</v>
      </c>
      <c r="J1221">
        <f t="shared" si="77"/>
        <v>2011</v>
      </c>
      <c r="K1221">
        <v>246.35</v>
      </c>
      <c r="L1221">
        <v>249.6</v>
      </c>
      <c r="M1221">
        <v>243.6</v>
      </c>
      <c r="N1221">
        <v>245.25</v>
      </c>
      <c r="O1221" s="3">
        <f t="shared" si="78"/>
        <v>-1.1000061035156199</v>
      </c>
      <c r="P1221">
        <f t="shared" si="79"/>
        <v>3.257868047704211</v>
      </c>
    </row>
    <row r="1222" spans="1:16" x14ac:dyDescent="0.3">
      <c r="A1222">
        <v>1</v>
      </c>
      <c r="B1222" s="1">
        <v>40788</v>
      </c>
      <c r="C1222" s="1">
        <v>40791</v>
      </c>
      <c r="D1222">
        <v>240.1</v>
      </c>
      <c r="E1222">
        <v>235</v>
      </c>
      <c r="F1222">
        <v>246.085162103176</v>
      </c>
      <c r="G1222">
        <v>-5.0999999999999899</v>
      </c>
      <c r="H1222">
        <v>7.2478445071621103</v>
      </c>
      <c r="I1222">
        <f t="shared" si="76"/>
        <v>9</v>
      </c>
      <c r="J1222">
        <f t="shared" si="77"/>
        <v>2011</v>
      </c>
      <c r="K1222">
        <v>240.1</v>
      </c>
      <c r="L1222">
        <v>240.4</v>
      </c>
      <c r="M1222">
        <v>234.1</v>
      </c>
      <c r="N1222">
        <v>235</v>
      </c>
      <c r="O1222" s="3">
        <f t="shared" si="78"/>
        <v>-3</v>
      </c>
      <c r="P1222">
        <f t="shared" si="79"/>
        <v>2.952570125699443</v>
      </c>
    </row>
    <row r="1223" spans="1:16" x14ac:dyDescent="0.3">
      <c r="A1223">
        <v>1</v>
      </c>
      <c r="B1223" s="1">
        <v>40791</v>
      </c>
      <c r="C1223" s="1">
        <v>40792</v>
      </c>
      <c r="D1223">
        <v>231.1</v>
      </c>
      <c r="E1223">
        <v>233.19999694824199</v>
      </c>
      <c r="F1223">
        <v>234.82906310260199</v>
      </c>
      <c r="G1223">
        <v>2.0999969482421901</v>
      </c>
      <c r="H1223">
        <v>1.2727922061357899</v>
      </c>
      <c r="I1223">
        <f t="shared" si="76"/>
        <v>9</v>
      </c>
      <c r="J1223">
        <f t="shared" si="77"/>
        <v>2011</v>
      </c>
      <c r="K1223">
        <v>231.1</v>
      </c>
      <c r="L1223">
        <v>234.9</v>
      </c>
      <c r="M1223">
        <v>228.5</v>
      </c>
      <c r="N1223">
        <v>233.2</v>
      </c>
      <c r="O1223" s="3">
        <f t="shared" si="78"/>
        <v>2.0999969482421901</v>
      </c>
      <c r="P1223">
        <f t="shared" si="79"/>
        <v>3.1537943225873666</v>
      </c>
    </row>
    <row r="1224" spans="1:16" x14ac:dyDescent="0.3">
      <c r="A1224">
        <v>-1</v>
      </c>
      <c r="B1224" s="1">
        <v>40792</v>
      </c>
      <c r="C1224" s="1">
        <v>40793</v>
      </c>
      <c r="D1224">
        <v>238.55</v>
      </c>
      <c r="E1224">
        <v>242.80000610351499</v>
      </c>
      <c r="F1224">
        <v>236.12198872566199</v>
      </c>
      <c r="G1224">
        <v>-4.2500061035155996</v>
      </c>
      <c r="H1224">
        <v>6.7882250993908704</v>
      </c>
      <c r="I1224">
        <f t="shared" si="76"/>
        <v>9</v>
      </c>
      <c r="J1224">
        <f t="shared" si="77"/>
        <v>2011</v>
      </c>
      <c r="K1224">
        <v>238.55</v>
      </c>
      <c r="L1224">
        <v>242.8</v>
      </c>
      <c r="M1224">
        <v>236.8</v>
      </c>
      <c r="N1224">
        <v>242.8</v>
      </c>
      <c r="O1224" s="3">
        <f t="shared" si="78"/>
        <v>-3</v>
      </c>
      <c r="P1224">
        <f t="shared" si="79"/>
        <v>2.8563289180255738</v>
      </c>
    </row>
    <row r="1225" spans="1:16" x14ac:dyDescent="0.3">
      <c r="A1225">
        <v>1</v>
      </c>
      <c r="B1225" s="1">
        <v>40793</v>
      </c>
      <c r="C1225" s="1">
        <v>40794</v>
      </c>
      <c r="D1225">
        <v>245.5</v>
      </c>
      <c r="E1225">
        <v>244.100003051757</v>
      </c>
      <c r="F1225">
        <v>243.051336246728</v>
      </c>
      <c r="G1225">
        <v>1.3999969482421699</v>
      </c>
      <c r="H1225">
        <v>0.91923881554249898</v>
      </c>
      <c r="I1225">
        <f t="shared" si="76"/>
        <v>9</v>
      </c>
      <c r="J1225">
        <f t="shared" si="77"/>
        <v>2011</v>
      </c>
      <c r="K1225">
        <v>245.5</v>
      </c>
      <c r="L1225">
        <v>246.05</v>
      </c>
      <c r="M1225">
        <v>241.6</v>
      </c>
      <c r="N1225">
        <v>244.1</v>
      </c>
      <c r="O1225" s="3">
        <f t="shared" si="78"/>
        <v>1.3999969482421699</v>
      </c>
      <c r="P1225">
        <f t="shared" si="79"/>
        <v>2.9784934323355023</v>
      </c>
    </row>
    <row r="1226" spans="1:16" x14ac:dyDescent="0.3">
      <c r="A1226">
        <v>1</v>
      </c>
      <c r="B1226" s="1">
        <v>40794</v>
      </c>
      <c r="C1226" s="1">
        <v>40795</v>
      </c>
      <c r="D1226">
        <v>242.2</v>
      </c>
      <c r="E1226">
        <v>241.1</v>
      </c>
      <c r="F1226">
        <v>244.91168806552801</v>
      </c>
      <c r="G1226">
        <v>-1.0999999999999901</v>
      </c>
      <c r="H1226">
        <v>2.1213203435596402</v>
      </c>
      <c r="I1226">
        <f t="shared" si="76"/>
        <v>9</v>
      </c>
      <c r="J1226">
        <f t="shared" si="77"/>
        <v>2011</v>
      </c>
      <c r="K1226">
        <v>242.2</v>
      </c>
      <c r="L1226">
        <v>246.4</v>
      </c>
      <c r="M1226">
        <v>240.1</v>
      </c>
      <c r="N1226">
        <v>241.1</v>
      </c>
      <c r="O1226" s="3">
        <f t="shared" si="78"/>
        <v>-1.0999999999999901</v>
      </c>
      <c r="P1226">
        <f t="shared" si="79"/>
        <v>2.8770377311927784</v>
      </c>
    </row>
    <row r="1227" spans="1:16" x14ac:dyDescent="0.3">
      <c r="A1227">
        <v>1</v>
      </c>
      <c r="B1227" s="1">
        <v>40795</v>
      </c>
      <c r="C1227" s="1">
        <v>40798</v>
      </c>
      <c r="D1227">
        <v>242.2</v>
      </c>
      <c r="E1227">
        <v>241.1</v>
      </c>
      <c r="F1227">
        <v>241.62985340356801</v>
      </c>
      <c r="G1227">
        <v>1.0999999999999901</v>
      </c>
      <c r="H1227">
        <v>0</v>
      </c>
      <c r="I1227">
        <f t="shared" si="76"/>
        <v>9</v>
      </c>
      <c r="J1227">
        <f t="shared" si="77"/>
        <v>2011</v>
      </c>
      <c r="K1227">
        <v>242.2</v>
      </c>
      <c r="L1227">
        <v>246.4</v>
      </c>
      <c r="M1227">
        <v>240.1</v>
      </c>
      <c r="N1227">
        <v>241.1</v>
      </c>
      <c r="O1227" s="3">
        <f t="shared" si="78"/>
        <v>-3</v>
      </c>
      <c r="P1227">
        <f t="shared" si="79"/>
        <v>2.609765439897</v>
      </c>
    </row>
    <row r="1228" spans="1:16" x14ac:dyDescent="0.3">
      <c r="A1228">
        <v>1</v>
      </c>
      <c r="B1228" s="1">
        <v>40798</v>
      </c>
      <c r="C1228" s="1">
        <v>40799</v>
      </c>
      <c r="D1228">
        <v>242.2</v>
      </c>
      <c r="E1228">
        <v>241.1</v>
      </c>
      <c r="F1228">
        <v>241.77269873618999</v>
      </c>
      <c r="G1228">
        <v>1.0999999999999901</v>
      </c>
      <c r="H1228">
        <v>0</v>
      </c>
      <c r="I1228">
        <f t="shared" si="76"/>
        <v>9</v>
      </c>
      <c r="J1228">
        <f t="shared" si="77"/>
        <v>2011</v>
      </c>
      <c r="K1228">
        <v>242.2</v>
      </c>
      <c r="L1228">
        <v>246.4</v>
      </c>
      <c r="M1228">
        <v>240.1</v>
      </c>
      <c r="N1228">
        <v>241.1</v>
      </c>
      <c r="O1228" s="3">
        <f t="shared" si="78"/>
        <v>-3</v>
      </c>
      <c r="P1228">
        <f t="shared" si="79"/>
        <v>2.3673223251253961</v>
      </c>
    </row>
    <row r="1229" spans="1:16" x14ac:dyDescent="0.3">
      <c r="A1229">
        <v>1</v>
      </c>
      <c r="B1229" s="1">
        <v>40799</v>
      </c>
      <c r="C1229" s="1">
        <v>40800</v>
      </c>
      <c r="D1229">
        <v>239.4</v>
      </c>
      <c r="E1229">
        <v>233.6</v>
      </c>
      <c r="F1229">
        <v>241.68354884386</v>
      </c>
      <c r="G1229">
        <v>-5.8000000000000096</v>
      </c>
      <c r="H1229">
        <v>5.3033008588991004</v>
      </c>
      <c r="I1229">
        <f t="shared" si="76"/>
        <v>9</v>
      </c>
      <c r="J1229">
        <f t="shared" si="77"/>
        <v>2011</v>
      </c>
      <c r="K1229">
        <v>239.4</v>
      </c>
      <c r="L1229">
        <v>240.4</v>
      </c>
      <c r="M1229">
        <v>231.45</v>
      </c>
      <c r="N1229">
        <v>233.6</v>
      </c>
      <c r="O1229" s="3">
        <f t="shared" si="78"/>
        <v>-3</v>
      </c>
      <c r="P1229">
        <f t="shared" si="79"/>
        <v>2.1448296253955657</v>
      </c>
    </row>
    <row r="1230" spans="1:16" x14ac:dyDescent="0.3">
      <c r="A1230">
        <v>1</v>
      </c>
      <c r="B1230" s="1">
        <v>40800</v>
      </c>
      <c r="C1230" s="1">
        <v>40801</v>
      </c>
      <c r="D1230">
        <v>239.6</v>
      </c>
      <c r="E1230">
        <v>237.64998779296801</v>
      </c>
      <c r="F1230">
        <v>237.457392787933</v>
      </c>
      <c r="G1230">
        <v>1.95001220703125</v>
      </c>
      <c r="H1230">
        <v>2.8637824638055198</v>
      </c>
      <c r="I1230">
        <f t="shared" si="76"/>
        <v>9</v>
      </c>
      <c r="J1230">
        <f t="shared" si="77"/>
        <v>2011</v>
      </c>
      <c r="K1230">
        <v>239.6</v>
      </c>
      <c r="L1230">
        <v>241.3</v>
      </c>
      <c r="M1230">
        <v>232.3</v>
      </c>
      <c r="N1230">
        <v>237.65</v>
      </c>
      <c r="O1230" s="3">
        <f t="shared" si="78"/>
        <v>1.95001220703125</v>
      </c>
      <c r="P1230">
        <f t="shared" si="79"/>
        <v>2.2757491981686337</v>
      </c>
    </row>
    <row r="1231" spans="1:16" x14ac:dyDescent="0.3">
      <c r="A1231">
        <v>1</v>
      </c>
      <c r="B1231" s="1">
        <v>40801</v>
      </c>
      <c r="C1231" s="1">
        <v>40802</v>
      </c>
      <c r="D1231">
        <v>243.5</v>
      </c>
      <c r="E1231">
        <v>246.50000610351501</v>
      </c>
      <c r="F1231">
        <v>238.44420167207701</v>
      </c>
      <c r="G1231">
        <v>-3.0000061035156298</v>
      </c>
      <c r="H1231">
        <v>6.2578950135009404</v>
      </c>
      <c r="I1231">
        <f t="shared" si="76"/>
        <v>9</v>
      </c>
      <c r="J1231">
        <f t="shared" si="77"/>
        <v>2011</v>
      </c>
      <c r="K1231">
        <v>243.5</v>
      </c>
      <c r="L1231">
        <v>247.5</v>
      </c>
      <c r="M1231">
        <v>241.5</v>
      </c>
      <c r="N1231">
        <v>246.5</v>
      </c>
      <c r="O1231" s="3">
        <f t="shared" si="78"/>
        <v>-3</v>
      </c>
      <c r="P1231">
        <f t="shared" si="79"/>
        <v>2.0654643646622919</v>
      </c>
    </row>
    <row r="1232" spans="1:16" x14ac:dyDescent="0.3">
      <c r="A1232">
        <v>1</v>
      </c>
      <c r="B1232" s="1">
        <v>40802</v>
      </c>
      <c r="C1232" s="1">
        <v>40805</v>
      </c>
      <c r="D1232">
        <v>242.55</v>
      </c>
      <c r="E1232">
        <v>244.100006103515</v>
      </c>
      <c r="F1232">
        <v>247.045832216739</v>
      </c>
      <c r="G1232">
        <v>1.5500061035156101</v>
      </c>
      <c r="H1232">
        <v>1.69705627484771</v>
      </c>
      <c r="I1232">
        <f t="shared" si="76"/>
        <v>9</v>
      </c>
      <c r="J1232">
        <f t="shared" si="77"/>
        <v>2011</v>
      </c>
      <c r="K1232">
        <v>242.55</v>
      </c>
      <c r="L1232">
        <v>245.8</v>
      </c>
      <c r="M1232">
        <v>241.85</v>
      </c>
      <c r="N1232">
        <v>244.1</v>
      </c>
      <c r="O1232" s="3">
        <f t="shared" si="78"/>
        <v>1.5500061035156101</v>
      </c>
      <c r="P1232">
        <f t="shared" si="79"/>
        <v>2.1644588721397358</v>
      </c>
    </row>
    <row r="1233" spans="1:16" x14ac:dyDescent="0.3">
      <c r="A1233">
        <v>1</v>
      </c>
      <c r="B1233" s="1">
        <v>40805</v>
      </c>
      <c r="C1233" s="1">
        <v>40806</v>
      </c>
      <c r="D1233">
        <v>243.2</v>
      </c>
      <c r="E1233">
        <v>246.39998779296801</v>
      </c>
      <c r="F1233">
        <v>244.00689271688401</v>
      </c>
      <c r="G1233">
        <v>3.1999877929687499</v>
      </c>
      <c r="H1233">
        <v>1.6263455967290601</v>
      </c>
      <c r="I1233">
        <f t="shared" si="76"/>
        <v>9</v>
      </c>
      <c r="J1233">
        <f t="shared" si="77"/>
        <v>2011</v>
      </c>
      <c r="K1233">
        <v>243.2</v>
      </c>
      <c r="L1233">
        <v>247.1</v>
      </c>
      <c r="M1233">
        <v>239.9</v>
      </c>
      <c r="N1233">
        <v>246.4</v>
      </c>
      <c r="O1233" s="3">
        <f t="shared" si="78"/>
        <v>-3</v>
      </c>
      <c r="P1233">
        <f t="shared" si="79"/>
        <v>1.9642108268143079</v>
      </c>
    </row>
    <row r="1234" spans="1:16" x14ac:dyDescent="0.3">
      <c r="A1234">
        <v>-1</v>
      </c>
      <c r="B1234" s="1">
        <v>40806</v>
      </c>
      <c r="C1234" s="1">
        <v>40807</v>
      </c>
      <c r="D1234">
        <v>246.4</v>
      </c>
      <c r="E1234">
        <v>248.25000610351501</v>
      </c>
      <c r="F1234">
        <v>246.834479802846</v>
      </c>
      <c r="G1234">
        <v>1.8500061035156199</v>
      </c>
      <c r="H1234">
        <v>1.3081475451950999</v>
      </c>
      <c r="I1234">
        <f t="shared" si="76"/>
        <v>9</v>
      </c>
      <c r="J1234">
        <f t="shared" si="77"/>
        <v>2011</v>
      </c>
      <c r="K1234">
        <v>246.4</v>
      </c>
      <c r="L1234">
        <v>250.9</v>
      </c>
      <c r="M1234">
        <v>245</v>
      </c>
      <c r="N1234">
        <v>248.25</v>
      </c>
      <c r="O1234" s="3">
        <f t="shared" si="78"/>
        <v>1.8500061035156199</v>
      </c>
      <c r="P1234">
        <f t="shared" si="79"/>
        <v>2.0748176252578325</v>
      </c>
    </row>
    <row r="1235" spans="1:16" x14ac:dyDescent="0.3">
      <c r="A1235">
        <v>1</v>
      </c>
      <c r="B1235" s="1">
        <v>40807</v>
      </c>
      <c r="C1235" s="1">
        <v>40808</v>
      </c>
      <c r="D1235">
        <v>241.55</v>
      </c>
      <c r="E1235">
        <v>238.5</v>
      </c>
      <c r="F1235">
        <v>246.45947372913301</v>
      </c>
      <c r="G1235">
        <v>-3.05000000000001</v>
      </c>
      <c r="H1235">
        <v>6.8942911165688301</v>
      </c>
      <c r="I1235">
        <f t="shared" si="76"/>
        <v>9</v>
      </c>
      <c r="J1235">
        <f t="shared" si="77"/>
        <v>2011</v>
      </c>
      <c r="K1235">
        <v>241.55</v>
      </c>
      <c r="L1235">
        <v>243.05</v>
      </c>
      <c r="M1235">
        <v>237.7</v>
      </c>
      <c r="N1235">
        <v>238.5</v>
      </c>
      <c r="O1235" s="3">
        <f t="shared" si="78"/>
        <v>-3</v>
      </c>
      <c r="P1235">
        <f t="shared" si="79"/>
        <v>1.8815516489866622</v>
      </c>
    </row>
    <row r="1236" spans="1:16" x14ac:dyDescent="0.3">
      <c r="A1236">
        <v>-1</v>
      </c>
      <c r="B1236" s="1">
        <v>40808</v>
      </c>
      <c r="C1236" s="1">
        <v>40809</v>
      </c>
      <c r="D1236">
        <v>230.7</v>
      </c>
      <c r="E1236">
        <v>226.39999389648401</v>
      </c>
      <c r="F1236">
        <v>239.743787407875</v>
      </c>
      <c r="G1236">
        <v>-4.3000061035156101</v>
      </c>
      <c r="H1236">
        <v>8.5559920523572099</v>
      </c>
      <c r="I1236">
        <f t="shared" si="76"/>
        <v>9</v>
      </c>
      <c r="J1236">
        <f t="shared" si="77"/>
        <v>2011</v>
      </c>
      <c r="K1236">
        <v>230.7</v>
      </c>
      <c r="L1236">
        <v>232.7</v>
      </c>
      <c r="M1236">
        <v>225.3</v>
      </c>
      <c r="N1236">
        <v>226.4</v>
      </c>
      <c r="O1236" s="3">
        <f t="shared" si="78"/>
        <v>-3</v>
      </c>
      <c r="P1236">
        <f t="shared" si="79"/>
        <v>1.6980453113091594</v>
      </c>
    </row>
    <row r="1237" spans="1:16" x14ac:dyDescent="0.3">
      <c r="A1237">
        <v>1</v>
      </c>
      <c r="B1237" s="1">
        <v>40809</v>
      </c>
      <c r="C1237" s="1">
        <v>40812</v>
      </c>
      <c r="D1237">
        <v>229.8</v>
      </c>
      <c r="E1237">
        <v>221.850012207031</v>
      </c>
      <c r="F1237">
        <v>227.00722261667201</v>
      </c>
      <c r="G1237">
        <v>7.9499877929687504</v>
      </c>
      <c r="H1237">
        <v>3.2173358543987902</v>
      </c>
      <c r="I1237">
        <f t="shared" si="76"/>
        <v>9</v>
      </c>
      <c r="J1237">
        <f t="shared" si="77"/>
        <v>2011</v>
      </c>
      <c r="K1237">
        <v>229.8</v>
      </c>
      <c r="L1237">
        <v>230.2</v>
      </c>
      <c r="M1237">
        <v>221.2</v>
      </c>
      <c r="N1237">
        <v>221.85</v>
      </c>
      <c r="O1237" s="3">
        <f t="shared" si="78"/>
        <v>7.9499877929687504</v>
      </c>
      <c r="P1237">
        <f t="shared" si="79"/>
        <v>2.1386275403175028</v>
      </c>
    </row>
    <row r="1238" spans="1:16" x14ac:dyDescent="0.3">
      <c r="A1238">
        <v>1</v>
      </c>
      <c r="B1238" s="1">
        <v>40812</v>
      </c>
      <c r="C1238" s="1">
        <v>40813</v>
      </c>
      <c r="D1238">
        <v>229.85</v>
      </c>
      <c r="E1238">
        <v>235.79999694824201</v>
      </c>
      <c r="F1238">
        <v>222.712142860889</v>
      </c>
      <c r="G1238">
        <v>-5.9499969482421804</v>
      </c>
      <c r="H1238">
        <v>9.8641395975523398</v>
      </c>
      <c r="I1238">
        <f t="shared" si="76"/>
        <v>9</v>
      </c>
      <c r="J1238">
        <f t="shared" si="77"/>
        <v>2011</v>
      </c>
      <c r="K1238">
        <v>229.85</v>
      </c>
      <c r="L1238">
        <v>235.8</v>
      </c>
      <c r="M1238">
        <v>227.7</v>
      </c>
      <c r="N1238">
        <v>235.8</v>
      </c>
      <c r="O1238" s="3">
        <f t="shared" si="78"/>
        <v>-3</v>
      </c>
      <c r="P1238">
        <f t="shared" si="79"/>
        <v>1.9292774439192266</v>
      </c>
    </row>
    <row r="1239" spans="1:16" x14ac:dyDescent="0.3">
      <c r="A1239">
        <v>1</v>
      </c>
      <c r="B1239" s="1">
        <v>40813</v>
      </c>
      <c r="C1239" s="1">
        <v>40814</v>
      </c>
      <c r="D1239">
        <v>236.15</v>
      </c>
      <c r="E1239">
        <v>231.749996948242</v>
      </c>
      <c r="F1239">
        <v>236.444573867321</v>
      </c>
      <c r="G1239">
        <v>-4.4000030517577997</v>
      </c>
      <c r="H1239">
        <v>2.8637824638055198</v>
      </c>
      <c r="I1239">
        <f t="shared" si="76"/>
        <v>9</v>
      </c>
      <c r="J1239">
        <f t="shared" si="77"/>
        <v>2011</v>
      </c>
      <c r="K1239">
        <v>236.15</v>
      </c>
      <c r="L1239">
        <v>236.9</v>
      </c>
      <c r="M1239">
        <v>230.9</v>
      </c>
      <c r="N1239">
        <v>231.75</v>
      </c>
      <c r="O1239" s="3">
        <f t="shared" si="78"/>
        <v>-3</v>
      </c>
      <c r="P1239">
        <f t="shared" si="79"/>
        <v>1.7454589281953961</v>
      </c>
    </row>
    <row r="1240" spans="1:16" x14ac:dyDescent="0.3">
      <c r="A1240">
        <v>1</v>
      </c>
      <c r="B1240" s="1">
        <v>40814</v>
      </c>
      <c r="C1240" s="1">
        <v>40815</v>
      </c>
      <c r="D1240">
        <v>230.35</v>
      </c>
      <c r="E1240">
        <v>237.05000305175699</v>
      </c>
      <c r="F1240">
        <v>230.67517542838999</v>
      </c>
      <c r="G1240">
        <v>6.7000030517578102</v>
      </c>
      <c r="H1240">
        <v>3.74766594028871</v>
      </c>
      <c r="I1240">
        <f t="shared" si="76"/>
        <v>9</v>
      </c>
      <c r="J1240">
        <f t="shared" si="77"/>
        <v>2011</v>
      </c>
      <c r="K1240">
        <v>230.35</v>
      </c>
      <c r="L1240">
        <v>237.75</v>
      </c>
      <c r="M1240">
        <v>228.9</v>
      </c>
      <c r="N1240">
        <v>237.05</v>
      </c>
      <c r="O1240" s="3">
        <f t="shared" si="78"/>
        <v>6.7000030517578102</v>
      </c>
      <c r="P1240">
        <f t="shared" si="79"/>
        <v>2.1262245070632191</v>
      </c>
    </row>
    <row r="1241" spans="1:16" x14ac:dyDescent="0.3">
      <c r="A1241">
        <v>-1</v>
      </c>
      <c r="B1241" s="1">
        <v>40815</v>
      </c>
      <c r="C1241" s="1">
        <v>40816</v>
      </c>
      <c r="D1241">
        <v>235.8</v>
      </c>
      <c r="E1241">
        <v>236.3</v>
      </c>
      <c r="F1241">
        <v>238.96411721706301</v>
      </c>
      <c r="G1241">
        <v>0.5</v>
      </c>
      <c r="H1241">
        <v>0.53033008588991004</v>
      </c>
      <c r="I1241">
        <f t="shared" si="76"/>
        <v>9</v>
      </c>
      <c r="J1241">
        <f t="shared" si="77"/>
        <v>2011</v>
      </c>
      <c r="K1241">
        <v>235.8</v>
      </c>
      <c r="L1241">
        <v>239.25</v>
      </c>
      <c r="M1241">
        <v>233.1</v>
      </c>
      <c r="N1241">
        <v>236.3</v>
      </c>
      <c r="O1241" s="3">
        <f t="shared" si="78"/>
        <v>0.5</v>
      </c>
      <c r="P1241">
        <f t="shared" si="79"/>
        <v>2.160038510038143</v>
      </c>
    </row>
    <row r="1242" spans="1:16" x14ac:dyDescent="0.3">
      <c r="A1242">
        <v>1</v>
      </c>
      <c r="B1242" s="1">
        <v>40816</v>
      </c>
      <c r="C1242" s="1">
        <v>40819</v>
      </c>
      <c r="D1242">
        <v>235.8</v>
      </c>
      <c r="E1242">
        <v>236.3</v>
      </c>
      <c r="F1242">
        <v>236.89247177839201</v>
      </c>
      <c r="G1242">
        <v>0.5</v>
      </c>
      <c r="H1242">
        <v>0</v>
      </c>
      <c r="I1242">
        <f t="shared" si="76"/>
        <v>10</v>
      </c>
      <c r="J1242">
        <f t="shared" si="77"/>
        <v>2011</v>
      </c>
      <c r="K1242">
        <v>235.8</v>
      </c>
      <c r="L1242">
        <v>239.25</v>
      </c>
      <c r="M1242">
        <v>233.1</v>
      </c>
      <c r="N1242">
        <v>236.3</v>
      </c>
      <c r="O1242" s="3">
        <f t="shared" si="78"/>
        <v>0.5</v>
      </c>
      <c r="P1242">
        <f t="shared" si="79"/>
        <v>2.1943902675133042</v>
      </c>
    </row>
    <row r="1243" spans="1:16" x14ac:dyDescent="0.3">
      <c r="A1243">
        <v>1</v>
      </c>
      <c r="B1243" s="1">
        <v>40819</v>
      </c>
      <c r="C1243" s="1">
        <v>40820</v>
      </c>
      <c r="D1243">
        <v>225.5</v>
      </c>
      <c r="E1243">
        <v>228.499996948242</v>
      </c>
      <c r="F1243">
        <v>236.70663278102799</v>
      </c>
      <c r="G1243">
        <v>2.99999694824219</v>
      </c>
      <c r="H1243">
        <v>5.5154328932550696</v>
      </c>
      <c r="I1243">
        <f t="shared" si="76"/>
        <v>10</v>
      </c>
      <c r="J1243">
        <f t="shared" si="77"/>
        <v>2011</v>
      </c>
      <c r="K1243">
        <v>225.5</v>
      </c>
      <c r="L1243">
        <v>229</v>
      </c>
      <c r="M1243">
        <v>222.55</v>
      </c>
      <c r="N1243">
        <v>228.5</v>
      </c>
      <c r="O1243" s="3">
        <f t="shared" si="78"/>
        <v>2.99999694824219</v>
      </c>
      <c r="P1243">
        <f t="shared" si="79"/>
        <v>2.4133425104997435</v>
      </c>
    </row>
    <row r="1244" spans="1:16" x14ac:dyDescent="0.3">
      <c r="A1244">
        <v>1</v>
      </c>
      <c r="B1244" s="1">
        <v>40820</v>
      </c>
      <c r="C1244" s="1">
        <v>40821</v>
      </c>
      <c r="D1244">
        <v>230.55</v>
      </c>
      <c r="E1244">
        <v>226.30000305175699</v>
      </c>
      <c r="F1244">
        <v>229.345067262649</v>
      </c>
      <c r="G1244">
        <v>4.24999694824219</v>
      </c>
      <c r="H1244">
        <v>1.5556349186103899</v>
      </c>
      <c r="I1244">
        <f t="shared" si="76"/>
        <v>10</v>
      </c>
      <c r="J1244">
        <f t="shared" si="77"/>
        <v>2011</v>
      </c>
      <c r="K1244">
        <v>230.55</v>
      </c>
      <c r="L1244">
        <v>230.6</v>
      </c>
      <c r="M1244">
        <v>224.3</v>
      </c>
      <c r="N1244">
        <v>226.3</v>
      </c>
      <c r="O1244" s="3">
        <f t="shared" si="78"/>
        <v>4.24999694824219</v>
      </c>
      <c r="P1244">
        <f t="shared" si="79"/>
        <v>2.7470021820900836</v>
      </c>
    </row>
    <row r="1245" spans="1:16" x14ac:dyDescent="0.3">
      <c r="A1245">
        <v>1</v>
      </c>
      <c r="B1245" s="1">
        <v>40821</v>
      </c>
      <c r="C1245" s="1">
        <v>40822</v>
      </c>
      <c r="D1245">
        <v>231.45</v>
      </c>
      <c r="E1245">
        <v>233.05</v>
      </c>
      <c r="F1245">
        <v>227.00425182580901</v>
      </c>
      <c r="G1245">
        <v>-1.6000000000000201</v>
      </c>
      <c r="H1245">
        <v>4.7729707730091899</v>
      </c>
      <c r="I1245">
        <f t="shared" si="76"/>
        <v>10</v>
      </c>
      <c r="J1245">
        <f t="shared" si="77"/>
        <v>2011</v>
      </c>
      <c r="K1245">
        <v>231.45</v>
      </c>
      <c r="L1245">
        <v>235.5</v>
      </c>
      <c r="M1245">
        <v>230.95</v>
      </c>
      <c r="N1245">
        <v>233.05</v>
      </c>
      <c r="O1245" s="3">
        <f t="shared" si="78"/>
        <v>-3</v>
      </c>
      <c r="P1245">
        <f t="shared" si="79"/>
        <v>2.4799572518804189</v>
      </c>
    </row>
    <row r="1246" spans="1:16" x14ac:dyDescent="0.3">
      <c r="A1246">
        <v>1</v>
      </c>
      <c r="B1246" s="1">
        <v>40822</v>
      </c>
      <c r="C1246" s="1">
        <v>40823</v>
      </c>
      <c r="D1246">
        <v>237.6</v>
      </c>
      <c r="E1246">
        <v>237.350003051757</v>
      </c>
      <c r="F1246">
        <v>231.866128015518</v>
      </c>
      <c r="G1246">
        <v>0.24999694824217</v>
      </c>
      <c r="H1246">
        <v>3.0405591591021399</v>
      </c>
      <c r="I1246">
        <f t="shared" si="76"/>
        <v>10</v>
      </c>
      <c r="J1246">
        <f t="shared" si="77"/>
        <v>2011</v>
      </c>
      <c r="K1246">
        <v>237.6</v>
      </c>
      <c r="L1246">
        <v>239.6</v>
      </c>
      <c r="M1246">
        <v>237.1</v>
      </c>
      <c r="N1246">
        <v>237.35</v>
      </c>
      <c r="O1246" s="3">
        <f t="shared" si="78"/>
        <v>0.24999694824217</v>
      </c>
      <c r="P1246">
        <f t="shared" si="79"/>
        <v>2.4995273827118942</v>
      </c>
    </row>
    <row r="1247" spans="1:16" x14ac:dyDescent="0.3">
      <c r="A1247">
        <v>-1</v>
      </c>
      <c r="B1247" s="1">
        <v>40823</v>
      </c>
      <c r="C1247" s="1">
        <v>40826</v>
      </c>
      <c r="D1247">
        <v>238.55</v>
      </c>
      <c r="E1247">
        <v>238.85</v>
      </c>
      <c r="F1247">
        <v>239.26865539550701</v>
      </c>
      <c r="G1247">
        <v>0.299999999999982</v>
      </c>
      <c r="H1247">
        <v>1.0606601717798201</v>
      </c>
      <c r="I1247">
        <f t="shared" si="76"/>
        <v>10</v>
      </c>
      <c r="J1247">
        <f t="shared" si="77"/>
        <v>2011</v>
      </c>
      <c r="K1247">
        <v>238.55</v>
      </c>
      <c r="L1247">
        <v>241.5</v>
      </c>
      <c r="M1247">
        <v>238.15</v>
      </c>
      <c r="N1247">
        <v>238.85</v>
      </c>
      <c r="O1247" s="3">
        <f t="shared" si="78"/>
        <v>0.299999999999982</v>
      </c>
      <c r="P1247">
        <f t="shared" si="79"/>
        <v>2.523102887264824</v>
      </c>
    </row>
    <row r="1248" spans="1:16" x14ac:dyDescent="0.3">
      <c r="A1248">
        <v>1</v>
      </c>
      <c r="B1248" s="1">
        <v>40826</v>
      </c>
      <c r="C1248" s="1">
        <v>40827</v>
      </c>
      <c r="D1248">
        <v>243.6</v>
      </c>
      <c r="E1248">
        <v>242.79999694824201</v>
      </c>
      <c r="F1248">
        <v>239.65233961343699</v>
      </c>
      <c r="G1248">
        <v>0.80000305175781194</v>
      </c>
      <c r="H1248">
        <v>2.7930717856868701</v>
      </c>
      <c r="I1248">
        <f t="shared" si="76"/>
        <v>10</v>
      </c>
      <c r="J1248">
        <f t="shared" si="77"/>
        <v>2011</v>
      </c>
      <c r="K1248">
        <v>243.6</v>
      </c>
      <c r="L1248">
        <v>244.45</v>
      </c>
      <c r="M1248">
        <v>242.45</v>
      </c>
      <c r="N1248">
        <v>242.8</v>
      </c>
      <c r="O1248" s="3">
        <f t="shared" si="78"/>
        <v>0.80000305175781194</v>
      </c>
      <c r="P1248">
        <f t="shared" si="79"/>
        <v>2.5852485156426197</v>
      </c>
    </row>
    <row r="1249" spans="1:16" x14ac:dyDescent="0.3">
      <c r="A1249">
        <v>1</v>
      </c>
      <c r="B1249" s="1">
        <v>40827</v>
      </c>
      <c r="C1249" s="1">
        <v>40828</v>
      </c>
      <c r="D1249">
        <v>242.15</v>
      </c>
      <c r="E1249">
        <v>244.100003051757</v>
      </c>
      <c r="F1249">
        <v>243.50157122612001</v>
      </c>
      <c r="G1249">
        <v>1.95000305175781</v>
      </c>
      <c r="H1249">
        <v>0.91923881554249898</v>
      </c>
      <c r="I1249">
        <f t="shared" si="76"/>
        <v>10</v>
      </c>
      <c r="J1249">
        <f t="shared" si="77"/>
        <v>2011</v>
      </c>
      <c r="K1249">
        <v>242.15</v>
      </c>
      <c r="L1249">
        <v>244.7</v>
      </c>
      <c r="M1249">
        <v>240.45</v>
      </c>
      <c r="N1249">
        <v>244.1</v>
      </c>
      <c r="O1249" s="3">
        <f t="shared" si="78"/>
        <v>1.95000305175781</v>
      </c>
      <c r="P1249">
        <f t="shared" si="79"/>
        <v>2.7413885887911471</v>
      </c>
    </row>
    <row r="1250" spans="1:16" x14ac:dyDescent="0.3">
      <c r="A1250">
        <v>1</v>
      </c>
      <c r="B1250" s="1">
        <v>40828</v>
      </c>
      <c r="C1250" s="1">
        <v>40829</v>
      </c>
      <c r="D1250">
        <v>247.1</v>
      </c>
      <c r="E1250">
        <v>245.79999694824201</v>
      </c>
      <c r="F1250">
        <v>244.52895638942701</v>
      </c>
      <c r="G1250">
        <v>1.3000030517578101</v>
      </c>
      <c r="H1250">
        <v>1.20208152801714</v>
      </c>
      <c r="I1250">
        <f t="shared" si="76"/>
        <v>10</v>
      </c>
      <c r="J1250">
        <f t="shared" si="77"/>
        <v>2011</v>
      </c>
      <c r="K1250">
        <v>247.1</v>
      </c>
      <c r="L1250">
        <v>248.35</v>
      </c>
      <c r="M1250">
        <v>245.4</v>
      </c>
      <c r="N1250">
        <v>245.8</v>
      </c>
      <c r="O1250" s="3">
        <f t="shared" si="78"/>
        <v>1.3000030517578101</v>
      </c>
      <c r="P1250">
        <f t="shared" si="79"/>
        <v>2.8495577570878647</v>
      </c>
    </row>
    <row r="1251" spans="1:16" x14ac:dyDescent="0.3">
      <c r="A1251">
        <v>1</v>
      </c>
      <c r="B1251" s="1">
        <v>40829</v>
      </c>
      <c r="C1251" s="1">
        <v>40830</v>
      </c>
      <c r="D1251">
        <v>244.85</v>
      </c>
      <c r="E1251">
        <v>248.100003051757</v>
      </c>
      <c r="F1251">
        <v>246.04396255612301</v>
      </c>
      <c r="G1251">
        <v>3.2500030517578198</v>
      </c>
      <c r="H1251">
        <v>1.6263455967290401</v>
      </c>
      <c r="I1251">
        <f t="shared" si="76"/>
        <v>10</v>
      </c>
      <c r="J1251">
        <f t="shared" si="77"/>
        <v>2011</v>
      </c>
      <c r="K1251">
        <v>244.85</v>
      </c>
      <c r="L1251">
        <v>248.1</v>
      </c>
      <c r="M1251">
        <v>243.45</v>
      </c>
      <c r="N1251">
        <v>248.1</v>
      </c>
      <c r="O1251" s="3">
        <f t="shared" si="78"/>
        <v>3.2500030517578198</v>
      </c>
      <c r="P1251">
        <f t="shared" si="79"/>
        <v>3.1332336221081545</v>
      </c>
    </row>
    <row r="1252" spans="1:16" x14ac:dyDescent="0.3">
      <c r="A1252">
        <v>1</v>
      </c>
      <c r="B1252" s="1">
        <v>40830</v>
      </c>
      <c r="C1252" s="1">
        <v>40833</v>
      </c>
      <c r="D1252">
        <v>250.5</v>
      </c>
      <c r="E1252">
        <v>251.29999694824201</v>
      </c>
      <c r="F1252">
        <v>247.64223641753199</v>
      </c>
      <c r="G1252">
        <v>-0.79999694824218104</v>
      </c>
      <c r="H1252">
        <v>2.26274169979696</v>
      </c>
      <c r="I1252">
        <f t="shared" si="76"/>
        <v>10</v>
      </c>
      <c r="J1252">
        <f t="shared" si="77"/>
        <v>2011</v>
      </c>
      <c r="K1252">
        <v>250.5</v>
      </c>
      <c r="L1252">
        <v>251.35</v>
      </c>
      <c r="M1252">
        <v>248.8</v>
      </c>
      <c r="N1252">
        <v>251.3</v>
      </c>
      <c r="O1252" s="3">
        <f t="shared" si="78"/>
        <v>-0.79999694824218104</v>
      </c>
      <c r="P1252">
        <f t="shared" si="79"/>
        <v>3.0581863964849116</v>
      </c>
    </row>
    <row r="1253" spans="1:16" x14ac:dyDescent="0.3">
      <c r="A1253">
        <v>-1</v>
      </c>
      <c r="B1253" s="1">
        <v>40833</v>
      </c>
      <c r="C1253" s="1">
        <v>40834</v>
      </c>
      <c r="D1253">
        <v>246.5</v>
      </c>
      <c r="E1253">
        <v>246.499996948242</v>
      </c>
      <c r="F1253">
        <v>251.12777103781701</v>
      </c>
      <c r="G1253" s="2">
        <v>-3.0517578011313099E-6</v>
      </c>
      <c r="H1253">
        <v>3.3941125496954299</v>
      </c>
      <c r="I1253">
        <f t="shared" si="76"/>
        <v>10</v>
      </c>
      <c r="J1253">
        <f t="shared" si="77"/>
        <v>2011</v>
      </c>
      <c r="K1253">
        <v>246.5</v>
      </c>
      <c r="L1253">
        <v>248.55</v>
      </c>
      <c r="M1253">
        <v>246</v>
      </c>
      <c r="N1253">
        <v>246.5</v>
      </c>
      <c r="O1253" s="3">
        <f t="shared" si="78"/>
        <v>-3.0517578011313099E-6</v>
      </c>
      <c r="P1253">
        <f t="shared" si="79"/>
        <v>3.058186112524135</v>
      </c>
    </row>
    <row r="1254" spans="1:16" x14ac:dyDescent="0.3">
      <c r="A1254">
        <v>-1</v>
      </c>
      <c r="B1254" s="1">
        <v>40834</v>
      </c>
      <c r="C1254" s="1">
        <v>40835</v>
      </c>
      <c r="D1254">
        <v>248.5</v>
      </c>
      <c r="E1254">
        <v>250.850006103515</v>
      </c>
      <c r="F1254">
        <v>246.55185880511999</v>
      </c>
      <c r="G1254">
        <v>-2.3500061035156201</v>
      </c>
      <c r="H1254">
        <v>3.0759144981614699</v>
      </c>
      <c r="I1254">
        <f t="shared" si="76"/>
        <v>10</v>
      </c>
      <c r="J1254">
        <f t="shared" si="77"/>
        <v>2011</v>
      </c>
      <c r="K1254">
        <v>248.5</v>
      </c>
      <c r="L1254">
        <v>251</v>
      </c>
      <c r="M1254">
        <v>246.25</v>
      </c>
      <c r="N1254">
        <v>250.85</v>
      </c>
      <c r="O1254" s="3">
        <f t="shared" si="78"/>
        <v>-2.3500061035156201</v>
      </c>
      <c r="P1254">
        <f t="shared" si="79"/>
        <v>2.8412820069873619</v>
      </c>
    </row>
    <row r="1255" spans="1:16" x14ac:dyDescent="0.3">
      <c r="A1255">
        <v>1</v>
      </c>
      <c r="B1255" s="1">
        <v>40835</v>
      </c>
      <c r="C1255" s="1">
        <v>40836</v>
      </c>
      <c r="D1255">
        <v>250</v>
      </c>
      <c r="E1255">
        <v>242.39998779296801</v>
      </c>
      <c r="F1255">
        <v>251.283134585618</v>
      </c>
      <c r="G1255">
        <v>-7.6000122070312504</v>
      </c>
      <c r="H1255">
        <v>5.9750523010263104</v>
      </c>
      <c r="I1255">
        <f t="shared" si="76"/>
        <v>10</v>
      </c>
      <c r="J1255">
        <f t="shared" si="77"/>
        <v>2011</v>
      </c>
      <c r="K1255">
        <v>250</v>
      </c>
      <c r="L1255">
        <v>251.9</v>
      </c>
      <c r="M1255">
        <v>242.4</v>
      </c>
      <c r="N1255">
        <v>242.4</v>
      </c>
      <c r="O1255" s="3">
        <f t="shared" si="78"/>
        <v>-3</v>
      </c>
      <c r="P1255">
        <f t="shared" si="79"/>
        <v>2.5855666263584993</v>
      </c>
    </row>
    <row r="1256" spans="1:16" x14ac:dyDescent="0.3">
      <c r="A1256">
        <v>1</v>
      </c>
      <c r="B1256" s="1">
        <v>40836</v>
      </c>
      <c r="C1256" s="1">
        <v>40837</v>
      </c>
      <c r="D1256">
        <v>245.3</v>
      </c>
      <c r="E1256">
        <v>247.30000915527299</v>
      </c>
      <c r="F1256">
        <v>243.496599578857</v>
      </c>
      <c r="G1256">
        <v>-2.00000915527343</v>
      </c>
      <c r="H1256">
        <v>3.46482322781408</v>
      </c>
      <c r="I1256">
        <f t="shared" si="76"/>
        <v>10</v>
      </c>
      <c r="J1256">
        <f t="shared" si="77"/>
        <v>2011</v>
      </c>
      <c r="K1256">
        <v>245.3</v>
      </c>
      <c r="L1256">
        <v>248.15</v>
      </c>
      <c r="M1256">
        <v>243.35</v>
      </c>
      <c r="N1256">
        <v>247.3</v>
      </c>
      <c r="O1256" s="3">
        <f t="shared" si="78"/>
        <v>-2.00000915527343</v>
      </c>
      <c r="P1256">
        <f t="shared" si="79"/>
        <v>2.427459504743545</v>
      </c>
    </row>
    <row r="1257" spans="1:16" x14ac:dyDescent="0.3">
      <c r="A1257">
        <v>1</v>
      </c>
      <c r="B1257" s="1">
        <v>40837</v>
      </c>
      <c r="C1257" s="1">
        <v>40840</v>
      </c>
      <c r="D1257">
        <v>250</v>
      </c>
      <c r="E1257">
        <v>255.64999084472601</v>
      </c>
      <c r="F1257">
        <v>247.28507960513201</v>
      </c>
      <c r="G1257">
        <v>-5.6499908447265703</v>
      </c>
      <c r="H1257">
        <v>5.9043416229076602</v>
      </c>
      <c r="I1257">
        <f t="shared" si="76"/>
        <v>10</v>
      </c>
      <c r="J1257">
        <f t="shared" si="77"/>
        <v>2011</v>
      </c>
      <c r="K1257">
        <v>250</v>
      </c>
      <c r="L1257">
        <v>256.25</v>
      </c>
      <c r="M1257">
        <v>249.7</v>
      </c>
      <c r="N1257">
        <v>255.65</v>
      </c>
      <c r="O1257" s="3">
        <f t="shared" si="78"/>
        <v>-3</v>
      </c>
      <c r="P1257">
        <f t="shared" si="79"/>
        <v>2.2089881493166259</v>
      </c>
    </row>
    <row r="1258" spans="1:16" x14ac:dyDescent="0.3">
      <c r="A1258">
        <v>-1</v>
      </c>
      <c r="B1258" s="1">
        <v>40840</v>
      </c>
      <c r="C1258" s="1">
        <v>40841</v>
      </c>
      <c r="D1258">
        <v>256.3</v>
      </c>
      <c r="E1258">
        <v>255.70000305175699</v>
      </c>
      <c r="F1258">
        <v>255.691144013404</v>
      </c>
      <c r="G1258">
        <v>0.59999694824219296</v>
      </c>
      <c r="H1258">
        <v>3.5355339059315302E-2</v>
      </c>
      <c r="I1258">
        <f t="shared" si="76"/>
        <v>10</v>
      </c>
      <c r="J1258">
        <f t="shared" si="77"/>
        <v>2011</v>
      </c>
      <c r="K1258">
        <v>256.3</v>
      </c>
      <c r="L1258">
        <v>256.85000000000002</v>
      </c>
      <c r="M1258">
        <v>254.35</v>
      </c>
      <c r="N1258">
        <v>255.7</v>
      </c>
      <c r="O1258" s="3">
        <f t="shared" si="78"/>
        <v>0.59999694824219296</v>
      </c>
      <c r="P1258">
        <f t="shared" si="79"/>
        <v>2.2477723713696833</v>
      </c>
    </row>
    <row r="1259" spans="1:16" x14ac:dyDescent="0.3">
      <c r="A1259">
        <v>1</v>
      </c>
      <c r="B1259" s="1">
        <v>40841</v>
      </c>
      <c r="C1259" s="1">
        <v>40842</v>
      </c>
      <c r="D1259">
        <v>253.3</v>
      </c>
      <c r="E1259">
        <v>254.75000305175701</v>
      </c>
      <c r="F1259">
        <v>255.98383859992001</v>
      </c>
      <c r="G1259">
        <v>1.45000305175778</v>
      </c>
      <c r="H1259">
        <v>0.67175144212721205</v>
      </c>
      <c r="I1259">
        <f t="shared" si="76"/>
        <v>10</v>
      </c>
      <c r="J1259">
        <f t="shared" si="77"/>
        <v>2011</v>
      </c>
      <c r="K1259">
        <v>253.3</v>
      </c>
      <c r="L1259">
        <v>255.75</v>
      </c>
      <c r="M1259">
        <v>251.85</v>
      </c>
      <c r="N1259">
        <v>254.75</v>
      </c>
      <c r="O1259" s="3">
        <f t="shared" si="78"/>
        <v>1.45000305175778</v>
      </c>
      <c r="P1259">
        <f t="shared" si="79"/>
        <v>2.344276816636448</v>
      </c>
    </row>
    <row r="1260" spans="1:16" x14ac:dyDescent="0.3">
      <c r="A1260">
        <v>1</v>
      </c>
      <c r="B1260" s="1">
        <v>40842</v>
      </c>
      <c r="C1260" s="1">
        <v>40843</v>
      </c>
      <c r="D1260">
        <v>256.75</v>
      </c>
      <c r="E1260">
        <v>259.29998779296801</v>
      </c>
      <c r="F1260">
        <v>256.01819837093302</v>
      </c>
      <c r="G1260">
        <v>-2.54998779296875</v>
      </c>
      <c r="H1260">
        <v>3.2173358543987902</v>
      </c>
      <c r="I1260">
        <f t="shared" si="76"/>
        <v>10</v>
      </c>
      <c r="J1260">
        <f t="shared" si="77"/>
        <v>2011</v>
      </c>
      <c r="K1260">
        <v>256.75</v>
      </c>
      <c r="L1260">
        <v>259.60000000000002</v>
      </c>
      <c r="M1260">
        <v>254.85</v>
      </c>
      <c r="N1260">
        <v>259.3</v>
      </c>
      <c r="O1260" s="3">
        <f t="shared" si="78"/>
        <v>-2.54998779296875</v>
      </c>
      <c r="P1260">
        <f t="shared" si="79"/>
        <v>2.1696552801487385</v>
      </c>
    </row>
    <row r="1261" spans="1:16" x14ac:dyDescent="0.3">
      <c r="A1261">
        <v>1</v>
      </c>
      <c r="B1261" s="1">
        <v>40843</v>
      </c>
      <c r="C1261" s="1">
        <v>40844</v>
      </c>
      <c r="D1261">
        <v>265</v>
      </c>
      <c r="E1261">
        <v>260.35001831054598</v>
      </c>
      <c r="F1261">
        <v>259.16320890486202</v>
      </c>
      <c r="G1261">
        <v>4.6499816894531101</v>
      </c>
      <c r="H1261">
        <v>0.74246212024588198</v>
      </c>
      <c r="I1261">
        <f t="shared" si="76"/>
        <v>10</v>
      </c>
      <c r="J1261">
        <f t="shared" si="77"/>
        <v>2011</v>
      </c>
      <c r="K1261">
        <v>265</v>
      </c>
      <c r="L1261">
        <v>265.14999999999998</v>
      </c>
      <c r="M1261">
        <v>259.95</v>
      </c>
      <c r="N1261">
        <v>260.35000000000002</v>
      </c>
      <c r="O1261" s="3">
        <f t="shared" si="78"/>
        <v>4.6499816894531101</v>
      </c>
      <c r="P1261">
        <f t="shared" si="79"/>
        <v>2.4551889780294052</v>
      </c>
    </row>
    <row r="1262" spans="1:16" x14ac:dyDescent="0.3">
      <c r="A1262">
        <v>-1</v>
      </c>
      <c r="B1262" s="1">
        <v>40844</v>
      </c>
      <c r="C1262" s="1">
        <v>40847</v>
      </c>
      <c r="D1262">
        <v>259.95</v>
      </c>
      <c r="E1262">
        <v>258.79998168945298</v>
      </c>
      <c r="F1262">
        <v>261.13314048051802</v>
      </c>
      <c r="G1262">
        <v>-1.15001831054684</v>
      </c>
      <c r="H1262">
        <v>1.0960155108391501</v>
      </c>
      <c r="I1262">
        <f t="shared" si="76"/>
        <v>10</v>
      </c>
      <c r="J1262">
        <f t="shared" si="77"/>
        <v>2011</v>
      </c>
      <c r="K1262">
        <v>259.95</v>
      </c>
      <c r="L1262">
        <v>262.64999999999998</v>
      </c>
      <c r="M1262">
        <v>257</v>
      </c>
      <c r="N1262">
        <v>258.8</v>
      </c>
      <c r="O1262" s="3">
        <f t="shared" si="78"/>
        <v>-1.15001831054684</v>
      </c>
      <c r="P1262">
        <f t="shared" si="79"/>
        <v>2.3737258424094803</v>
      </c>
    </row>
    <row r="1263" spans="1:16" x14ac:dyDescent="0.3">
      <c r="A1263">
        <v>1</v>
      </c>
      <c r="B1263" s="1">
        <v>40847</v>
      </c>
      <c r="C1263" s="1">
        <v>40848</v>
      </c>
      <c r="D1263">
        <v>256</v>
      </c>
      <c r="E1263">
        <v>258.05</v>
      </c>
      <c r="F1263">
        <v>258.628597992658</v>
      </c>
      <c r="G1263">
        <v>2.05000000000001</v>
      </c>
      <c r="H1263">
        <v>0.53033008588991004</v>
      </c>
      <c r="I1263">
        <f t="shared" si="76"/>
        <v>11</v>
      </c>
      <c r="J1263">
        <f t="shared" si="77"/>
        <v>2011</v>
      </c>
      <c r="K1263">
        <v>256</v>
      </c>
      <c r="L1263">
        <v>260.3</v>
      </c>
      <c r="M1263">
        <v>255.7</v>
      </c>
      <c r="N1263">
        <v>258.05</v>
      </c>
      <c r="O1263" s="3">
        <f t="shared" si="78"/>
        <v>2.05000000000001</v>
      </c>
      <c r="P1263">
        <f t="shared" si="79"/>
        <v>2.5162884784526285</v>
      </c>
    </row>
    <row r="1264" spans="1:16" x14ac:dyDescent="0.3">
      <c r="A1264">
        <v>-1</v>
      </c>
      <c r="B1264" s="1">
        <v>40848</v>
      </c>
      <c r="C1264" s="1">
        <v>40849</v>
      </c>
      <c r="D1264">
        <v>253.05</v>
      </c>
      <c r="E1264">
        <v>256.50001220703098</v>
      </c>
      <c r="F1264">
        <v>258.56754528284</v>
      </c>
      <c r="G1264">
        <v>3.45001220703125</v>
      </c>
      <c r="H1264">
        <v>1.0960155108391501</v>
      </c>
      <c r="I1264">
        <f t="shared" si="76"/>
        <v>11</v>
      </c>
      <c r="J1264">
        <f t="shared" si="77"/>
        <v>2011</v>
      </c>
      <c r="K1264">
        <v>253.05</v>
      </c>
      <c r="L1264">
        <v>256.55</v>
      </c>
      <c r="M1264">
        <v>251.2</v>
      </c>
      <c r="N1264">
        <v>256.5</v>
      </c>
      <c r="O1264" s="3">
        <f t="shared" si="78"/>
        <v>3.45001220703125</v>
      </c>
      <c r="P1264">
        <f t="shared" si="79"/>
        <v>2.7735862249574792</v>
      </c>
    </row>
    <row r="1265" spans="1:16" x14ac:dyDescent="0.3">
      <c r="A1265">
        <v>1</v>
      </c>
      <c r="B1265" s="1">
        <v>40849</v>
      </c>
      <c r="C1265" s="1">
        <v>40850</v>
      </c>
      <c r="D1265">
        <v>255.5</v>
      </c>
      <c r="E1265">
        <v>252</v>
      </c>
      <c r="F1265">
        <v>256.87320140004101</v>
      </c>
      <c r="G1265">
        <v>-3.5</v>
      </c>
      <c r="H1265">
        <v>3.1819805153394598</v>
      </c>
      <c r="I1265">
        <f t="shared" si="76"/>
        <v>11</v>
      </c>
      <c r="J1265">
        <f t="shared" si="77"/>
        <v>2011</v>
      </c>
      <c r="K1265">
        <v>255.5</v>
      </c>
      <c r="L1265">
        <v>255.7</v>
      </c>
      <c r="M1265">
        <v>250.55</v>
      </c>
      <c r="N1265">
        <v>252</v>
      </c>
      <c r="O1265" s="3">
        <f t="shared" si="78"/>
        <v>-3</v>
      </c>
      <c r="P1265">
        <f t="shared" si="79"/>
        <v>2.5293369487870554</v>
      </c>
    </row>
    <row r="1266" spans="1:16" x14ac:dyDescent="0.3">
      <c r="A1266">
        <v>1</v>
      </c>
      <c r="B1266" s="1">
        <v>40850</v>
      </c>
      <c r="C1266" s="1">
        <v>40851</v>
      </c>
      <c r="D1266">
        <v>257.8</v>
      </c>
      <c r="E1266">
        <v>260</v>
      </c>
      <c r="F1266">
        <v>251.26192361116401</v>
      </c>
      <c r="G1266">
        <v>-2.1999999999999802</v>
      </c>
      <c r="H1266">
        <v>5.6568542494923797</v>
      </c>
      <c r="I1266">
        <f t="shared" si="76"/>
        <v>11</v>
      </c>
      <c r="J1266">
        <f t="shared" si="77"/>
        <v>2011</v>
      </c>
      <c r="K1266">
        <v>257.8</v>
      </c>
      <c r="L1266">
        <v>260.5</v>
      </c>
      <c r="M1266">
        <v>256.45</v>
      </c>
      <c r="N1266">
        <v>260</v>
      </c>
      <c r="O1266" s="3">
        <f t="shared" si="78"/>
        <v>-2.1999999999999802</v>
      </c>
      <c r="P1266">
        <f t="shared" si="79"/>
        <v>2.3674515350749297</v>
      </c>
    </row>
    <row r="1267" spans="1:16" x14ac:dyDescent="0.3">
      <c r="A1267">
        <v>-1</v>
      </c>
      <c r="B1267" s="1">
        <v>40851</v>
      </c>
      <c r="C1267" s="1">
        <v>40854</v>
      </c>
      <c r="D1267">
        <v>260.5</v>
      </c>
      <c r="E1267">
        <v>258.04998779296801</v>
      </c>
      <c r="F1267">
        <v>261.81806838512398</v>
      </c>
      <c r="G1267">
        <v>-2.45001220703125</v>
      </c>
      <c r="H1267">
        <v>1.3788582233137501</v>
      </c>
      <c r="I1267">
        <f t="shared" si="76"/>
        <v>11</v>
      </c>
      <c r="J1267">
        <f t="shared" si="77"/>
        <v>2011</v>
      </c>
      <c r="K1267">
        <v>260.5</v>
      </c>
      <c r="L1267">
        <v>260.60000000000002</v>
      </c>
      <c r="M1267">
        <v>257.8</v>
      </c>
      <c r="N1267">
        <v>258.05</v>
      </c>
      <c r="O1267" s="3">
        <f t="shared" si="78"/>
        <v>-2.45001220703125</v>
      </c>
      <c r="P1267">
        <f t="shared" si="79"/>
        <v>2.2004567607806367</v>
      </c>
    </row>
    <row r="1268" spans="1:16" x14ac:dyDescent="0.3">
      <c r="A1268">
        <v>1</v>
      </c>
      <c r="B1268" s="1">
        <v>40854</v>
      </c>
      <c r="C1268" s="1">
        <v>40855</v>
      </c>
      <c r="D1268">
        <v>258.8</v>
      </c>
      <c r="E1268">
        <v>256.450024414062</v>
      </c>
      <c r="F1268">
        <v>257.12654803991302</v>
      </c>
      <c r="G1268">
        <v>2.3499755859375</v>
      </c>
      <c r="H1268">
        <v>1.13137084989849</v>
      </c>
      <c r="I1268">
        <f t="shared" si="76"/>
        <v>11</v>
      </c>
      <c r="J1268">
        <f t="shared" si="77"/>
        <v>2011</v>
      </c>
      <c r="K1268">
        <v>258.8</v>
      </c>
      <c r="L1268">
        <v>259.8</v>
      </c>
      <c r="M1268">
        <v>255.9</v>
      </c>
      <c r="N1268">
        <v>256.45</v>
      </c>
      <c r="O1268" s="3">
        <f t="shared" si="78"/>
        <v>2.3499755859375</v>
      </c>
      <c r="P1268">
        <f t="shared" si="79"/>
        <v>2.3503124311557992</v>
      </c>
    </row>
    <row r="1269" spans="1:16" x14ac:dyDescent="0.3">
      <c r="A1269">
        <v>-1</v>
      </c>
      <c r="B1269" s="1">
        <v>40855</v>
      </c>
      <c r="C1269" s="1">
        <v>40856</v>
      </c>
      <c r="D1269">
        <v>259.10000000000002</v>
      </c>
      <c r="E1269">
        <v>258.09999389648402</v>
      </c>
      <c r="F1269">
        <v>256.16454414725303</v>
      </c>
      <c r="G1269">
        <v>1.00000610351565</v>
      </c>
      <c r="H1269">
        <v>1.16672618895782</v>
      </c>
      <c r="I1269">
        <f t="shared" si="76"/>
        <v>11</v>
      </c>
      <c r="J1269">
        <f t="shared" si="77"/>
        <v>2011</v>
      </c>
      <c r="K1269">
        <v>259.10000000000002</v>
      </c>
      <c r="L1269">
        <v>260</v>
      </c>
      <c r="M1269">
        <v>256.14999999999998</v>
      </c>
      <c r="N1269">
        <v>258.10000000000002</v>
      </c>
      <c r="O1269" s="3">
        <f t="shared" si="78"/>
        <v>1.00000610351565</v>
      </c>
      <c r="P1269">
        <f t="shared" si="79"/>
        <v>2.4183458191235099</v>
      </c>
    </row>
    <row r="1270" spans="1:16" x14ac:dyDescent="0.3">
      <c r="A1270">
        <v>-1</v>
      </c>
      <c r="B1270" s="1">
        <v>40856</v>
      </c>
      <c r="C1270" s="1">
        <v>40857</v>
      </c>
      <c r="D1270">
        <v>250.5</v>
      </c>
      <c r="E1270">
        <v>245.29999694824201</v>
      </c>
      <c r="F1270">
        <v>255.25546655654901</v>
      </c>
      <c r="G1270">
        <v>-5.2000030517577898</v>
      </c>
      <c r="H1270">
        <v>9.05096679918781</v>
      </c>
      <c r="I1270">
        <f t="shared" si="76"/>
        <v>11</v>
      </c>
      <c r="J1270">
        <f t="shared" si="77"/>
        <v>2011</v>
      </c>
      <c r="K1270">
        <v>250.5</v>
      </c>
      <c r="L1270">
        <v>251.5</v>
      </c>
      <c r="M1270">
        <v>244.05</v>
      </c>
      <c r="N1270">
        <v>245.3</v>
      </c>
      <c r="O1270" s="3">
        <f t="shared" si="78"/>
        <v>-3</v>
      </c>
      <c r="P1270">
        <f t="shared" si="79"/>
        <v>2.2011291287830748</v>
      </c>
    </row>
    <row r="1271" spans="1:16" x14ac:dyDescent="0.3">
      <c r="A1271">
        <v>-1</v>
      </c>
      <c r="B1271" s="1">
        <v>40857</v>
      </c>
      <c r="C1271" s="1">
        <v>40858</v>
      </c>
      <c r="D1271">
        <v>246.85</v>
      </c>
      <c r="E1271">
        <v>248.8</v>
      </c>
      <c r="F1271">
        <v>245.063623937964</v>
      </c>
      <c r="G1271">
        <v>-1.9500000000000099</v>
      </c>
      <c r="H1271">
        <v>2.4748737341529101</v>
      </c>
      <c r="I1271">
        <f t="shared" si="76"/>
        <v>11</v>
      </c>
      <c r="J1271">
        <f t="shared" si="77"/>
        <v>2011</v>
      </c>
      <c r="K1271">
        <v>246.85</v>
      </c>
      <c r="L1271">
        <v>250.75</v>
      </c>
      <c r="M1271">
        <v>244.6</v>
      </c>
      <c r="N1271">
        <v>248.8</v>
      </c>
      <c r="O1271" s="3">
        <f t="shared" si="78"/>
        <v>-3</v>
      </c>
      <c r="P1271">
        <f t="shared" si="79"/>
        <v>2.0004995748125696</v>
      </c>
    </row>
    <row r="1272" spans="1:16" x14ac:dyDescent="0.3">
      <c r="A1272">
        <v>-1</v>
      </c>
      <c r="B1272" s="1">
        <v>40858</v>
      </c>
      <c r="C1272" s="1">
        <v>40861</v>
      </c>
      <c r="D1272">
        <v>254.4</v>
      </c>
      <c r="E1272">
        <v>255.39999084472601</v>
      </c>
      <c r="F1272">
        <v>251.08729510307299</v>
      </c>
      <c r="G1272">
        <v>-0.99999084472656796</v>
      </c>
      <c r="H1272">
        <v>4.6669047558312098</v>
      </c>
      <c r="I1272">
        <f t="shared" si="76"/>
        <v>11</v>
      </c>
      <c r="J1272">
        <f t="shared" si="77"/>
        <v>2011</v>
      </c>
      <c r="K1272">
        <v>254.4</v>
      </c>
      <c r="L1272">
        <v>256.89999999999998</v>
      </c>
      <c r="M1272">
        <v>253.85</v>
      </c>
      <c r="N1272">
        <v>255.4</v>
      </c>
      <c r="O1272" s="3">
        <f t="shared" si="78"/>
        <v>-0.99999084472656796</v>
      </c>
      <c r="P1272">
        <f t="shared" si="79"/>
        <v>1.9415231225810849</v>
      </c>
    </row>
    <row r="1273" spans="1:16" x14ac:dyDescent="0.3">
      <c r="A1273">
        <v>1</v>
      </c>
      <c r="B1273" s="1">
        <v>40861</v>
      </c>
      <c r="C1273" s="1">
        <v>40862</v>
      </c>
      <c r="D1273">
        <v>254</v>
      </c>
      <c r="E1273">
        <v>254.20000305175699</v>
      </c>
      <c r="F1273">
        <v>253.98497273921899</v>
      </c>
      <c r="G1273">
        <v>-0.20000305175781799</v>
      </c>
      <c r="H1273">
        <v>0.84852813742386901</v>
      </c>
      <c r="I1273">
        <f t="shared" si="76"/>
        <v>11</v>
      </c>
      <c r="J1273">
        <f t="shared" si="77"/>
        <v>2011</v>
      </c>
      <c r="K1273">
        <v>254</v>
      </c>
      <c r="L1273">
        <v>255.55</v>
      </c>
      <c r="M1273">
        <v>252.6</v>
      </c>
      <c r="N1273">
        <v>254.2</v>
      </c>
      <c r="O1273" s="3">
        <f t="shared" si="78"/>
        <v>-0.20000305175781799</v>
      </c>
      <c r="P1273">
        <f t="shared" si="79"/>
        <v>1.930057259896796</v>
      </c>
    </row>
    <row r="1274" spans="1:16" x14ac:dyDescent="0.3">
      <c r="A1274">
        <v>-1</v>
      </c>
      <c r="B1274" s="1">
        <v>40862</v>
      </c>
      <c r="C1274" s="1">
        <v>40863</v>
      </c>
      <c r="D1274">
        <v>254.85</v>
      </c>
      <c r="E1274">
        <v>249.00000305175701</v>
      </c>
      <c r="F1274">
        <v>255.147484135627</v>
      </c>
      <c r="G1274">
        <v>-5.8499969482421896</v>
      </c>
      <c r="H1274">
        <v>3.6769552621700301</v>
      </c>
      <c r="I1274">
        <f t="shared" si="76"/>
        <v>11</v>
      </c>
      <c r="J1274">
        <f t="shared" si="77"/>
        <v>2011</v>
      </c>
      <c r="K1274">
        <v>254.85</v>
      </c>
      <c r="L1274">
        <v>257.39999999999998</v>
      </c>
      <c r="M1274">
        <v>248.3</v>
      </c>
      <c r="N1274">
        <v>249</v>
      </c>
      <c r="O1274" s="3">
        <f t="shared" si="78"/>
        <v>-3</v>
      </c>
      <c r="P1274">
        <f t="shared" si="79"/>
        <v>1.7596578549618227</v>
      </c>
    </row>
    <row r="1275" spans="1:16" x14ac:dyDescent="0.3">
      <c r="A1275">
        <v>1</v>
      </c>
      <c r="B1275" s="1">
        <v>40863</v>
      </c>
      <c r="C1275" s="1">
        <v>40864</v>
      </c>
      <c r="D1275">
        <v>249.9</v>
      </c>
      <c r="E1275">
        <v>251.350006103515</v>
      </c>
      <c r="F1275">
        <v>249.38664856553001</v>
      </c>
      <c r="G1275">
        <v>-1.45000610351561</v>
      </c>
      <c r="H1275">
        <v>1.6617009357883801</v>
      </c>
      <c r="I1275">
        <f t="shared" si="76"/>
        <v>11</v>
      </c>
      <c r="J1275">
        <f t="shared" si="77"/>
        <v>2011</v>
      </c>
      <c r="K1275">
        <v>249.9</v>
      </c>
      <c r="L1275">
        <v>252.45</v>
      </c>
      <c r="M1275">
        <v>245.8</v>
      </c>
      <c r="N1275">
        <v>251.35</v>
      </c>
      <c r="O1275" s="3">
        <f t="shared" si="78"/>
        <v>-1.45000610351561</v>
      </c>
      <c r="P1275">
        <f t="shared" si="79"/>
        <v>1.6830817856402793</v>
      </c>
    </row>
    <row r="1276" spans="1:16" x14ac:dyDescent="0.3">
      <c r="A1276">
        <v>1</v>
      </c>
      <c r="B1276" s="1">
        <v>40864</v>
      </c>
      <c r="C1276" s="1">
        <v>40865</v>
      </c>
      <c r="D1276">
        <v>247.75</v>
      </c>
      <c r="E1276">
        <v>246.1</v>
      </c>
      <c r="F1276">
        <v>253.62522850036601</v>
      </c>
      <c r="G1276">
        <v>-1.65</v>
      </c>
      <c r="H1276">
        <v>3.7123106012293698</v>
      </c>
      <c r="I1276">
        <f t="shared" si="76"/>
        <v>11</v>
      </c>
      <c r="J1276">
        <f t="shared" si="77"/>
        <v>2011</v>
      </c>
      <c r="K1276">
        <v>247.75</v>
      </c>
      <c r="L1276">
        <v>247.85</v>
      </c>
      <c r="M1276">
        <v>244.9</v>
      </c>
      <c r="N1276">
        <v>246.1</v>
      </c>
      <c r="O1276" s="3">
        <f t="shared" si="78"/>
        <v>-1.65</v>
      </c>
      <c r="P1276">
        <f t="shared" si="79"/>
        <v>1.5990126147127377</v>
      </c>
    </row>
    <row r="1277" spans="1:16" x14ac:dyDescent="0.3">
      <c r="A1277">
        <v>1</v>
      </c>
      <c r="B1277" s="1">
        <v>40865</v>
      </c>
      <c r="C1277" s="1">
        <v>40868</v>
      </c>
      <c r="D1277">
        <v>245.4</v>
      </c>
      <c r="E1277">
        <v>244.1</v>
      </c>
      <c r="F1277">
        <v>247.48983285426999</v>
      </c>
      <c r="G1277">
        <v>-1.30000000000001</v>
      </c>
      <c r="H1277">
        <v>1.41421356237309</v>
      </c>
      <c r="I1277">
        <f t="shared" si="76"/>
        <v>11</v>
      </c>
      <c r="J1277">
        <f t="shared" si="77"/>
        <v>2011</v>
      </c>
      <c r="K1277">
        <v>245.4</v>
      </c>
      <c r="L1277">
        <v>245.6</v>
      </c>
      <c r="M1277">
        <v>241.75</v>
      </c>
      <c r="N1277">
        <v>244.1</v>
      </c>
      <c r="O1277" s="3">
        <f t="shared" si="78"/>
        <v>-3</v>
      </c>
      <c r="P1277">
        <f t="shared" si="79"/>
        <v>1.452403878644944</v>
      </c>
    </row>
    <row r="1278" spans="1:16" x14ac:dyDescent="0.3">
      <c r="A1278">
        <v>1</v>
      </c>
      <c r="B1278" s="1">
        <v>40868</v>
      </c>
      <c r="C1278" s="1">
        <v>40869</v>
      </c>
      <c r="D1278">
        <v>240.2</v>
      </c>
      <c r="E1278">
        <v>243.999993896484</v>
      </c>
      <c r="F1278">
        <v>244.672470784187</v>
      </c>
      <c r="G1278">
        <v>3.7999938964843798</v>
      </c>
      <c r="H1278">
        <v>7.0710678118650699E-2</v>
      </c>
      <c r="I1278">
        <f t="shared" si="76"/>
        <v>11</v>
      </c>
      <c r="J1278">
        <f t="shared" si="77"/>
        <v>2011</v>
      </c>
      <c r="K1278">
        <v>240.2</v>
      </c>
      <c r="L1278">
        <v>245.45</v>
      </c>
      <c r="M1278">
        <v>240.2</v>
      </c>
      <c r="N1278">
        <v>244</v>
      </c>
      <c r="O1278" s="3">
        <f t="shared" si="78"/>
        <v>3.7999938964843798</v>
      </c>
      <c r="P1278">
        <f t="shared" si="79"/>
        <v>1.6247329546466414</v>
      </c>
    </row>
    <row r="1279" spans="1:16" x14ac:dyDescent="0.3">
      <c r="A1279">
        <v>1</v>
      </c>
      <c r="B1279" s="1">
        <v>40869</v>
      </c>
      <c r="C1279" s="1">
        <v>40870</v>
      </c>
      <c r="D1279">
        <v>244</v>
      </c>
      <c r="E1279">
        <v>239.14999389648401</v>
      </c>
      <c r="F1279">
        <v>244.68998324871001</v>
      </c>
      <c r="G1279">
        <v>-4.8500061035156197</v>
      </c>
      <c r="H1279">
        <v>3.4294678887547501</v>
      </c>
      <c r="I1279">
        <f t="shared" si="76"/>
        <v>11</v>
      </c>
      <c r="J1279">
        <f t="shared" si="77"/>
        <v>2011</v>
      </c>
      <c r="K1279">
        <v>244</v>
      </c>
      <c r="L1279">
        <v>244</v>
      </c>
      <c r="M1279">
        <v>238.15</v>
      </c>
      <c r="N1279">
        <v>239.15</v>
      </c>
      <c r="O1279" s="3">
        <f t="shared" si="78"/>
        <v>-3</v>
      </c>
      <c r="P1279">
        <f t="shared" si="79"/>
        <v>1.4749112682550454</v>
      </c>
    </row>
    <row r="1280" spans="1:16" x14ac:dyDescent="0.3">
      <c r="A1280">
        <v>1</v>
      </c>
      <c r="B1280" s="1">
        <v>40870</v>
      </c>
      <c r="C1280" s="1">
        <v>40871</v>
      </c>
      <c r="D1280">
        <v>238.15</v>
      </c>
      <c r="E1280">
        <v>239.50000610351501</v>
      </c>
      <c r="F1280">
        <v>238.902984866499</v>
      </c>
      <c r="G1280">
        <v>1.3500061035156199</v>
      </c>
      <c r="H1280">
        <v>0.24748737341528701</v>
      </c>
      <c r="I1280">
        <f t="shared" si="76"/>
        <v>11</v>
      </c>
      <c r="J1280">
        <f t="shared" si="77"/>
        <v>2011</v>
      </c>
      <c r="K1280">
        <v>238.15</v>
      </c>
      <c r="L1280">
        <v>241.35</v>
      </c>
      <c r="M1280">
        <v>237.3</v>
      </c>
      <c r="N1280">
        <v>239.5</v>
      </c>
      <c r="O1280" s="3">
        <f t="shared" si="78"/>
        <v>1.3500061035156199</v>
      </c>
      <c r="P1280">
        <f t="shared" si="79"/>
        <v>1.5376177310186905</v>
      </c>
    </row>
    <row r="1281" spans="1:16" x14ac:dyDescent="0.3">
      <c r="A1281">
        <v>-1</v>
      </c>
      <c r="B1281" s="1">
        <v>40871</v>
      </c>
      <c r="C1281" s="1">
        <v>40872</v>
      </c>
      <c r="D1281">
        <v>237.55</v>
      </c>
      <c r="E1281">
        <v>237.05000305175699</v>
      </c>
      <c r="F1281">
        <v>240.040518701076</v>
      </c>
      <c r="G1281">
        <v>-0.49999694824219798</v>
      </c>
      <c r="H1281">
        <v>1.73241161390703</v>
      </c>
      <c r="I1281">
        <f t="shared" si="76"/>
        <v>11</v>
      </c>
      <c r="J1281">
        <f t="shared" si="77"/>
        <v>2011</v>
      </c>
      <c r="K1281">
        <v>237.55</v>
      </c>
      <c r="L1281">
        <v>239.35</v>
      </c>
      <c r="M1281">
        <v>236.3</v>
      </c>
      <c r="N1281">
        <v>237.05</v>
      </c>
      <c r="O1281" s="3">
        <f t="shared" si="78"/>
        <v>-0.49999694824219798</v>
      </c>
      <c r="P1281">
        <f t="shared" si="79"/>
        <v>1.5133448145882831</v>
      </c>
    </row>
    <row r="1282" spans="1:16" x14ac:dyDescent="0.3">
      <c r="A1282">
        <v>1</v>
      </c>
      <c r="B1282" s="1">
        <v>40872</v>
      </c>
      <c r="C1282" s="1">
        <v>40875</v>
      </c>
      <c r="D1282">
        <v>242.5</v>
      </c>
      <c r="E1282">
        <v>244.44999389648399</v>
      </c>
      <c r="F1282">
        <v>236.65706454515399</v>
      </c>
      <c r="G1282">
        <v>-1.9499938964843799</v>
      </c>
      <c r="H1282">
        <v>5.2325901807804298</v>
      </c>
      <c r="I1282">
        <f t="shared" si="76"/>
        <v>11</v>
      </c>
      <c r="J1282">
        <f t="shared" si="77"/>
        <v>2011</v>
      </c>
      <c r="K1282">
        <v>242.5</v>
      </c>
      <c r="L1282">
        <v>244.45</v>
      </c>
      <c r="M1282">
        <v>241.2</v>
      </c>
      <c r="N1282">
        <v>244.45</v>
      </c>
      <c r="O1282" s="3">
        <f t="shared" si="78"/>
        <v>-1.9499938964843799</v>
      </c>
      <c r="P1282">
        <f t="shared" si="79"/>
        <v>1.4220763665968366</v>
      </c>
    </row>
    <row r="1283" spans="1:16" x14ac:dyDescent="0.3">
      <c r="A1283">
        <v>-1</v>
      </c>
      <c r="B1283" s="1">
        <v>40875</v>
      </c>
      <c r="C1283" s="1">
        <v>40876</v>
      </c>
      <c r="D1283">
        <v>245.05</v>
      </c>
      <c r="E1283">
        <v>250.25000305175701</v>
      </c>
      <c r="F1283">
        <v>244.080624502897</v>
      </c>
      <c r="G1283">
        <v>-5.2000030517577898</v>
      </c>
      <c r="H1283">
        <v>4.10121933088198</v>
      </c>
      <c r="I1283">
        <f t="shared" ref="I1283:I1346" si="80">MONTH(C1283)</f>
        <v>11</v>
      </c>
      <c r="J1283">
        <f t="shared" ref="J1283:J1346" si="81">YEAR(C1283)</f>
        <v>2011</v>
      </c>
      <c r="K1283">
        <v>245.05</v>
      </c>
      <c r="L1283">
        <v>250.35</v>
      </c>
      <c r="M1283">
        <v>244.9</v>
      </c>
      <c r="N1283">
        <v>250.25</v>
      </c>
      <c r="O1283" s="3">
        <f t="shared" ref="O1283:O1346" si="82">IF(F1283-D1283&gt;0,IF(D1283-M1283&gt;3,-3,G1283),IF(L1283-D1283&gt;3,-3,G1283))</f>
        <v>-3</v>
      </c>
      <c r="P1283">
        <f t="shared" si="79"/>
        <v>1.2915041639915363</v>
      </c>
    </row>
    <row r="1284" spans="1:16" x14ac:dyDescent="0.3">
      <c r="A1284">
        <v>-1</v>
      </c>
      <c r="B1284" s="1">
        <v>40876</v>
      </c>
      <c r="C1284" s="1">
        <v>40877</v>
      </c>
      <c r="D1284">
        <v>248.55</v>
      </c>
      <c r="E1284">
        <v>248.350006103515</v>
      </c>
      <c r="F1284">
        <v>250.931241452694</v>
      </c>
      <c r="G1284">
        <v>-0.19999389648438601</v>
      </c>
      <c r="H1284">
        <v>1.3435028842544401</v>
      </c>
      <c r="I1284">
        <f t="shared" si="80"/>
        <v>11</v>
      </c>
      <c r="J1284">
        <f t="shared" si="81"/>
        <v>2011</v>
      </c>
      <c r="K1284">
        <v>248.55</v>
      </c>
      <c r="L1284">
        <v>250.1</v>
      </c>
      <c r="M1284">
        <v>247.6</v>
      </c>
      <c r="N1284">
        <v>248.35</v>
      </c>
      <c r="O1284" s="3">
        <f t="shared" si="82"/>
        <v>-0.19999389648438601</v>
      </c>
      <c r="P1284">
        <f t="shared" ref="P1284:P1347" si="83">(O1284/D1284*$Q$2+1)*P1283*$R$2+(1-$R$2)*P1283</f>
        <v>1.2837101703258009</v>
      </c>
    </row>
    <row r="1285" spans="1:16" x14ac:dyDescent="0.3">
      <c r="A1285">
        <v>1</v>
      </c>
      <c r="B1285" s="1">
        <v>40877</v>
      </c>
      <c r="C1285" s="1">
        <v>40878</v>
      </c>
      <c r="D1285">
        <v>257.5</v>
      </c>
      <c r="E1285">
        <v>259.85000000000002</v>
      </c>
      <c r="F1285">
        <v>248.461254222691</v>
      </c>
      <c r="G1285">
        <v>-2.3500000000000201</v>
      </c>
      <c r="H1285">
        <v>8.1317279836453107</v>
      </c>
      <c r="I1285">
        <f t="shared" si="80"/>
        <v>12</v>
      </c>
      <c r="J1285">
        <f t="shared" si="81"/>
        <v>2011</v>
      </c>
      <c r="K1285">
        <v>257.5</v>
      </c>
      <c r="L1285">
        <v>260.7</v>
      </c>
      <c r="M1285">
        <v>257.39999999999998</v>
      </c>
      <c r="N1285">
        <v>259.85000000000002</v>
      </c>
      <c r="O1285" s="3">
        <f t="shared" si="82"/>
        <v>-3</v>
      </c>
      <c r="P1285">
        <f t="shared" si="83"/>
        <v>1.1715413204915077</v>
      </c>
    </row>
    <row r="1286" spans="1:16" x14ac:dyDescent="0.3">
      <c r="A1286">
        <v>1</v>
      </c>
      <c r="B1286" s="1">
        <v>40878</v>
      </c>
      <c r="C1286" s="1">
        <v>40879</v>
      </c>
      <c r="D1286">
        <v>259.75</v>
      </c>
      <c r="E1286">
        <v>259.29998168945298</v>
      </c>
      <c r="F1286">
        <v>260.77460381984702</v>
      </c>
      <c r="G1286">
        <v>-0.45001831054685199</v>
      </c>
      <c r="H1286">
        <v>0.38890872965260898</v>
      </c>
      <c r="I1286">
        <f t="shared" si="80"/>
        <v>12</v>
      </c>
      <c r="J1286">
        <f t="shared" si="81"/>
        <v>2011</v>
      </c>
      <c r="K1286">
        <v>259.75</v>
      </c>
      <c r="L1286">
        <v>260.05</v>
      </c>
      <c r="M1286">
        <v>257.95</v>
      </c>
      <c r="N1286">
        <v>259.3</v>
      </c>
      <c r="O1286" s="3">
        <f t="shared" si="82"/>
        <v>-0.45001831054685199</v>
      </c>
      <c r="P1286">
        <f t="shared" si="83"/>
        <v>1.1563185568981462</v>
      </c>
    </row>
    <row r="1287" spans="1:16" x14ac:dyDescent="0.3">
      <c r="A1287">
        <v>1</v>
      </c>
      <c r="B1287" s="1">
        <v>40879</v>
      </c>
      <c r="C1287" s="1">
        <v>40882</v>
      </c>
      <c r="D1287">
        <v>260.8</v>
      </c>
      <c r="E1287">
        <v>260.50001220703098</v>
      </c>
      <c r="F1287">
        <v>259.75075795054403</v>
      </c>
      <c r="G1287">
        <v>0.29998779296875</v>
      </c>
      <c r="H1287">
        <v>0.84852813742384803</v>
      </c>
      <c r="I1287">
        <f t="shared" si="80"/>
        <v>12</v>
      </c>
      <c r="J1287">
        <f t="shared" si="81"/>
        <v>2011</v>
      </c>
      <c r="K1287">
        <v>260.8</v>
      </c>
      <c r="L1287">
        <v>261.25</v>
      </c>
      <c r="M1287">
        <v>258.3</v>
      </c>
      <c r="N1287">
        <v>260.5</v>
      </c>
      <c r="O1287" s="3">
        <f t="shared" si="82"/>
        <v>0.29998779296875</v>
      </c>
      <c r="P1287">
        <f t="shared" si="83"/>
        <v>1.1662940587727442</v>
      </c>
    </row>
    <row r="1288" spans="1:16" x14ac:dyDescent="0.3">
      <c r="A1288">
        <v>1</v>
      </c>
      <c r="B1288" s="1">
        <v>40882</v>
      </c>
      <c r="C1288" s="1">
        <v>40883</v>
      </c>
      <c r="D1288">
        <v>258.64999999999998</v>
      </c>
      <c r="E1288">
        <v>258</v>
      </c>
      <c r="F1288">
        <v>261.16209256649</v>
      </c>
      <c r="G1288">
        <v>-0.64999999999997704</v>
      </c>
      <c r="H1288">
        <v>1.76776695296636</v>
      </c>
      <c r="I1288">
        <f t="shared" si="80"/>
        <v>12</v>
      </c>
      <c r="J1288">
        <f t="shared" si="81"/>
        <v>2011</v>
      </c>
      <c r="K1288">
        <v>258.64999999999998</v>
      </c>
      <c r="L1288">
        <v>259.85000000000002</v>
      </c>
      <c r="M1288">
        <v>255.8</v>
      </c>
      <c r="N1288">
        <v>258</v>
      </c>
      <c r="O1288" s="3">
        <f t="shared" si="82"/>
        <v>-0.64999999999997704</v>
      </c>
      <c r="P1288">
        <f t="shared" si="83"/>
        <v>1.1443119070754044</v>
      </c>
    </row>
    <row r="1289" spans="1:16" x14ac:dyDescent="0.3">
      <c r="A1289">
        <v>1</v>
      </c>
      <c r="B1289" s="1">
        <v>40883</v>
      </c>
      <c r="C1289" s="1">
        <v>40884</v>
      </c>
      <c r="D1289">
        <v>258.7</v>
      </c>
      <c r="E1289">
        <v>259.45001220703102</v>
      </c>
      <c r="F1289">
        <v>258.80297458171799</v>
      </c>
      <c r="G1289">
        <v>0.75001220703126104</v>
      </c>
      <c r="H1289">
        <v>1.0253048327204799</v>
      </c>
      <c r="I1289">
        <f t="shared" si="80"/>
        <v>12</v>
      </c>
      <c r="J1289">
        <f t="shared" si="81"/>
        <v>2011</v>
      </c>
      <c r="K1289">
        <v>258.7</v>
      </c>
      <c r="L1289">
        <v>260.25</v>
      </c>
      <c r="M1289">
        <v>257.8</v>
      </c>
      <c r="N1289">
        <v>259.45</v>
      </c>
      <c r="O1289" s="3">
        <f t="shared" si="82"/>
        <v>0.75001220703126104</v>
      </c>
      <c r="P1289">
        <f t="shared" si="83"/>
        <v>1.1691934658005043</v>
      </c>
    </row>
    <row r="1290" spans="1:16" x14ac:dyDescent="0.3">
      <c r="A1290">
        <v>1</v>
      </c>
      <c r="B1290" s="1">
        <v>40884</v>
      </c>
      <c r="C1290" s="1">
        <v>40885</v>
      </c>
      <c r="D1290">
        <v>258.5</v>
      </c>
      <c r="E1290">
        <v>258.2</v>
      </c>
      <c r="F1290">
        <v>260.27041519880203</v>
      </c>
      <c r="G1290">
        <v>-0.30000000000001098</v>
      </c>
      <c r="H1290">
        <v>0.88388347648318399</v>
      </c>
      <c r="I1290">
        <f t="shared" si="80"/>
        <v>12</v>
      </c>
      <c r="J1290">
        <f t="shared" si="81"/>
        <v>2011</v>
      </c>
      <c r="K1290">
        <v>258.5</v>
      </c>
      <c r="L1290">
        <v>260.2</v>
      </c>
      <c r="M1290">
        <v>256.10000000000002</v>
      </c>
      <c r="N1290">
        <v>258.2</v>
      </c>
      <c r="O1290" s="3">
        <f t="shared" si="82"/>
        <v>-0.30000000000001098</v>
      </c>
      <c r="P1290">
        <f t="shared" si="83"/>
        <v>1.1590167335063022</v>
      </c>
    </row>
    <row r="1291" spans="1:16" x14ac:dyDescent="0.3">
      <c r="A1291">
        <v>1</v>
      </c>
      <c r="B1291" s="1">
        <v>40885</v>
      </c>
      <c r="C1291" s="1">
        <v>40886</v>
      </c>
      <c r="D1291">
        <v>254.1</v>
      </c>
      <c r="E1291">
        <v>251.29999084472601</v>
      </c>
      <c r="F1291">
        <v>259.11334635019301</v>
      </c>
      <c r="G1291">
        <v>-2.8000091552734401</v>
      </c>
      <c r="H1291">
        <v>4.8790367901871603</v>
      </c>
      <c r="I1291">
        <f t="shared" si="80"/>
        <v>12</v>
      </c>
      <c r="J1291">
        <f t="shared" si="81"/>
        <v>2011</v>
      </c>
      <c r="K1291">
        <v>254.1</v>
      </c>
      <c r="L1291">
        <v>255</v>
      </c>
      <c r="M1291">
        <v>251.25</v>
      </c>
      <c r="N1291">
        <v>251.3</v>
      </c>
      <c r="O1291" s="3">
        <f t="shared" si="82"/>
        <v>-2.8000091552734401</v>
      </c>
      <c r="P1291">
        <f t="shared" si="83"/>
        <v>1.0632299134079326</v>
      </c>
    </row>
    <row r="1292" spans="1:16" x14ac:dyDescent="0.3">
      <c r="A1292">
        <v>1</v>
      </c>
      <c r="B1292" s="1">
        <v>40886</v>
      </c>
      <c r="C1292" s="1">
        <v>40889</v>
      </c>
      <c r="D1292">
        <v>255.6</v>
      </c>
      <c r="E1292">
        <v>255.8</v>
      </c>
      <c r="F1292">
        <v>251.575472134351</v>
      </c>
      <c r="G1292">
        <v>-0.200000000000017</v>
      </c>
      <c r="H1292">
        <v>3.1819805153394598</v>
      </c>
      <c r="I1292">
        <f t="shared" si="80"/>
        <v>12</v>
      </c>
      <c r="J1292">
        <f t="shared" si="81"/>
        <v>2011</v>
      </c>
      <c r="K1292">
        <v>255.6</v>
      </c>
      <c r="L1292">
        <v>256.10000000000002</v>
      </c>
      <c r="M1292">
        <v>254</v>
      </c>
      <c r="N1292">
        <v>255.8</v>
      </c>
      <c r="O1292" s="3">
        <f t="shared" si="82"/>
        <v>-0.200000000000017</v>
      </c>
      <c r="P1292">
        <f t="shared" si="83"/>
        <v>1.0569903012400452</v>
      </c>
    </row>
    <row r="1293" spans="1:16" x14ac:dyDescent="0.3">
      <c r="A1293">
        <v>1</v>
      </c>
      <c r="B1293" s="1">
        <v>40889</v>
      </c>
      <c r="C1293" s="1">
        <v>40890</v>
      </c>
      <c r="D1293">
        <v>253.1</v>
      </c>
      <c r="E1293">
        <v>249.94999389648399</v>
      </c>
      <c r="F1293">
        <v>256.01794432401601</v>
      </c>
      <c r="G1293">
        <v>-3.1500061035156</v>
      </c>
      <c r="H1293">
        <v>4.13657466994131</v>
      </c>
      <c r="I1293">
        <f t="shared" si="80"/>
        <v>12</v>
      </c>
      <c r="J1293">
        <f t="shared" si="81"/>
        <v>2011</v>
      </c>
      <c r="K1293">
        <v>253.1</v>
      </c>
      <c r="L1293">
        <v>253.2</v>
      </c>
      <c r="M1293">
        <v>249.9</v>
      </c>
      <c r="N1293">
        <v>249.95</v>
      </c>
      <c r="O1293" s="3">
        <f t="shared" si="82"/>
        <v>-3</v>
      </c>
      <c r="P1293">
        <f t="shared" si="83"/>
        <v>0.96302632740400795</v>
      </c>
    </row>
    <row r="1294" spans="1:16" x14ac:dyDescent="0.3">
      <c r="A1294">
        <v>1</v>
      </c>
      <c r="B1294" s="1">
        <v>40890</v>
      </c>
      <c r="C1294" s="1">
        <v>40891</v>
      </c>
      <c r="D1294">
        <v>248.4</v>
      </c>
      <c r="E1294">
        <v>248.95</v>
      </c>
      <c r="F1294">
        <v>250.30914996266301</v>
      </c>
      <c r="G1294">
        <v>0.54999999999998295</v>
      </c>
      <c r="H1294">
        <v>0.70710678118654702</v>
      </c>
      <c r="I1294">
        <f t="shared" si="80"/>
        <v>12</v>
      </c>
      <c r="J1294">
        <f t="shared" si="81"/>
        <v>2011</v>
      </c>
      <c r="K1294">
        <v>248.4</v>
      </c>
      <c r="L1294">
        <v>250.55</v>
      </c>
      <c r="M1294">
        <v>248</v>
      </c>
      <c r="N1294">
        <v>248.95</v>
      </c>
      <c r="O1294" s="3">
        <f t="shared" si="82"/>
        <v>0.54999999999998295</v>
      </c>
      <c r="P1294">
        <f t="shared" si="83"/>
        <v>0.97901861243034216</v>
      </c>
    </row>
    <row r="1295" spans="1:16" x14ac:dyDescent="0.3">
      <c r="A1295">
        <v>1</v>
      </c>
      <c r="B1295" s="1">
        <v>40891</v>
      </c>
      <c r="C1295" s="1">
        <v>40892</v>
      </c>
      <c r="D1295">
        <v>245.5</v>
      </c>
      <c r="E1295">
        <v>243.39999694824201</v>
      </c>
      <c r="F1295">
        <v>249.64856905937199</v>
      </c>
      <c r="G1295">
        <v>-2.1000030517578199</v>
      </c>
      <c r="H1295">
        <v>3.9244426355853199</v>
      </c>
      <c r="I1295">
        <f t="shared" si="80"/>
        <v>12</v>
      </c>
      <c r="J1295">
        <f t="shared" si="81"/>
        <v>2011</v>
      </c>
      <c r="K1295">
        <v>245.5</v>
      </c>
      <c r="L1295">
        <v>246.85</v>
      </c>
      <c r="M1295">
        <v>242.75</v>
      </c>
      <c r="N1295">
        <v>243.4</v>
      </c>
      <c r="O1295" s="3">
        <f t="shared" si="82"/>
        <v>-2.1000030517578199</v>
      </c>
      <c r="P1295">
        <f t="shared" si="83"/>
        <v>0.91620979143752879</v>
      </c>
    </row>
    <row r="1296" spans="1:16" x14ac:dyDescent="0.3">
      <c r="A1296">
        <v>1</v>
      </c>
      <c r="B1296" s="1">
        <v>40892</v>
      </c>
      <c r="C1296" s="1">
        <v>40893</v>
      </c>
      <c r="D1296">
        <v>244.3</v>
      </c>
      <c r="E1296">
        <v>246.05000915527299</v>
      </c>
      <c r="F1296">
        <v>244.731878185272</v>
      </c>
      <c r="G1296">
        <v>1.75000915527343</v>
      </c>
      <c r="H1296">
        <v>1.8738329701443499</v>
      </c>
      <c r="I1296">
        <f t="shared" si="80"/>
        <v>12</v>
      </c>
      <c r="J1296">
        <f t="shared" si="81"/>
        <v>2011</v>
      </c>
      <c r="K1296">
        <v>244.3</v>
      </c>
      <c r="L1296">
        <v>246.4</v>
      </c>
      <c r="M1296">
        <v>243.9</v>
      </c>
      <c r="N1296">
        <v>246.05</v>
      </c>
      <c r="O1296" s="3">
        <f t="shared" si="82"/>
        <v>1.75000915527343</v>
      </c>
      <c r="P1296">
        <f t="shared" si="83"/>
        <v>0.96543335436733335</v>
      </c>
    </row>
    <row r="1297" spans="1:16" x14ac:dyDescent="0.3">
      <c r="A1297">
        <v>1</v>
      </c>
      <c r="B1297" s="1">
        <v>40893</v>
      </c>
      <c r="C1297" s="1">
        <v>40896</v>
      </c>
      <c r="D1297">
        <v>244.35</v>
      </c>
      <c r="E1297">
        <v>239.100003051757</v>
      </c>
      <c r="F1297">
        <v>247.57684199810001</v>
      </c>
      <c r="G1297">
        <v>-5.2499969482421696</v>
      </c>
      <c r="H1297">
        <v>4.9143921292465098</v>
      </c>
      <c r="I1297">
        <f t="shared" si="80"/>
        <v>12</v>
      </c>
      <c r="J1297">
        <f t="shared" si="81"/>
        <v>2011</v>
      </c>
      <c r="K1297">
        <v>244.35</v>
      </c>
      <c r="L1297">
        <v>245</v>
      </c>
      <c r="M1297">
        <v>234</v>
      </c>
      <c r="N1297">
        <v>239.1</v>
      </c>
      <c r="O1297" s="3">
        <f t="shared" si="82"/>
        <v>-3</v>
      </c>
      <c r="P1297">
        <f t="shared" si="83"/>
        <v>0.87653525543848132</v>
      </c>
    </row>
    <row r="1298" spans="1:16" x14ac:dyDescent="0.3">
      <c r="A1298">
        <v>1</v>
      </c>
      <c r="B1298" s="1">
        <v>40896</v>
      </c>
      <c r="C1298" s="1">
        <v>40897</v>
      </c>
      <c r="D1298">
        <v>240.1</v>
      </c>
      <c r="E1298">
        <v>240.39998779296801</v>
      </c>
      <c r="F1298">
        <v>240.23524186611101</v>
      </c>
      <c r="G1298">
        <v>0.29998779296875</v>
      </c>
      <c r="H1298">
        <v>0.91923881554251896</v>
      </c>
      <c r="I1298">
        <f t="shared" si="80"/>
        <v>12</v>
      </c>
      <c r="J1298">
        <f t="shared" si="81"/>
        <v>2011</v>
      </c>
      <c r="K1298">
        <v>240.1</v>
      </c>
      <c r="L1298">
        <v>241.25</v>
      </c>
      <c r="M1298">
        <v>238.55</v>
      </c>
      <c r="N1298">
        <v>240.4</v>
      </c>
      <c r="O1298" s="3">
        <f t="shared" si="82"/>
        <v>0.29998779296875</v>
      </c>
      <c r="P1298">
        <f t="shared" si="83"/>
        <v>0.88474901668603312</v>
      </c>
    </row>
    <row r="1299" spans="1:16" x14ac:dyDescent="0.3">
      <c r="A1299">
        <v>1</v>
      </c>
      <c r="B1299" s="1">
        <v>40897</v>
      </c>
      <c r="C1299" s="1">
        <v>40898</v>
      </c>
      <c r="D1299">
        <v>247</v>
      </c>
      <c r="E1299">
        <v>248.15</v>
      </c>
      <c r="F1299">
        <v>240.579785892367</v>
      </c>
      <c r="G1299">
        <v>-1.1499999999999999</v>
      </c>
      <c r="H1299">
        <v>5.4800775541957396</v>
      </c>
      <c r="I1299">
        <f t="shared" si="80"/>
        <v>12</v>
      </c>
      <c r="J1299">
        <f t="shared" si="81"/>
        <v>2011</v>
      </c>
      <c r="K1299">
        <v>247</v>
      </c>
      <c r="L1299">
        <v>248.85</v>
      </c>
      <c r="M1299">
        <v>245.55</v>
      </c>
      <c r="N1299">
        <v>248.15</v>
      </c>
      <c r="O1299" s="3">
        <f t="shared" si="82"/>
        <v>-1.1499999999999999</v>
      </c>
      <c r="P1299">
        <f t="shared" si="83"/>
        <v>0.85385444069851479</v>
      </c>
    </row>
    <row r="1300" spans="1:16" x14ac:dyDescent="0.3">
      <c r="A1300">
        <v>1</v>
      </c>
      <c r="B1300" s="1">
        <v>40898</v>
      </c>
      <c r="C1300" s="1">
        <v>40899</v>
      </c>
      <c r="D1300">
        <v>247.15</v>
      </c>
      <c r="E1300">
        <v>248.05000915527299</v>
      </c>
      <c r="F1300">
        <v>246.82704463005001</v>
      </c>
      <c r="G1300">
        <v>-0.90000915527343694</v>
      </c>
      <c r="H1300">
        <v>7.0710678118650699E-2</v>
      </c>
      <c r="I1300">
        <f t="shared" si="80"/>
        <v>12</v>
      </c>
      <c r="J1300">
        <f t="shared" si="81"/>
        <v>2011</v>
      </c>
      <c r="K1300">
        <v>247.15</v>
      </c>
      <c r="L1300">
        <v>248.25</v>
      </c>
      <c r="M1300">
        <v>246.4</v>
      </c>
      <c r="N1300">
        <v>248.05</v>
      </c>
      <c r="O1300" s="3">
        <f t="shared" si="82"/>
        <v>-0.90000915527343694</v>
      </c>
      <c r="P1300">
        <f t="shared" si="83"/>
        <v>0.83053428652393835</v>
      </c>
    </row>
    <row r="1301" spans="1:16" x14ac:dyDescent="0.3">
      <c r="A1301">
        <v>-1</v>
      </c>
      <c r="B1301" s="1">
        <v>40899</v>
      </c>
      <c r="C1301" s="1">
        <v>40900</v>
      </c>
      <c r="D1301">
        <v>250.45</v>
      </c>
      <c r="E1301">
        <v>251.19999389648399</v>
      </c>
      <c r="F1301">
        <v>249.27914659976901</v>
      </c>
      <c r="G1301">
        <v>-0.74999389648439696</v>
      </c>
      <c r="H1301">
        <v>2.2273863607375999</v>
      </c>
      <c r="I1301">
        <f t="shared" si="80"/>
        <v>12</v>
      </c>
      <c r="J1301">
        <f t="shared" si="81"/>
        <v>2011</v>
      </c>
      <c r="K1301">
        <v>250.45</v>
      </c>
      <c r="L1301">
        <v>252.3</v>
      </c>
      <c r="M1301">
        <v>250.05</v>
      </c>
      <c r="N1301">
        <v>251.2</v>
      </c>
      <c r="O1301" s="3">
        <f t="shared" si="82"/>
        <v>-0.74999389648439696</v>
      </c>
      <c r="P1301">
        <f t="shared" si="83"/>
        <v>0.81188099308071682</v>
      </c>
    </row>
    <row r="1302" spans="1:16" x14ac:dyDescent="0.3">
      <c r="A1302">
        <v>1</v>
      </c>
      <c r="B1302" s="1">
        <v>40900</v>
      </c>
      <c r="C1302" s="1">
        <v>40903</v>
      </c>
      <c r="D1302">
        <v>251.85</v>
      </c>
      <c r="E1302">
        <v>249.80000610351499</v>
      </c>
      <c r="F1302">
        <v>252.907997322082</v>
      </c>
      <c r="G1302">
        <v>-2.0499938964843798</v>
      </c>
      <c r="H1302">
        <v>0.98994949366115004</v>
      </c>
      <c r="I1302">
        <f t="shared" si="80"/>
        <v>12</v>
      </c>
      <c r="J1302">
        <f t="shared" si="81"/>
        <v>2011</v>
      </c>
      <c r="K1302">
        <v>251.85</v>
      </c>
      <c r="L1302">
        <v>252</v>
      </c>
      <c r="M1302">
        <v>249</v>
      </c>
      <c r="N1302">
        <v>249.8</v>
      </c>
      <c r="O1302" s="3">
        <f t="shared" si="82"/>
        <v>-2.0499938964843798</v>
      </c>
      <c r="P1302">
        <f t="shared" si="83"/>
        <v>0.76231723249444083</v>
      </c>
    </row>
    <row r="1303" spans="1:16" x14ac:dyDescent="0.3">
      <c r="A1303">
        <v>1</v>
      </c>
      <c r="B1303" s="1">
        <v>40903</v>
      </c>
      <c r="C1303" s="1">
        <v>40904</v>
      </c>
      <c r="D1303">
        <v>250.05</v>
      </c>
      <c r="E1303">
        <v>246.89999084472601</v>
      </c>
      <c r="F1303">
        <v>250.18206240534701</v>
      </c>
      <c r="G1303">
        <v>-3.15000915527343</v>
      </c>
      <c r="H1303">
        <v>2.05060966544099</v>
      </c>
      <c r="I1303">
        <f t="shared" si="80"/>
        <v>12</v>
      </c>
      <c r="J1303">
        <f t="shared" si="81"/>
        <v>2011</v>
      </c>
      <c r="K1303">
        <v>250.05</v>
      </c>
      <c r="L1303">
        <v>251.1</v>
      </c>
      <c r="M1303">
        <v>242.1</v>
      </c>
      <c r="N1303">
        <v>246.9</v>
      </c>
      <c r="O1303" s="3">
        <f t="shared" si="82"/>
        <v>-3</v>
      </c>
      <c r="P1303">
        <f t="shared" si="83"/>
        <v>0.69372240053633283</v>
      </c>
    </row>
    <row r="1304" spans="1:16" x14ac:dyDescent="0.3">
      <c r="A1304">
        <v>1</v>
      </c>
      <c r="B1304" s="1">
        <v>40904</v>
      </c>
      <c r="C1304" s="1">
        <v>40905</v>
      </c>
      <c r="D1304">
        <v>247.8</v>
      </c>
      <c r="E1304">
        <v>246.4</v>
      </c>
      <c r="F1304">
        <v>247.95513584613801</v>
      </c>
      <c r="G1304">
        <v>-1.4</v>
      </c>
      <c r="H1304">
        <v>0.35355339059327301</v>
      </c>
      <c r="I1304">
        <f t="shared" si="80"/>
        <v>12</v>
      </c>
      <c r="J1304">
        <f t="shared" si="81"/>
        <v>2011</v>
      </c>
      <c r="K1304">
        <v>247.8</v>
      </c>
      <c r="L1304">
        <v>248.3</v>
      </c>
      <c r="M1304">
        <v>246.05</v>
      </c>
      <c r="N1304">
        <v>246.4</v>
      </c>
      <c r="O1304" s="3">
        <f t="shared" si="82"/>
        <v>-1.4</v>
      </c>
      <c r="P1304">
        <f t="shared" si="83"/>
        <v>0.66432738356445431</v>
      </c>
    </row>
    <row r="1305" spans="1:16" x14ac:dyDescent="0.3">
      <c r="A1305">
        <v>1</v>
      </c>
      <c r="B1305" s="1">
        <v>40905</v>
      </c>
      <c r="C1305" s="1">
        <v>40906</v>
      </c>
      <c r="D1305">
        <v>246.2</v>
      </c>
      <c r="E1305">
        <v>246.70000305175699</v>
      </c>
      <c r="F1305">
        <v>246.43419009596099</v>
      </c>
      <c r="G1305">
        <v>0.500003051757829</v>
      </c>
      <c r="H1305">
        <v>0.21213203435595199</v>
      </c>
      <c r="I1305">
        <f t="shared" si="80"/>
        <v>12</v>
      </c>
      <c r="J1305">
        <f t="shared" si="81"/>
        <v>2011</v>
      </c>
      <c r="K1305">
        <v>246.2</v>
      </c>
      <c r="L1305">
        <v>248</v>
      </c>
      <c r="M1305">
        <v>244.45</v>
      </c>
      <c r="N1305">
        <v>246.7</v>
      </c>
      <c r="O1305" s="3">
        <f t="shared" si="82"/>
        <v>0.500003051757829</v>
      </c>
      <c r="P1305">
        <f t="shared" si="83"/>
        <v>0.67444616054907625</v>
      </c>
    </row>
    <row r="1306" spans="1:16" x14ac:dyDescent="0.3">
      <c r="A1306">
        <v>-1</v>
      </c>
      <c r="B1306" s="1">
        <v>40906</v>
      </c>
      <c r="C1306" s="1">
        <v>40907</v>
      </c>
      <c r="D1306">
        <v>246.2</v>
      </c>
      <c r="E1306">
        <v>246.7</v>
      </c>
      <c r="F1306">
        <v>247.48380215167899</v>
      </c>
      <c r="G1306">
        <v>0.5</v>
      </c>
      <c r="H1306">
        <v>0</v>
      </c>
      <c r="I1306">
        <f t="shared" si="80"/>
        <v>12</v>
      </c>
      <c r="J1306">
        <f t="shared" si="81"/>
        <v>2011</v>
      </c>
      <c r="K1306">
        <v>246.2</v>
      </c>
      <c r="L1306">
        <v>248</v>
      </c>
      <c r="M1306">
        <v>244.45</v>
      </c>
      <c r="N1306">
        <v>246.7</v>
      </c>
      <c r="O1306" s="3">
        <f t="shared" si="82"/>
        <v>0.5</v>
      </c>
      <c r="P1306">
        <f t="shared" si="83"/>
        <v>0.68471900011877174</v>
      </c>
    </row>
    <row r="1307" spans="1:16" x14ac:dyDescent="0.3">
      <c r="A1307">
        <v>1</v>
      </c>
      <c r="B1307" s="1">
        <v>40907</v>
      </c>
      <c r="C1307" s="1">
        <v>40910</v>
      </c>
      <c r="D1307">
        <v>247.55</v>
      </c>
      <c r="E1307">
        <v>247.350009155273</v>
      </c>
      <c r="F1307">
        <v>246.253415447473</v>
      </c>
      <c r="G1307">
        <v>0.19999084472658499</v>
      </c>
      <c r="H1307">
        <v>0.45961940777125898</v>
      </c>
      <c r="I1307">
        <f t="shared" si="80"/>
        <v>1</v>
      </c>
      <c r="J1307">
        <f t="shared" si="81"/>
        <v>2012</v>
      </c>
      <c r="K1307">
        <v>247.55</v>
      </c>
      <c r="L1307">
        <v>248.6</v>
      </c>
      <c r="M1307">
        <v>245.15</v>
      </c>
      <c r="N1307">
        <v>247.35</v>
      </c>
      <c r="O1307" s="3">
        <f t="shared" si="82"/>
        <v>0.19999084472658499</v>
      </c>
      <c r="P1307">
        <f t="shared" si="83"/>
        <v>0.68886778413919469</v>
      </c>
    </row>
    <row r="1308" spans="1:16" x14ac:dyDescent="0.3">
      <c r="A1308">
        <v>-1</v>
      </c>
      <c r="B1308" s="1">
        <v>40910</v>
      </c>
      <c r="C1308" s="1">
        <v>40911</v>
      </c>
      <c r="D1308">
        <v>250.35</v>
      </c>
      <c r="E1308">
        <v>255.1</v>
      </c>
      <c r="F1308">
        <v>247.44679616987699</v>
      </c>
      <c r="G1308">
        <v>-4.75</v>
      </c>
      <c r="H1308">
        <v>5.4800775541957396</v>
      </c>
      <c r="I1308">
        <f t="shared" si="80"/>
        <v>1</v>
      </c>
      <c r="J1308">
        <f t="shared" si="81"/>
        <v>2012</v>
      </c>
      <c r="K1308">
        <v>250.35</v>
      </c>
      <c r="L1308">
        <v>255.25</v>
      </c>
      <c r="M1308">
        <v>249.5</v>
      </c>
      <c r="N1308">
        <v>255.1</v>
      </c>
      <c r="O1308" s="3">
        <f t="shared" si="82"/>
        <v>-3</v>
      </c>
      <c r="P1308">
        <f t="shared" si="83"/>
        <v>0.62695635956107654</v>
      </c>
    </row>
    <row r="1309" spans="1:16" x14ac:dyDescent="0.3">
      <c r="A1309">
        <v>1</v>
      </c>
      <c r="B1309" s="1">
        <v>40911</v>
      </c>
      <c r="C1309" s="1">
        <v>40912</v>
      </c>
      <c r="D1309">
        <v>256.3</v>
      </c>
      <c r="E1309">
        <v>253.29999694824201</v>
      </c>
      <c r="F1309">
        <v>254.76782504320099</v>
      </c>
      <c r="G1309">
        <v>3.0000030517578198</v>
      </c>
      <c r="H1309">
        <v>1.2727922061357699</v>
      </c>
      <c r="I1309">
        <f t="shared" si="80"/>
        <v>1</v>
      </c>
      <c r="J1309">
        <f t="shared" si="81"/>
        <v>2012</v>
      </c>
      <c r="K1309">
        <v>256.3</v>
      </c>
      <c r="L1309">
        <v>256.3</v>
      </c>
      <c r="M1309">
        <v>253.3</v>
      </c>
      <c r="N1309">
        <v>253.3</v>
      </c>
      <c r="O1309" s="3">
        <f t="shared" si="82"/>
        <v>3.0000030517578198</v>
      </c>
      <c r="P1309">
        <f t="shared" si="83"/>
        <v>0.68199550290878042</v>
      </c>
    </row>
    <row r="1310" spans="1:16" x14ac:dyDescent="0.3">
      <c r="A1310">
        <v>-1</v>
      </c>
      <c r="B1310" s="1">
        <v>40912</v>
      </c>
      <c r="C1310" s="1">
        <v>40913</v>
      </c>
      <c r="D1310">
        <v>253.85</v>
      </c>
      <c r="E1310">
        <v>253.499996948242</v>
      </c>
      <c r="F1310">
        <v>252.966373640298</v>
      </c>
      <c r="G1310">
        <v>0.350003051757795</v>
      </c>
      <c r="H1310">
        <v>0.14142135623730101</v>
      </c>
      <c r="I1310">
        <f t="shared" si="80"/>
        <v>1</v>
      </c>
      <c r="J1310">
        <f t="shared" si="81"/>
        <v>2012</v>
      </c>
      <c r="K1310">
        <v>253.85</v>
      </c>
      <c r="L1310">
        <v>255.05</v>
      </c>
      <c r="M1310">
        <v>252.75</v>
      </c>
      <c r="N1310">
        <v>253.5</v>
      </c>
      <c r="O1310" s="3">
        <f t="shared" si="82"/>
        <v>0.350003051757795</v>
      </c>
      <c r="P1310">
        <f t="shared" si="83"/>
        <v>0.68904791104261431</v>
      </c>
    </row>
    <row r="1311" spans="1:16" x14ac:dyDescent="0.3">
      <c r="A1311">
        <v>-1</v>
      </c>
      <c r="B1311" s="1">
        <v>40913</v>
      </c>
      <c r="C1311" s="1">
        <v>40914</v>
      </c>
      <c r="D1311">
        <v>253</v>
      </c>
      <c r="E1311">
        <v>250</v>
      </c>
      <c r="F1311">
        <v>252.525847494602</v>
      </c>
      <c r="G1311">
        <v>3</v>
      </c>
      <c r="H1311">
        <v>2.4748737341529101</v>
      </c>
      <c r="I1311">
        <f t="shared" si="80"/>
        <v>1</v>
      </c>
      <c r="J1311">
        <f t="shared" si="81"/>
        <v>2012</v>
      </c>
      <c r="K1311">
        <v>253</v>
      </c>
      <c r="L1311">
        <v>253.6</v>
      </c>
      <c r="M1311">
        <v>246.5</v>
      </c>
      <c r="N1311">
        <v>250</v>
      </c>
      <c r="O1311" s="3">
        <f t="shared" si="82"/>
        <v>3</v>
      </c>
      <c r="P1311">
        <f t="shared" si="83"/>
        <v>0.75032687546340016</v>
      </c>
    </row>
    <row r="1312" spans="1:16" x14ac:dyDescent="0.3">
      <c r="A1312">
        <v>-1</v>
      </c>
      <c r="B1312" s="1">
        <v>40914</v>
      </c>
      <c r="C1312" s="1">
        <v>40917</v>
      </c>
      <c r="D1312">
        <v>248.1</v>
      </c>
      <c r="E1312">
        <v>247.05000305175699</v>
      </c>
      <c r="F1312">
        <v>250.90571784973099</v>
      </c>
      <c r="G1312">
        <v>-1.04999694824218</v>
      </c>
      <c r="H1312">
        <v>2.0859650045003</v>
      </c>
      <c r="I1312">
        <f t="shared" si="80"/>
        <v>1</v>
      </c>
      <c r="J1312">
        <f t="shared" si="81"/>
        <v>2012</v>
      </c>
      <c r="K1312">
        <v>248.1</v>
      </c>
      <c r="L1312">
        <v>248.75</v>
      </c>
      <c r="M1312">
        <v>244.5</v>
      </c>
      <c r="N1312">
        <v>247.05</v>
      </c>
      <c r="O1312" s="3">
        <f t="shared" si="82"/>
        <v>-3</v>
      </c>
      <c r="P1312">
        <f t="shared" si="83"/>
        <v>0.68228030271883544</v>
      </c>
    </row>
    <row r="1313" spans="1:16" x14ac:dyDescent="0.3">
      <c r="A1313">
        <v>1</v>
      </c>
      <c r="B1313" s="1">
        <v>40917</v>
      </c>
      <c r="C1313" s="1">
        <v>40918</v>
      </c>
      <c r="D1313">
        <v>248.4</v>
      </c>
      <c r="E1313">
        <v>251.8</v>
      </c>
      <c r="F1313">
        <v>248.36793391704501</v>
      </c>
      <c r="G1313">
        <v>-3.4</v>
      </c>
      <c r="H1313">
        <v>3.3587572106360999</v>
      </c>
      <c r="I1313">
        <f t="shared" si="80"/>
        <v>1</v>
      </c>
      <c r="J1313">
        <f t="shared" si="81"/>
        <v>2012</v>
      </c>
      <c r="K1313">
        <v>248.4</v>
      </c>
      <c r="L1313">
        <v>252.2</v>
      </c>
      <c r="M1313">
        <v>248.2</v>
      </c>
      <c r="N1313">
        <v>251.8</v>
      </c>
      <c r="O1313" s="3">
        <f t="shared" si="82"/>
        <v>-3</v>
      </c>
      <c r="P1313">
        <f t="shared" si="83"/>
        <v>0.62047955066096994</v>
      </c>
    </row>
    <row r="1314" spans="1:16" x14ac:dyDescent="0.3">
      <c r="A1314">
        <v>1</v>
      </c>
      <c r="B1314" s="1">
        <v>40918</v>
      </c>
      <c r="C1314" s="1">
        <v>40919</v>
      </c>
      <c r="D1314">
        <v>251.65</v>
      </c>
      <c r="E1314">
        <v>250.64999084472601</v>
      </c>
      <c r="F1314">
        <v>253.318858671188</v>
      </c>
      <c r="G1314">
        <v>-1.00000915527343</v>
      </c>
      <c r="H1314">
        <v>0.81317279836453304</v>
      </c>
      <c r="I1314">
        <f t="shared" si="80"/>
        <v>1</v>
      </c>
      <c r="J1314">
        <f t="shared" si="81"/>
        <v>2012</v>
      </c>
      <c r="K1314">
        <v>251.65</v>
      </c>
      <c r="L1314">
        <v>252.1</v>
      </c>
      <c r="M1314">
        <v>249.35</v>
      </c>
      <c r="N1314">
        <v>250.65</v>
      </c>
      <c r="O1314" s="3">
        <f t="shared" si="82"/>
        <v>-1.00000915527343</v>
      </c>
      <c r="P1314">
        <f t="shared" si="83"/>
        <v>0.60198704426356542</v>
      </c>
    </row>
    <row r="1315" spans="1:16" x14ac:dyDescent="0.3">
      <c r="A1315">
        <v>1</v>
      </c>
      <c r="B1315" s="1">
        <v>40919</v>
      </c>
      <c r="C1315" s="1">
        <v>40920</v>
      </c>
      <c r="D1315">
        <v>251.3</v>
      </c>
      <c r="E1315">
        <v>252.100012207031</v>
      </c>
      <c r="F1315">
        <v>250.157942348718</v>
      </c>
      <c r="G1315">
        <v>-0.80001220703124398</v>
      </c>
      <c r="H1315">
        <v>1.0253048327204799</v>
      </c>
      <c r="I1315">
        <f t="shared" si="80"/>
        <v>1</v>
      </c>
      <c r="J1315">
        <f t="shared" si="81"/>
        <v>2012</v>
      </c>
      <c r="K1315">
        <v>251.3</v>
      </c>
      <c r="L1315">
        <v>252.5</v>
      </c>
      <c r="M1315">
        <v>248.75</v>
      </c>
      <c r="N1315">
        <v>252.1</v>
      </c>
      <c r="O1315" s="3">
        <f t="shared" si="82"/>
        <v>-0.80001220703124398</v>
      </c>
      <c r="P1315">
        <f t="shared" si="83"/>
        <v>0.58761387522599551</v>
      </c>
    </row>
    <row r="1316" spans="1:16" x14ac:dyDescent="0.3">
      <c r="A1316">
        <v>-1</v>
      </c>
      <c r="B1316" s="1">
        <v>40920</v>
      </c>
      <c r="C1316" s="1">
        <v>40921</v>
      </c>
      <c r="D1316">
        <v>252.55</v>
      </c>
      <c r="E1316">
        <v>254.79999694824201</v>
      </c>
      <c r="F1316">
        <v>251.549550449848</v>
      </c>
      <c r="G1316">
        <v>-2.24999694824217</v>
      </c>
      <c r="H1316">
        <v>1.9091883092036901</v>
      </c>
      <c r="I1316">
        <f t="shared" si="80"/>
        <v>1</v>
      </c>
      <c r="J1316">
        <f t="shared" si="81"/>
        <v>2012</v>
      </c>
      <c r="K1316">
        <v>252.55</v>
      </c>
      <c r="L1316">
        <v>255.6</v>
      </c>
      <c r="M1316">
        <v>251.9</v>
      </c>
      <c r="N1316">
        <v>254.8</v>
      </c>
      <c r="O1316" s="3">
        <f t="shared" si="82"/>
        <v>-3</v>
      </c>
      <c r="P1316">
        <f t="shared" si="83"/>
        <v>0.53526260936741343</v>
      </c>
    </row>
    <row r="1317" spans="1:16" x14ac:dyDescent="0.3">
      <c r="A1317">
        <v>-1</v>
      </c>
      <c r="B1317" s="1">
        <v>40921</v>
      </c>
      <c r="C1317" s="1">
        <v>40924</v>
      </c>
      <c r="D1317">
        <v>253.15</v>
      </c>
      <c r="E1317">
        <v>251.94999389648399</v>
      </c>
      <c r="F1317">
        <v>253.754638123512</v>
      </c>
      <c r="G1317">
        <v>-1.20000610351561</v>
      </c>
      <c r="H1317">
        <v>2.0152543263816698</v>
      </c>
      <c r="I1317">
        <f t="shared" si="80"/>
        <v>1</v>
      </c>
      <c r="J1317">
        <f t="shared" si="81"/>
        <v>2012</v>
      </c>
      <c r="K1317">
        <v>253.15</v>
      </c>
      <c r="L1317">
        <v>253.4</v>
      </c>
      <c r="M1317">
        <v>249.6</v>
      </c>
      <c r="N1317">
        <v>251.95</v>
      </c>
      <c r="O1317" s="3">
        <f t="shared" si="82"/>
        <v>-3</v>
      </c>
      <c r="P1317">
        <f t="shared" si="83"/>
        <v>0.48768840944338893</v>
      </c>
    </row>
    <row r="1318" spans="1:16" x14ac:dyDescent="0.3">
      <c r="A1318">
        <v>-1</v>
      </c>
      <c r="B1318" s="1">
        <v>40924</v>
      </c>
      <c r="C1318" s="1">
        <v>40925</v>
      </c>
      <c r="D1318">
        <v>254.45</v>
      </c>
      <c r="E1318">
        <v>257.60000915527303</v>
      </c>
      <c r="F1318">
        <v>251.70613334774899</v>
      </c>
      <c r="G1318">
        <v>-3.15000915527343</v>
      </c>
      <c r="H1318">
        <v>3.9951533137040101</v>
      </c>
      <c r="I1318">
        <f t="shared" si="80"/>
        <v>1</v>
      </c>
      <c r="J1318">
        <f t="shared" si="81"/>
        <v>2012</v>
      </c>
      <c r="K1318">
        <v>254.45</v>
      </c>
      <c r="L1318">
        <v>257.60000000000002</v>
      </c>
      <c r="M1318">
        <v>254.35</v>
      </c>
      <c r="N1318">
        <v>257.60000000000002</v>
      </c>
      <c r="O1318" s="3">
        <f t="shared" si="82"/>
        <v>-3</v>
      </c>
      <c r="P1318">
        <f t="shared" si="83"/>
        <v>0.44456406590840658</v>
      </c>
    </row>
    <row r="1319" spans="1:16" x14ac:dyDescent="0.3">
      <c r="A1319">
        <v>-1</v>
      </c>
      <c r="B1319" s="1">
        <v>40925</v>
      </c>
      <c r="C1319" s="1">
        <v>40926</v>
      </c>
      <c r="D1319">
        <v>256.7</v>
      </c>
      <c r="E1319">
        <v>256.95000610351502</v>
      </c>
      <c r="F1319">
        <v>257.06771013736699</v>
      </c>
      <c r="G1319">
        <v>0.250006103515659</v>
      </c>
      <c r="H1319">
        <v>0.45961940777128002</v>
      </c>
      <c r="I1319">
        <f t="shared" si="80"/>
        <v>1</v>
      </c>
      <c r="J1319">
        <f t="shared" si="81"/>
        <v>2012</v>
      </c>
      <c r="K1319">
        <v>256.7</v>
      </c>
      <c r="L1319">
        <v>258</v>
      </c>
      <c r="M1319">
        <v>255.7</v>
      </c>
      <c r="N1319">
        <v>256.95</v>
      </c>
      <c r="O1319" s="3">
        <f t="shared" si="82"/>
        <v>0.250006103515659</v>
      </c>
      <c r="P1319">
        <f t="shared" si="83"/>
        <v>0.447811350575747</v>
      </c>
    </row>
    <row r="1320" spans="1:16" x14ac:dyDescent="0.3">
      <c r="A1320">
        <v>-1</v>
      </c>
      <c r="B1320" s="1">
        <v>40926</v>
      </c>
      <c r="C1320" s="1">
        <v>40927</v>
      </c>
      <c r="D1320">
        <v>260.2</v>
      </c>
      <c r="E1320">
        <v>260.59999389648402</v>
      </c>
      <c r="F1320">
        <v>257.24401856660802</v>
      </c>
      <c r="G1320">
        <v>-0.399993896484375</v>
      </c>
      <c r="H1320">
        <v>2.58093975133092</v>
      </c>
      <c r="I1320">
        <f t="shared" si="80"/>
        <v>1</v>
      </c>
      <c r="J1320">
        <f t="shared" si="81"/>
        <v>2012</v>
      </c>
      <c r="K1320">
        <v>260.2</v>
      </c>
      <c r="L1320">
        <v>261.10000000000002</v>
      </c>
      <c r="M1320">
        <v>258.75</v>
      </c>
      <c r="N1320">
        <v>260.60000000000002</v>
      </c>
      <c r="O1320" s="3">
        <f t="shared" si="82"/>
        <v>-0.399993896484375</v>
      </c>
      <c r="P1320">
        <f t="shared" si="83"/>
        <v>0.44264834691490751</v>
      </c>
    </row>
    <row r="1321" spans="1:16" x14ac:dyDescent="0.3">
      <c r="A1321">
        <v>1</v>
      </c>
      <c r="B1321" s="1">
        <v>40927</v>
      </c>
      <c r="C1321" s="1">
        <v>40928</v>
      </c>
      <c r="D1321">
        <v>261.60000000000002</v>
      </c>
      <c r="E1321">
        <v>265.29998168945298</v>
      </c>
      <c r="F1321">
        <v>261.12610164880698</v>
      </c>
      <c r="G1321">
        <v>-3.6999816894531201</v>
      </c>
      <c r="H1321">
        <v>3.3234018715767601</v>
      </c>
      <c r="I1321">
        <f t="shared" si="80"/>
        <v>1</v>
      </c>
      <c r="J1321">
        <f t="shared" si="81"/>
        <v>2012</v>
      </c>
      <c r="K1321">
        <v>261.60000000000002</v>
      </c>
      <c r="L1321">
        <v>267.05</v>
      </c>
      <c r="M1321">
        <v>261.25</v>
      </c>
      <c r="N1321">
        <v>265.3</v>
      </c>
      <c r="O1321" s="3">
        <f t="shared" si="82"/>
        <v>-3</v>
      </c>
      <c r="P1321">
        <f t="shared" si="83"/>
        <v>0.40457652808621708</v>
      </c>
    </row>
    <row r="1322" spans="1:16" x14ac:dyDescent="0.3">
      <c r="A1322">
        <v>1</v>
      </c>
      <c r="B1322" s="1">
        <v>40928</v>
      </c>
      <c r="C1322" s="1">
        <v>40931</v>
      </c>
      <c r="D1322">
        <v>261.60000000000002</v>
      </c>
      <c r="E1322">
        <v>265.3</v>
      </c>
      <c r="F1322">
        <v>265.279122422635</v>
      </c>
      <c r="G1322">
        <v>3.6999999999999802</v>
      </c>
      <c r="H1322">
        <v>0</v>
      </c>
      <c r="I1322">
        <f t="shared" si="80"/>
        <v>1</v>
      </c>
      <c r="J1322">
        <f t="shared" si="81"/>
        <v>2012</v>
      </c>
      <c r="K1322">
        <v>261.60000000000002</v>
      </c>
      <c r="L1322">
        <v>267.05</v>
      </c>
      <c r="M1322">
        <v>261.25</v>
      </c>
      <c r="N1322">
        <v>265.3</v>
      </c>
      <c r="O1322" s="3">
        <f t="shared" si="82"/>
        <v>3.6999999999999802</v>
      </c>
      <c r="P1322">
        <f t="shared" si="83"/>
        <v>0.44749318960912404</v>
      </c>
    </row>
    <row r="1323" spans="1:16" x14ac:dyDescent="0.3">
      <c r="A1323">
        <v>-1</v>
      </c>
      <c r="B1323" s="1">
        <v>40931</v>
      </c>
      <c r="C1323" s="1">
        <v>40932</v>
      </c>
      <c r="D1323">
        <v>261.60000000000002</v>
      </c>
      <c r="E1323">
        <v>265.3</v>
      </c>
      <c r="F1323">
        <v>265.61850796937898</v>
      </c>
      <c r="G1323">
        <v>3.6999999999999802</v>
      </c>
      <c r="H1323">
        <v>0</v>
      </c>
      <c r="I1323">
        <f t="shared" si="80"/>
        <v>1</v>
      </c>
      <c r="J1323">
        <f t="shared" si="81"/>
        <v>2012</v>
      </c>
      <c r="K1323">
        <v>261.60000000000002</v>
      </c>
      <c r="L1323">
        <v>267.05</v>
      </c>
      <c r="M1323">
        <v>261.25</v>
      </c>
      <c r="N1323">
        <v>265.3</v>
      </c>
      <c r="O1323" s="3">
        <f t="shared" si="82"/>
        <v>3.6999999999999802</v>
      </c>
      <c r="P1323">
        <f t="shared" si="83"/>
        <v>0.49496236396559617</v>
      </c>
    </row>
    <row r="1324" spans="1:16" x14ac:dyDescent="0.3">
      <c r="A1324">
        <v>1</v>
      </c>
      <c r="B1324" s="1">
        <v>40932</v>
      </c>
      <c r="C1324" s="1">
        <v>40933</v>
      </c>
      <c r="D1324">
        <v>266.85000000000002</v>
      </c>
      <c r="E1324">
        <v>267.65000610351501</v>
      </c>
      <c r="F1324">
        <v>265.57919784188198</v>
      </c>
      <c r="G1324">
        <v>-0.80000610351561297</v>
      </c>
      <c r="H1324">
        <v>1.6617009357883601</v>
      </c>
      <c r="I1324">
        <f t="shared" si="80"/>
        <v>1</v>
      </c>
      <c r="J1324">
        <f t="shared" si="81"/>
        <v>2012</v>
      </c>
      <c r="K1324">
        <v>266.85000000000002</v>
      </c>
      <c r="L1324">
        <v>270.25</v>
      </c>
      <c r="M1324">
        <v>266.05</v>
      </c>
      <c r="N1324">
        <v>267.64999999999998</v>
      </c>
      <c r="O1324" s="3">
        <f t="shared" si="82"/>
        <v>-3</v>
      </c>
      <c r="P1324">
        <f t="shared" si="83"/>
        <v>0.45322860646428115</v>
      </c>
    </row>
    <row r="1325" spans="1:16" x14ac:dyDescent="0.3">
      <c r="A1325">
        <v>1</v>
      </c>
      <c r="B1325" s="1">
        <v>40933</v>
      </c>
      <c r="C1325" s="1">
        <v>40934</v>
      </c>
      <c r="D1325">
        <v>268.10000000000002</v>
      </c>
      <c r="E1325">
        <v>268.100012207031</v>
      </c>
      <c r="F1325">
        <v>266.84597619771898</v>
      </c>
      <c r="G1325" s="2">
        <v>-1.2207031204525201E-5</v>
      </c>
      <c r="H1325">
        <v>0.31819805153397801</v>
      </c>
      <c r="I1325">
        <f t="shared" si="80"/>
        <v>1</v>
      </c>
      <c r="J1325">
        <f t="shared" si="81"/>
        <v>2012</v>
      </c>
      <c r="K1325">
        <v>268.10000000000002</v>
      </c>
      <c r="L1325">
        <v>268.35000000000002</v>
      </c>
      <c r="M1325">
        <v>266.60000000000002</v>
      </c>
      <c r="N1325">
        <v>268.10000000000002</v>
      </c>
      <c r="O1325" s="3">
        <f t="shared" si="82"/>
        <v>-1.2207031204525201E-5</v>
      </c>
      <c r="P1325">
        <f t="shared" si="83"/>
        <v>0.45322845169248682</v>
      </c>
    </row>
    <row r="1326" spans="1:16" x14ac:dyDescent="0.3">
      <c r="A1326">
        <v>-1</v>
      </c>
      <c r="B1326" s="1">
        <v>40934</v>
      </c>
      <c r="C1326" s="1">
        <v>40935</v>
      </c>
      <c r="D1326">
        <v>267.10000000000002</v>
      </c>
      <c r="E1326">
        <v>268.29998168945298</v>
      </c>
      <c r="F1326">
        <v>268.14445467516703</v>
      </c>
      <c r="G1326">
        <v>1.1999816894531199</v>
      </c>
      <c r="H1326">
        <v>0.14142135623730101</v>
      </c>
      <c r="I1326">
        <f t="shared" si="80"/>
        <v>1</v>
      </c>
      <c r="J1326">
        <f t="shared" si="81"/>
        <v>2012</v>
      </c>
      <c r="K1326">
        <v>267.10000000000002</v>
      </c>
      <c r="L1326">
        <v>269</v>
      </c>
      <c r="M1326">
        <v>266.5</v>
      </c>
      <c r="N1326">
        <v>268.3</v>
      </c>
      <c r="O1326" s="3">
        <f t="shared" si="82"/>
        <v>1.1999816894531199</v>
      </c>
      <c r="P1326">
        <f t="shared" si="83"/>
        <v>0.46849986248910341</v>
      </c>
    </row>
    <row r="1327" spans="1:16" x14ac:dyDescent="0.3">
      <c r="A1327">
        <v>1</v>
      </c>
      <c r="B1327" s="1">
        <v>40935</v>
      </c>
      <c r="C1327" s="1">
        <v>40938</v>
      </c>
      <c r="D1327">
        <v>266.60000000000002</v>
      </c>
      <c r="E1327">
        <v>265.35001831054598</v>
      </c>
      <c r="F1327">
        <v>267.81275858282999</v>
      </c>
      <c r="G1327">
        <v>-1.2499816894531299</v>
      </c>
      <c r="H1327">
        <v>2.0859650045003</v>
      </c>
      <c r="I1327">
        <f t="shared" si="80"/>
        <v>1</v>
      </c>
      <c r="J1327">
        <f t="shared" si="81"/>
        <v>2012</v>
      </c>
      <c r="K1327">
        <v>266.60000000000002</v>
      </c>
      <c r="L1327">
        <v>267.45</v>
      </c>
      <c r="M1327">
        <v>264.35000000000002</v>
      </c>
      <c r="N1327">
        <v>265.35000000000002</v>
      </c>
      <c r="O1327" s="3">
        <f t="shared" si="82"/>
        <v>-1.2499816894531299</v>
      </c>
      <c r="P1327">
        <f t="shared" si="83"/>
        <v>0.45202528682454912</v>
      </c>
    </row>
    <row r="1328" spans="1:16" x14ac:dyDescent="0.3">
      <c r="A1328">
        <v>-1</v>
      </c>
      <c r="B1328" s="1">
        <v>40938</v>
      </c>
      <c r="C1328" s="1">
        <v>40939</v>
      </c>
      <c r="D1328">
        <v>265.60000000000002</v>
      </c>
      <c r="E1328">
        <v>266.35000000000002</v>
      </c>
      <c r="F1328">
        <v>263.39456150531697</v>
      </c>
      <c r="G1328">
        <v>-0.75</v>
      </c>
      <c r="H1328">
        <v>0.70710678118654702</v>
      </c>
      <c r="I1328">
        <f t="shared" si="80"/>
        <v>1</v>
      </c>
      <c r="J1328">
        <f t="shared" si="81"/>
        <v>2012</v>
      </c>
      <c r="K1328">
        <v>265.60000000000002</v>
      </c>
      <c r="L1328">
        <v>267.7</v>
      </c>
      <c r="M1328">
        <v>264</v>
      </c>
      <c r="N1328">
        <v>266.35000000000002</v>
      </c>
      <c r="O1328" s="3">
        <f t="shared" si="82"/>
        <v>-0.75</v>
      </c>
      <c r="P1328">
        <f t="shared" si="83"/>
        <v>0.4424520856257988</v>
      </c>
    </row>
    <row r="1329" spans="1:16" x14ac:dyDescent="0.3">
      <c r="A1329">
        <v>-1</v>
      </c>
      <c r="B1329" s="1">
        <v>40939</v>
      </c>
      <c r="C1329" s="1">
        <v>40940</v>
      </c>
      <c r="D1329">
        <v>265</v>
      </c>
      <c r="E1329">
        <v>266.35000000000002</v>
      </c>
      <c r="F1329">
        <v>266.89034197330398</v>
      </c>
      <c r="G1329">
        <v>1.3500000000000201</v>
      </c>
      <c r="H1329">
        <v>0</v>
      </c>
      <c r="I1329">
        <f t="shared" si="80"/>
        <v>2</v>
      </c>
      <c r="J1329">
        <f t="shared" si="81"/>
        <v>2012</v>
      </c>
      <c r="K1329">
        <v>265</v>
      </c>
      <c r="L1329">
        <v>268.39999999999998</v>
      </c>
      <c r="M1329">
        <v>264.3</v>
      </c>
      <c r="N1329">
        <v>266.35000000000002</v>
      </c>
      <c r="O1329" s="3">
        <f t="shared" si="82"/>
        <v>1.3500000000000201</v>
      </c>
      <c r="P1329">
        <f t="shared" si="83"/>
        <v>0.45935709455772811</v>
      </c>
    </row>
    <row r="1330" spans="1:16" x14ac:dyDescent="0.3">
      <c r="A1330">
        <v>1</v>
      </c>
      <c r="B1330" s="1">
        <v>40940</v>
      </c>
      <c r="C1330" s="1">
        <v>40941</v>
      </c>
      <c r="D1330">
        <v>269.45</v>
      </c>
      <c r="E1330">
        <v>270.10000000000002</v>
      </c>
      <c r="F1330">
        <v>267.00274649858397</v>
      </c>
      <c r="G1330">
        <v>-0.650000000000034</v>
      </c>
      <c r="H1330">
        <v>2.6516504294495502</v>
      </c>
      <c r="I1330">
        <f t="shared" si="80"/>
        <v>2</v>
      </c>
      <c r="J1330">
        <f t="shared" si="81"/>
        <v>2012</v>
      </c>
      <c r="K1330">
        <v>269.45</v>
      </c>
      <c r="L1330">
        <v>271.35000000000002</v>
      </c>
      <c r="M1330">
        <v>269.2</v>
      </c>
      <c r="N1330">
        <v>270.10000000000002</v>
      </c>
      <c r="O1330" s="3">
        <f t="shared" si="82"/>
        <v>-0.650000000000034</v>
      </c>
      <c r="P1330">
        <f t="shared" si="83"/>
        <v>0.45104621745262868</v>
      </c>
    </row>
    <row r="1331" spans="1:16" x14ac:dyDescent="0.3">
      <c r="A1331">
        <v>1</v>
      </c>
      <c r="B1331" s="1">
        <v>40941</v>
      </c>
      <c r="C1331" s="1">
        <v>40942</v>
      </c>
      <c r="D1331">
        <v>269.64999999999998</v>
      </c>
      <c r="E1331">
        <v>268.54998168945298</v>
      </c>
      <c r="F1331">
        <v>270.365976250171</v>
      </c>
      <c r="G1331">
        <v>-1.10001831054682</v>
      </c>
      <c r="H1331">
        <v>1.0960155108391501</v>
      </c>
      <c r="I1331">
        <f t="shared" si="80"/>
        <v>2</v>
      </c>
      <c r="J1331">
        <f t="shared" si="81"/>
        <v>2012</v>
      </c>
      <c r="K1331">
        <v>269.64999999999998</v>
      </c>
      <c r="L1331">
        <v>269.95</v>
      </c>
      <c r="M1331">
        <v>267.05</v>
      </c>
      <c r="N1331">
        <v>268.55</v>
      </c>
      <c r="O1331" s="3">
        <f t="shared" si="82"/>
        <v>-1.10001831054682</v>
      </c>
      <c r="P1331">
        <f t="shared" si="83"/>
        <v>0.43724613128257189</v>
      </c>
    </row>
    <row r="1332" spans="1:16" x14ac:dyDescent="0.3">
      <c r="A1332">
        <v>1</v>
      </c>
      <c r="B1332" s="1">
        <v>40942</v>
      </c>
      <c r="C1332" s="1">
        <v>40945</v>
      </c>
      <c r="D1332">
        <v>271.45</v>
      </c>
      <c r="E1332">
        <v>268.450024414062</v>
      </c>
      <c r="F1332">
        <v>268.15710775852199</v>
      </c>
      <c r="G1332">
        <v>2.9999755859374702</v>
      </c>
      <c r="H1332">
        <v>7.0710678118670794E-2</v>
      </c>
      <c r="I1332">
        <f t="shared" si="80"/>
        <v>2</v>
      </c>
      <c r="J1332">
        <f t="shared" si="81"/>
        <v>2012</v>
      </c>
      <c r="K1332">
        <v>271.45</v>
      </c>
      <c r="L1332">
        <v>271.5</v>
      </c>
      <c r="M1332">
        <v>267.5</v>
      </c>
      <c r="N1332">
        <v>268.45</v>
      </c>
      <c r="O1332" s="3">
        <f t="shared" si="82"/>
        <v>2.9999755859374702</v>
      </c>
      <c r="P1332">
        <f t="shared" si="83"/>
        <v>0.47348837807461441</v>
      </c>
    </row>
    <row r="1333" spans="1:16" x14ac:dyDescent="0.3">
      <c r="A1333">
        <v>-1</v>
      </c>
      <c r="B1333" s="1">
        <v>40945</v>
      </c>
      <c r="C1333" s="1">
        <v>40946</v>
      </c>
      <c r="D1333">
        <v>269</v>
      </c>
      <c r="E1333">
        <v>269.2</v>
      </c>
      <c r="F1333">
        <v>267.15617437362602</v>
      </c>
      <c r="G1333">
        <v>-0.19999999999998799</v>
      </c>
      <c r="H1333">
        <v>0.53033008588991004</v>
      </c>
      <c r="I1333">
        <f t="shared" si="80"/>
        <v>2</v>
      </c>
      <c r="J1333">
        <f t="shared" si="81"/>
        <v>2012</v>
      </c>
      <c r="K1333">
        <v>269</v>
      </c>
      <c r="L1333">
        <v>270.2</v>
      </c>
      <c r="M1333">
        <v>268.3</v>
      </c>
      <c r="N1333">
        <v>269.2</v>
      </c>
      <c r="O1333" s="3">
        <f t="shared" si="82"/>
        <v>-0.19999999999998799</v>
      </c>
      <c r="P1333">
        <f t="shared" si="83"/>
        <v>0.47084810830839929</v>
      </c>
    </row>
    <row r="1334" spans="1:16" x14ac:dyDescent="0.3">
      <c r="A1334">
        <v>-1</v>
      </c>
      <c r="B1334" s="1">
        <v>40946</v>
      </c>
      <c r="C1334" s="1">
        <v>40947</v>
      </c>
      <c r="D1334">
        <v>269.25</v>
      </c>
      <c r="E1334">
        <v>272.2</v>
      </c>
      <c r="F1334">
        <v>268.84247542619698</v>
      </c>
      <c r="G1334">
        <v>-2.9499999999999802</v>
      </c>
      <c r="H1334">
        <v>2.1213203435596402</v>
      </c>
      <c r="I1334">
        <f t="shared" si="80"/>
        <v>2</v>
      </c>
      <c r="J1334">
        <f t="shared" si="81"/>
        <v>2012</v>
      </c>
      <c r="K1334">
        <v>269.25</v>
      </c>
      <c r="L1334">
        <v>272.39999999999998</v>
      </c>
      <c r="M1334">
        <v>269.25</v>
      </c>
      <c r="N1334">
        <v>272.2</v>
      </c>
      <c r="O1334" s="3">
        <f t="shared" si="82"/>
        <v>-3</v>
      </c>
      <c r="P1334">
        <f t="shared" si="83"/>
        <v>0.43150146973109577</v>
      </c>
    </row>
    <row r="1335" spans="1:16" x14ac:dyDescent="0.3">
      <c r="A1335">
        <v>-1</v>
      </c>
      <c r="B1335" s="1">
        <v>40947</v>
      </c>
      <c r="C1335" s="1">
        <v>40948</v>
      </c>
      <c r="D1335">
        <v>271.75</v>
      </c>
      <c r="E1335">
        <v>273.09999389648402</v>
      </c>
      <c r="F1335">
        <v>272.39474996626302</v>
      </c>
      <c r="G1335">
        <v>1.3499938964843601</v>
      </c>
      <c r="H1335">
        <v>0.63639610306791605</v>
      </c>
      <c r="I1335">
        <f t="shared" si="80"/>
        <v>2</v>
      </c>
      <c r="J1335">
        <f t="shared" si="81"/>
        <v>2012</v>
      </c>
      <c r="K1335">
        <v>271.75</v>
      </c>
      <c r="L1335">
        <v>273.55</v>
      </c>
      <c r="M1335">
        <v>268.25</v>
      </c>
      <c r="N1335">
        <v>273.10000000000002</v>
      </c>
      <c r="O1335" s="3">
        <f t="shared" si="82"/>
        <v>-3</v>
      </c>
      <c r="P1335">
        <f t="shared" si="83"/>
        <v>0.3957745771130658</v>
      </c>
    </row>
    <row r="1336" spans="1:16" x14ac:dyDescent="0.3">
      <c r="A1336">
        <v>1</v>
      </c>
      <c r="B1336" s="1">
        <v>40948</v>
      </c>
      <c r="C1336" s="1">
        <v>40949</v>
      </c>
      <c r="D1336">
        <v>273</v>
      </c>
      <c r="E1336">
        <v>270.14998779296798</v>
      </c>
      <c r="F1336">
        <v>272.546329653263</v>
      </c>
      <c r="G1336">
        <v>2.8500122070312202</v>
      </c>
      <c r="H1336">
        <v>2.0859650045003399</v>
      </c>
      <c r="I1336">
        <f t="shared" si="80"/>
        <v>2</v>
      </c>
      <c r="J1336">
        <f t="shared" si="81"/>
        <v>2012</v>
      </c>
      <c r="K1336">
        <v>273</v>
      </c>
      <c r="L1336">
        <v>273</v>
      </c>
      <c r="M1336">
        <v>269.05</v>
      </c>
      <c r="N1336">
        <v>270.14999999999998</v>
      </c>
      <c r="O1336" s="3">
        <f t="shared" si="82"/>
        <v>2.8500122070312202</v>
      </c>
      <c r="P1336">
        <f t="shared" si="83"/>
        <v>0.42676255447583661</v>
      </c>
    </row>
    <row r="1337" spans="1:16" x14ac:dyDescent="0.3">
      <c r="A1337">
        <v>-1</v>
      </c>
      <c r="B1337" s="1">
        <v>40949</v>
      </c>
      <c r="C1337" s="1">
        <v>40952</v>
      </c>
      <c r="D1337">
        <v>271.05</v>
      </c>
      <c r="E1337">
        <v>271.600012207031</v>
      </c>
      <c r="F1337">
        <v>267.44572415351797</v>
      </c>
      <c r="G1337">
        <v>-0.55001220703121501</v>
      </c>
      <c r="H1337">
        <v>1.0253048327205201</v>
      </c>
      <c r="I1337">
        <f t="shared" si="80"/>
        <v>2</v>
      </c>
      <c r="J1337">
        <f t="shared" si="81"/>
        <v>2012</v>
      </c>
      <c r="K1337">
        <v>271.05</v>
      </c>
      <c r="L1337">
        <v>273.05</v>
      </c>
      <c r="M1337">
        <v>270.14999999999998</v>
      </c>
      <c r="N1337">
        <v>271.60000000000002</v>
      </c>
      <c r="O1337" s="3">
        <f t="shared" si="82"/>
        <v>-0.55001220703121501</v>
      </c>
      <c r="P1337">
        <f t="shared" si="83"/>
        <v>0.42026768412537907</v>
      </c>
    </row>
    <row r="1338" spans="1:16" x14ac:dyDescent="0.3">
      <c r="A1338">
        <v>-1</v>
      </c>
      <c r="B1338" s="1">
        <v>40952</v>
      </c>
      <c r="C1338" s="1">
        <v>40953</v>
      </c>
      <c r="D1338">
        <v>270.5</v>
      </c>
      <c r="E1338">
        <v>271.14998779296798</v>
      </c>
      <c r="F1338">
        <v>269.52056560516297</v>
      </c>
      <c r="G1338">
        <v>-0.64998779296877196</v>
      </c>
      <c r="H1338">
        <v>0.31819805153397801</v>
      </c>
      <c r="I1338">
        <f t="shared" si="80"/>
        <v>2</v>
      </c>
      <c r="J1338">
        <f t="shared" si="81"/>
        <v>2012</v>
      </c>
      <c r="K1338">
        <v>270.5</v>
      </c>
      <c r="L1338">
        <v>271.85000000000002</v>
      </c>
      <c r="M1338">
        <v>270.10000000000002</v>
      </c>
      <c r="N1338">
        <v>271.14999999999998</v>
      </c>
      <c r="O1338" s="3">
        <f t="shared" si="82"/>
        <v>-0.64998779296877196</v>
      </c>
      <c r="P1338">
        <f t="shared" si="83"/>
        <v>0.41269368603497009</v>
      </c>
    </row>
    <row r="1339" spans="1:16" x14ac:dyDescent="0.3">
      <c r="A1339">
        <v>-1</v>
      </c>
      <c r="B1339" s="1">
        <v>40953</v>
      </c>
      <c r="C1339" s="1">
        <v>40954</v>
      </c>
      <c r="D1339">
        <v>272.10000000000002</v>
      </c>
      <c r="E1339">
        <v>274.450018310546</v>
      </c>
      <c r="F1339">
        <v>270.63724794387798</v>
      </c>
      <c r="G1339">
        <v>-2.3500183105468202</v>
      </c>
      <c r="H1339">
        <v>2.3334523779156102</v>
      </c>
      <c r="I1339">
        <f t="shared" si="80"/>
        <v>2</v>
      </c>
      <c r="J1339">
        <f t="shared" si="81"/>
        <v>2012</v>
      </c>
      <c r="K1339">
        <v>272.10000000000002</v>
      </c>
      <c r="L1339">
        <v>275.25</v>
      </c>
      <c r="M1339">
        <v>272.05</v>
      </c>
      <c r="N1339">
        <v>274.45</v>
      </c>
      <c r="O1339" s="3">
        <f t="shared" si="82"/>
        <v>-3</v>
      </c>
      <c r="P1339">
        <f t="shared" si="83"/>
        <v>0.37856796778511037</v>
      </c>
    </row>
    <row r="1340" spans="1:16" x14ac:dyDescent="0.3">
      <c r="A1340">
        <v>-1</v>
      </c>
      <c r="B1340" s="1">
        <v>40954</v>
      </c>
      <c r="C1340" s="1">
        <v>40955</v>
      </c>
      <c r="D1340">
        <v>271.64999999999998</v>
      </c>
      <c r="E1340">
        <v>270.79997558593698</v>
      </c>
      <c r="F1340">
        <v>272.93735070228502</v>
      </c>
      <c r="G1340">
        <v>-0.85002441406248797</v>
      </c>
      <c r="H1340">
        <v>2.58093975133088</v>
      </c>
      <c r="I1340">
        <f t="shared" si="80"/>
        <v>2</v>
      </c>
      <c r="J1340">
        <f t="shared" si="81"/>
        <v>2012</v>
      </c>
      <c r="K1340">
        <v>271.64999999999998</v>
      </c>
      <c r="L1340">
        <v>272.8</v>
      </c>
      <c r="M1340">
        <v>270.7</v>
      </c>
      <c r="N1340">
        <v>270.8</v>
      </c>
      <c r="O1340" s="3">
        <f t="shared" si="82"/>
        <v>-0.85002441406248797</v>
      </c>
      <c r="P1340">
        <f t="shared" si="83"/>
        <v>0.36968359409655804</v>
      </c>
    </row>
    <row r="1341" spans="1:16" x14ac:dyDescent="0.3">
      <c r="A1341">
        <v>-1</v>
      </c>
      <c r="B1341" s="1">
        <v>40955</v>
      </c>
      <c r="C1341" s="1">
        <v>40956</v>
      </c>
      <c r="D1341">
        <v>274.85000000000002</v>
      </c>
      <c r="E1341">
        <v>275.40000610351501</v>
      </c>
      <c r="F1341">
        <v>270.49025233387903</v>
      </c>
      <c r="G1341">
        <v>-0.55000610351561297</v>
      </c>
      <c r="H1341">
        <v>3.25269119345809</v>
      </c>
      <c r="I1341">
        <f t="shared" si="80"/>
        <v>2</v>
      </c>
      <c r="J1341">
        <f t="shared" si="81"/>
        <v>2012</v>
      </c>
      <c r="K1341">
        <v>274.85000000000002</v>
      </c>
      <c r="L1341">
        <v>275.85000000000002</v>
      </c>
      <c r="M1341">
        <v>273.89999999999998</v>
      </c>
      <c r="N1341">
        <v>275.39999999999998</v>
      </c>
      <c r="O1341" s="3">
        <f t="shared" si="82"/>
        <v>-0.55000610351561297</v>
      </c>
      <c r="P1341">
        <f t="shared" si="83"/>
        <v>0.36413525227949345</v>
      </c>
    </row>
    <row r="1342" spans="1:16" x14ac:dyDescent="0.3">
      <c r="A1342">
        <v>-1</v>
      </c>
      <c r="B1342" s="1">
        <v>40956</v>
      </c>
      <c r="C1342" s="1">
        <v>40959</v>
      </c>
      <c r="D1342">
        <v>277.39999999999998</v>
      </c>
      <c r="E1342">
        <v>275.29999389648401</v>
      </c>
      <c r="F1342">
        <v>274.99921976923901</v>
      </c>
      <c r="G1342">
        <v>2.1000061035156201</v>
      </c>
      <c r="H1342">
        <v>7.0710678118630604E-2</v>
      </c>
      <c r="I1342">
        <f t="shared" si="80"/>
        <v>2</v>
      </c>
      <c r="J1342">
        <f t="shared" si="81"/>
        <v>2012</v>
      </c>
      <c r="K1342">
        <v>277.39999999999998</v>
      </c>
      <c r="L1342">
        <v>278.39999999999998</v>
      </c>
      <c r="M1342">
        <v>275.25</v>
      </c>
      <c r="N1342">
        <v>275.3</v>
      </c>
      <c r="O1342" s="3">
        <f t="shared" si="82"/>
        <v>2.1000061035156201</v>
      </c>
      <c r="P1342">
        <f t="shared" si="83"/>
        <v>0.38480989861039111</v>
      </c>
    </row>
    <row r="1343" spans="1:16" x14ac:dyDescent="0.3">
      <c r="A1343">
        <v>-1</v>
      </c>
      <c r="B1343" s="1">
        <v>40959</v>
      </c>
      <c r="C1343" s="1">
        <v>40960</v>
      </c>
      <c r="D1343">
        <v>274.3</v>
      </c>
      <c r="E1343">
        <v>275.55</v>
      </c>
      <c r="F1343">
        <v>274.51715646982097</v>
      </c>
      <c r="G1343">
        <v>1.25</v>
      </c>
      <c r="H1343">
        <v>0.17677669529663601</v>
      </c>
      <c r="I1343">
        <f t="shared" si="80"/>
        <v>2</v>
      </c>
      <c r="J1343">
        <f t="shared" si="81"/>
        <v>2012</v>
      </c>
      <c r="K1343">
        <v>274.3</v>
      </c>
      <c r="L1343">
        <v>276.25</v>
      </c>
      <c r="M1343">
        <v>272.7</v>
      </c>
      <c r="N1343">
        <v>275.55</v>
      </c>
      <c r="O1343" s="3">
        <f t="shared" si="82"/>
        <v>1.25</v>
      </c>
      <c r="P1343">
        <f t="shared" si="83"/>
        <v>0.397961895691953</v>
      </c>
    </row>
    <row r="1344" spans="1:16" x14ac:dyDescent="0.3">
      <c r="A1344">
        <v>-1</v>
      </c>
      <c r="B1344" s="1">
        <v>40960</v>
      </c>
      <c r="C1344" s="1">
        <v>40961</v>
      </c>
      <c r="D1344">
        <v>275.05</v>
      </c>
      <c r="E1344">
        <v>275.35001831054598</v>
      </c>
      <c r="F1344">
        <v>274.915158736705</v>
      </c>
      <c r="G1344">
        <v>-0.300018310546875</v>
      </c>
      <c r="H1344">
        <v>0.14142135623730101</v>
      </c>
      <c r="I1344">
        <f t="shared" si="80"/>
        <v>2</v>
      </c>
      <c r="J1344">
        <f t="shared" si="81"/>
        <v>2012</v>
      </c>
      <c r="K1344">
        <v>275.05</v>
      </c>
      <c r="L1344">
        <v>275.7</v>
      </c>
      <c r="M1344">
        <v>273.5</v>
      </c>
      <c r="N1344">
        <v>275.35000000000002</v>
      </c>
      <c r="O1344" s="3">
        <f t="shared" si="82"/>
        <v>-0.300018310546875</v>
      </c>
      <c r="P1344">
        <f t="shared" si="83"/>
        <v>0.39470623702241481</v>
      </c>
    </row>
    <row r="1345" spans="1:16" x14ac:dyDescent="0.3">
      <c r="A1345">
        <v>-1</v>
      </c>
      <c r="B1345" s="1">
        <v>40961</v>
      </c>
      <c r="C1345" s="1">
        <v>40962</v>
      </c>
      <c r="D1345">
        <v>273.64999999999998</v>
      </c>
      <c r="E1345">
        <v>272.45000610351502</v>
      </c>
      <c r="F1345">
        <v>272.91750488281201</v>
      </c>
      <c r="G1345">
        <v>1.19999389648432</v>
      </c>
      <c r="H1345">
        <v>2.05060966544101</v>
      </c>
      <c r="I1345">
        <f t="shared" si="80"/>
        <v>2</v>
      </c>
      <c r="J1345">
        <f t="shared" si="81"/>
        <v>2012</v>
      </c>
      <c r="K1345">
        <v>273.64999999999998</v>
      </c>
      <c r="L1345">
        <v>273.95</v>
      </c>
      <c r="M1345">
        <v>271.7</v>
      </c>
      <c r="N1345">
        <v>272.45</v>
      </c>
      <c r="O1345" s="3">
        <f t="shared" si="82"/>
        <v>1.19999389648432</v>
      </c>
      <c r="P1345">
        <f t="shared" si="83"/>
        <v>0.40768755646324778</v>
      </c>
    </row>
    <row r="1346" spans="1:16" x14ac:dyDescent="0.3">
      <c r="A1346">
        <v>-1</v>
      </c>
      <c r="B1346" s="1">
        <v>40962</v>
      </c>
      <c r="C1346" s="1">
        <v>40963</v>
      </c>
      <c r="D1346">
        <v>272.39999999999998</v>
      </c>
      <c r="E1346">
        <v>274.2</v>
      </c>
      <c r="F1346">
        <v>271.91850413084001</v>
      </c>
      <c r="G1346">
        <v>-1.80000000000001</v>
      </c>
      <c r="H1346">
        <v>1.23743686707645</v>
      </c>
      <c r="I1346">
        <f t="shared" si="80"/>
        <v>2</v>
      </c>
      <c r="J1346">
        <f t="shared" si="81"/>
        <v>2012</v>
      </c>
      <c r="K1346">
        <v>272.39999999999998</v>
      </c>
      <c r="L1346">
        <v>274.45</v>
      </c>
      <c r="M1346">
        <v>271.14999999999998</v>
      </c>
      <c r="N1346">
        <v>274.2</v>
      </c>
      <c r="O1346" s="3">
        <f t="shared" si="82"/>
        <v>-1.80000000000001</v>
      </c>
      <c r="P1346">
        <f t="shared" si="83"/>
        <v>0.38748277668258008</v>
      </c>
    </row>
    <row r="1347" spans="1:16" x14ac:dyDescent="0.3">
      <c r="A1347">
        <v>-1</v>
      </c>
      <c r="B1347" s="1">
        <v>40963</v>
      </c>
      <c r="C1347" s="1">
        <v>40966</v>
      </c>
      <c r="D1347">
        <v>273.39999999999998</v>
      </c>
      <c r="E1347">
        <v>270.29997558593698</v>
      </c>
      <c r="F1347">
        <v>274.488364350795</v>
      </c>
      <c r="G1347">
        <v>-3.1000244140624802</v>
      </c>
      <c r="H1347">
        <v>2.7577164466275099</v>
      </c>
      <c r="I1347">
        <f t="shared" ref="I1347:I1410" si="84">MONTH(C1347)</f>
        <v>2</v>
      </c>
      <c r="J1347">
        <f t="shared" ref="J1347:J1410" si="85">YEAR(C1347)</f>
        <v>2012</v>
      </c>
      <c r="K1347">
        <v>273.39999999999998</v>
      </c>
      <c r="L1347">
        <v>273.64999999999998</v>
      </c>
      <c r="M1347">
        <v>269.60000000000002</v>
      </c>
      <c r="N1347">
        <v>270.3</v>
      </c>
      <c r="O1347" s="3">
        <f t="shared" ref="O1347:O1410" si="86">IF(F1347-D1347&gt;0,IF(D1347-M1347&gt;3,-3,G1347),IF(L1347-D1347&gt;3,-3,G1347))</f>
        <v>-3</v>
      </c>
      <c r="P1347">
        <f t="shared" si="83"/>
        <v>0.35559410632647892</v>
      </c>
    </row>
    <row r="1348" spans="1:16" x14ac:dyDescent="0.3">
      <c r="A1348">
        <v>1</v>
      </c>
      <c r="B1348" s="1">
        <v>40966</v>
      </c>
      <c r="C1348" s="1">
        <v>40967</v>
      </c>
      <c r="D1348">
        <v>271.25</v>
      </c>
      <c r="E1348">
        <v>272.75001220703098</v>
      </c>
      <c r="F1348">
        <v>270.40387007892099</v>
      </c>
      <c r="G1348">
        <v>-1.50001220703126</v>
      </c>
      <c r="H1348">
        <v>1.73241161390703</v>
      </c>
      <c r="I1348">
        <f t="shared" si="84"/>
        <v>2</v>
      </c>
      <c r="J1348">
        <f t="shared" si="85"/>
        <v>2012</v>
      </c>
      <c r="K1348">
        <v>271.25</v>
      </c>
      <c r="L1348">
        <v>272.8</v>
      </c>
      <c r="M1348">
        <v>270.64999999999998</v>
      </c>
      <c r="N1348">
        <v>272.75</v>
      </c>
      <c r="O1348" s="3">
        <f t="shared" si="86"/>
        <v>-1.50001220703126</v>
      </c>
      <c r="P1348">
        <f t="shared" ref="P1348:P1411" si="87">(O1348/D1348*$Q$2+1)*P1347*$R$2+(1-$R$2)*P1347</f>
        <v>0.3408458436470847</v>
      </c>
    </row>
    <row r="1349" spans="1:16" x14ac:dyDescent="0.3">
      <c r="A1349">
        <v>1</v>
      </c>
      <c r="B1349" s="1">
        <v>40967</v>
      </c>
      <c r="C1349" s="1">
        <v>40968</v>
      </c>
      <c r="D1349">
        <v>274</v>
      </c>
      <c r="E1349">
        <v>275.350006103515</v>
      </c>
      <c r="F1349">
        <v>273.76812624931301</v>
      </c>
      <c r="G1349">
        <v>-1.3500061035156199</v>
      </c>
      <c r="H1349">
        <v>1.8384776310850399</v>
      </c>
      <c r="I1349">
        <f t="shared" si="84"/>
        <v>2</v>
      </c>
      <c r="J1349">
        <f t="shared" si="85"/>
        <v>2012</v>
      </c>
      <c r="K1349">
        <v>274</v>
      </c>
      <c r="L1349">
        <v>276.35000000000002</v>
      </c>
      <c r="M1349">
        <v>273.60000000000002</v>
      </c>
      <c r="N1349">
        <v>275.35000000000002</v>
      </c>
      <c r="O1349" s="3">
        <f t="shared" si="86"/>
        <v>-1.3500061035156199</v>
      </c>
      <c r="P1349">
        <f t="shared" si="87"/>
        <v>0.32825066200616787</v>
      </c>
    </row>
    <row r="1350" spans="1:16" x14ac:dyDescent="0.3">
      <c r="A1350">
        <v>1</v>
      </c>
      <c r="B1350" s="1">
        <v>40968</v>
      </c>
      <c r="C1350" s="1">
        <v>40969</v>
      </c>
      <c r="D1350">
        <v>274</v>
      </c>
      <c r="E1350">
        <v>275.35000000000002</v>
      </c>
      <c r="F1350">
        <v>277.80895004272401</v>
      </c>
      <c r="G1350">
        <v>1.3500000000000201</v>
      </c>
      <c r="H1350">
        <v>0</v>
      </c>
      <c r="I1350">
        <f t="shared" si="84"/>
        <v>3</v>
      </c>
      <c r="J1350">
        <f t="shared" si="85"/>
        <v>2012</v>
      </c>
      <c r="K1350">
        <v>274</v>
      </c>
      <c r="L1350">
        <v>276.35000000000002</v>
      </c>
      <c r="M1350">
        <v>273.60000000000002</v>
      </c>
      <c r="N1350">
        <v>275.35000000000002</v>
      </c>
      <c r="O1350" s="3">
        <f t="shared" si="86"/>
        <v>1.3500000000000201</v>
      </c>
      <c r="P1350">
        <f t="shared" si="87"/>
        <v>0.34038036256387777</v>
      </c>
    </row>
    <row r="1351" spans="1:16" x14ac:dyDescent="0.3">
      <c r="A1351">
        <v>1</v>
      </c>
      <c r="B1351" s="1">
        <v>40969</v>
      </c>
      <c r="C1351" s="1">
        <v>40970</v>
      </c>
      <c r="D1351">
        <v>277.39999999999998</v>
      </c>
      <c r="E1351">
        <v>276.04998168945298</v>
      </c>
      <c r="F1351">
        <v>277.92005000114398</v>
      </c>
      <c r="G1351">
        <v>-1.35001831054682</v>
      </c>
      <c r="H1351">
        <v>0.49497474683057502</v>
      </c>
      <c r="I1351">
        <f t="shared" si="84"/>
        <v>3</v>
      </c>
      <c r="J1351">
        <f t="shared" si="85"/>
        <v>2012</v>
      </c>
      <c r="K1351">
        <v>277.39999999999998</v>
      </c>
      <c r="L1351">
        <v>277.8</v>
      </c>
      <c r="M1351">
        <v>275.7</v>
      </c>
      <c r="N1351">
        <v>276.05</v>
      </c>
      <c r="O1351" s="3">
        <f t="shared" si="86"/>
        <v>-1.35001831054682</v>
      </c>
      <c r="P1351">
        <f t="shared" si="87"/>
        <v>0.32795643352606774</v>
      </c>
    </row>
    <row r="1352" spans="1:16" x14ac:dyDescent="0.3">
      <c r="A1352">
        <v>1</v>
      </c>
      <c r="B1352" s="1">
        <v>40970</v>
      </c>
      <c r="C1352" s="1">
        <v>40973</v>
      </c>
      <c r="D1352">
        <v>275</v>
      </c>
      <c r="E1352">
        <v>273.3</v>
      </c>
      <c r="F1352">
        <v>277.322877693176</v>
      </c>
      <c r="G1352">
        <v>-1.69999999999998</v>
      </c>
      <c r="H1352">
        <v>1.9445436482630001</v>
      </c>
      <c r="I1352">
        <f t="shared" si="84"/>
        <v>3</v>
      </c>
      <c r="J1352">
        <f t="shared" si="85"/>
        <v>2012</v>
      </c>
      <c r="K1352">
        <v>275</v>
      </c>
      <c r="L1352">
        <v>275.45</v>
      </c>
      <c r="M1352">
        <v>272.45</v>
      </c>
      <c r="N1352">
        <v>273.3</v>
      </c>
      <c r="O1352" s="3">
        <f t="shared" si="86"/>
        <v>-1.69999999999998</v>
      </c>
      <c r="P1352">
        <f t="shared" si="87"/>
        <v>0.31275118069895025</v>
      </c>
    </row>
    <row r="1353" spans="1:16" x14ac:dyDescent="0.3">
      <c r="A1353">
        <v>1</v>
      </c>
      <c r="B1353" s="1">
        <v>40973</v>
      </c>
      <c r="C1353" s="1">
        <v>40974</v>
      </c>
      <c r="D1353">
        <v>273.7</v>
      </c>
      <c r="E1353">
        <v>270.90000610351501</v>
      </c>
      <c r="F1353">
        <v>273.35835211649498</v>
      </c>
      <c r="G1353">
        <v>2.79999389648435</v>
      </c>
      <c r="H1353">
        <v>1.69705627484773</v>
      </c>
      <c r="I1353">
        <f t="shared" si="84"/>
        <v>3</v>
      </c>
      <c r="J1353">
        <f t="shared" si="85"/>
        <v>2012</v>
      </c>
      <c r="K1353">
        <v>273.7</v>
      </c>
      <c r="L1353">
        <v>274.39999999999998</v>
      </c>
      <c r="M1353">
        <v>269.39999999999998</v>
      </c>
      <c r="N1353">
        <v>270.89999999999998</v>
      </c>
      <c r="O1353" s="3">
        <f t="shared" si="86"/>
        <v>2.79999389648435</v>
      </c>
      <c r="P1353">
        <f t="shared" si="87"/>
        <v>0.33674738266484361</v>
      </c>
    </row>
    <row r="1354" spans="1:16" x14ac:dyDescent="0.3">
      <c r="A1354">
        <v>1</v>
      </c>
      <c r="B1354" s="1">
        <v>40974</v>
      </c>
      <c r="C1354" s="1">
        <v>40975</v>
      </c>
      <c r="D1354">
        <v>267.7</v>
      </c>
      <c r="E1354">
        <v>268.600012207031</v>
      </c>
      <c r="F1354">
        <v>267.54077901840202</v>
      </c>
      <c r="G1354">
        <v>-0.90001220703123797</v>
      </c>
      <c r="H1354">
        <v>1.6263455967290199</v>
      </c>
      <c r="I1354">
        <f t="shared" si="84"/>
        <v>3</v>
      </c>
      <c r="J1354">
        <f t="shared" si="85"/>
        <v>2012</v>
      </c>
      <c r="K1354">
        <v>267.7</v>
      </c>
      <c r="L1354">
        <v>269.3</v>
      </c>
      <c r="M1354">
        <v>266.39999999999998</v>
      </c>
      <c r="N1354">
        <v>268.60000000000002</v>
      </c>
      <c r="O1354" s="3">
        <f t="shared" si="86"/>
        <v>-0.90001220703123797</v>
      </c>
      <c r="P1354">
        <f t="shared" si="87"/>
        <v>0.32825625205919795</v>
      </c>
    </row>
    <row r="1355" spans="1:16" x14ac:dyDescent="0.3">
      <c r="A1355">
        <v>-1</v>
      </c>
      <c r="B1355" s="1">
        <v>40975</v>
      </c>
      <c r="C1355" s="1">
        <v>40976</v>
      </c>
      <c r="D1355">
        <v>269.10000000000002</v>
      </c>
      <c r="E1355">
        <v>270.95000610351502</v>
      </c>
      <c r="F1355">
        <v>268.19277054667401</v>
      </c>
      <c r="G1355">
        <v>-1.8500061035156199</v>
      </c>
      <c r="H1355">
        <v>1.6617009357883601</v>
      </c>
      <c r="I1355">
        <f t="shared" si="84"/>
        <v>3</v>
      </c>
      <c r="J1355">
        <f t="shared" si="85"/>
        <v>2012</v>
      </c>
      <c r="K1355">
        <v>269.10000000000002</v>
      </c>
      <c r="L1355">
        <v>271.45</v>
      </c>
      <c r="M1355">
        <v>267.75</v>
      </c>
      <c r="N1355">
        <v>270.95</v>
      </c>
      <c r="O1355" s="3">
        <f t="shared" si="86"/>
        <v>-1.8500061035156199</v>
      </c>
      <c r="P1355">
        <f t="shared" si="87"/>
        <v>0.31133105501832065</v>
      </c>
    </row>
    <row r="1356" spans="1:16" x14ac:dyDescent="0.3">
      <c r="A1356">
        <v>-1</v>
      </c>
      <c r="B1356" s="1">
        <v>40976</v>
      </c>
      <c r="C1356" s="1">
        <v>40977</v>
      </c>
      <c r="D1356">
        <v>270.95</v>
      </c>
      <c r="E1356">
        <v>271.149981689453</v>
      </c>
      <c r="F1356">
        <v>274.62643833160399</v>
      </c>
      <c r="G1356">
        <v>0.199981689453125</v>
      </c>
      <c r="H1356">
        <v>0.14142135623730101</v>
      </c>
      <c r="I1356">
        <f t="shared" si="84"/>
        <v>3</v>
      </c>
      <c r="J1356">
        <f t="shared" si="85"/>
        <v>2012</v>
      </c>
      <c r="K1356">
        <v>270.95</v>
      </c>
      <c r="L1356">
        <v>272.64999999999998</v>
      </c>
      <c r="M1356">
        <v>268.95</v>
      </c>
      <c r="N1356">
        <v>271.14999999999998</v>
      </c>
      <c r="O1356" s="3">
        <f t="shared" si="86"/>
        <v>0.199981689453125</v>
      </c>
      <c r="P1356">
        <f t="shared" si="87"/>
        <v>0.3130544498428765</v>
      </c>
    </row>
    <row r="1357" spans="1:16" x14ac:dyDescent="0.3">
      <c r="A1357">
        <v>1</v>
      </c>
      <c r="B1357" s="1">
        <v>40977</v>
      </c>
      <c r="C1357" s="1">
        <v>40980</v>
      </c>
      <c r="D1357">
        <v>272</v>
      </c>
      <c r="E1357">
        <v>269.79999389648401</v>
      </c>
      <c r="F1357">
        <v>272.089577639102</v>
      </c>
      <c r="G1357">
        <v>-2.2000061035156402</v>
      </c>
      <c r="H1357">
        <v>0.95459415460181496</v>
      </c>
      <c r="I1357">
        <f t="shared" si="84"/>
        <v>3</v>
      </c>
      <c r="J1357">
        <f t="shared" si="85"/>
        <v>2012</v>
      </c>
      <c r="K1357">
        <v>272</v>
      </c>
      <c r="L1357">
        <v>272.10000000000002</v>
      </c>
      <c r="M1357">
        <v>269.3</v>
      </c>
      <c r="N1357">
        <v>269.8</v>
      </c>
      <c r="O1357" s="3">
        <f t="shared" si="86"/>
        <v>-2.2000061035156402</v>
      </c>
      <c r="P1357">
        <f t="shared" si="87"/>
        <v>0.29406396178073335</v>
      </c>
    </row>
    <row r="1358" spans="1:16" x14ac:dyDescent="0.3">
      <c r="A1358">
        <v>1</v>
      </c>
      <c r="B1358" s="1">
        <v>40980</v>
      </c>
      <c r="C1358" s="1">
        <v>40981</v>
      </c>
      <c r="D1358">
        <v>271.14999999999998</v>
      </c>
      <c r="E1358">
        <v>273.8</v>
      </c>
      <c r="F1358">
        <v>269.31557740569099</v>
      </c>
      <c r="G1358">
        <v>-2.6500000000000301</v>
      </c>
      <c r="H1358">
        <v>2.8284271247461898</v>
      </c>
      <c r="I1358">
        <f t="shared" si="84"/>
        <v>3</v>
      </c>
      <c r="J1358">
        <f t="shared" si="85"/>
        <v>2012</v>
      </c>
      <c r="K1358">
        <v>271.14999999999998</v>
      </c>
      <c r="L1358">
        <v>274.39999999999998</v>
      </c>
      <c r="M1358">
        <v>270.89999999999998</v>
      </c>
      <c r="N1358">
        <v>273.8</v>
      </c>
      <c r="O1358" s="3">
        <f t="shared" si="86"/>
        <v>-3</v>
      </c>
      <c r="P1358">
        <f t="shared" si="87"/>
        <v>0.26966256351384599</v>
      </c>
    </row>
    <row r="1359" spans="1:16" x14ac:dyDescent="0.3">
      <c r="A1359">
        <v>-1</v>
      </c>
      <c r="B1359" s="1">
        <v>40981</v>
      </c>
      <c r="C1359" s="1">
        <v>40982</v>
      </c>
      <c r="D1359">
        <v>277.10000000000002</v>
      </c>
      <c r="E1359">
        <v>276.450024414062</v>
      </c>
      <c r="F1359">
        <v>276.53410296440097</v>
      </c>
      <c r="G1359">
        <v>0.64997558593751104</v>
      </c>
      <c r="H1359">
        <v>1.8738329701443299</v>
      </c>
      <c r="I1359">
        <f t="shared" si="84"/>
        <v>3</v>
      </c>
      <c r="J1359">
        <f t="shared" si="85"/>
        <v>2012</v>
      </c>
      <c r="K1359">
        <v>277.10000000000002</v>
      </c>
      <c r="L1359">
        <v>278.2</v>
      </c>
      <c r="M1359">
        <v>276.05</v>
      </c>
      <c r="N1359">
        <v>276.45</v>
      </c>
      <c r="O1359" s="3">
        <f t="shared" si="86"/>
        <v>0.64997558593751104</v>
      </c>
      <c r="P1359">
        <f t="shared" si="87"/>
        <v>0.27440653904773238</v>
      </c>
    </row>
    <row r="1360" spans="1:16" x14ac:dyDescent="0.3">
      <c r="A1360">
        <v>1</v>
      </c>
      <c r="B1360" s="1">
        <v>40982</v>
      </c>
      <c r="C1360" s="1">
        <v>40983</v>
      </c>
      <c r="D1360">
        <v>276.35000000000002</v>
      </c>
      <c r="E1360">
        <v>276.34999389648402</v>
      </c>
      <c r="F1360">
        <v>276.769490462541</v>
      </c>
      <c r="G1360" s="2">
        <v>-6.1035156591060496E-6</v>
      </c>
      <c r="H1360">
        <v>7.0710678118630604E-2</v>
      </c>
      <c r="I1360">
        <f t="shared" si="84"/>
        <v>3</v>
      </c>
      <c r="J1360">
        <f t="shared" si="85"/>
        <v>2012</v>
      </c>
      <c r="K1360">
        <v>276.35000000000002</v>
      </c>
      <c r="L1360">
        <v>277.35000000000002</v>
      </c>
      <c r="M1360">
        <v>275.55</v>
      </c>
      <c r="N1360">
        <v>276.35000000000002</v>
      </c>
      <c r="O1360" s="3">
        <f t="shared" si="86"/>
        <v>-6.1035156591060496E-6</v>
      </c>
      <c r="P1360">
        <f t="shared" si="87"/>
        <v>0.27440649359329217</v>
      </c>
    </row>
    <row r="1361" spans="1:16" x14ac:dyDescent="0.3">
      <c r="A1361">
        <v>1</v>
      </c>
      <c r="B1361" s="1">
        <v>40983</v>
      </c>
      <c r="C1361" s="1">
        <v>40984</v>
      </c>
      <c r="D1361">
        <v>277.3</v>
      </c>
      <c r="E1361">
        <v>275.10000000000002</v>
      </c>
      <c r="F1361">
        <v>277.04912940263699</v>
      </c>
      <c r="G1361">
        <v>2.1999999999999802</v>
      </c>
      <c r="H1361">
        <v>0.88388347648318399</v>
      </c>
      <c r="I1361">
        <f t="shared" si="84"/>
        <v>3</v>
      </c>
      <c r="J1361">
        <f t="shared" si="85"/>
        <v>2012</v>
      </c>
      <c r="K1361">
        <v>277.3</v>
      </c>
      <c r="L1361">
        <v>277.95</v>
      </c>
      <c r="M1361">
        <v>274.89999999999998</v>
      </c>
      <c r="N1361">
        <v>275.10000000000002</v>
      </c>
      <c r="O1361" s="3">
        <f t="shared" si="86"/>
        <v>2.1999999999999802</v>
      </c>
      <c r="P1361">
        <f t="shared" si="87"/>
        <v>0.29073432317962206</v>
      </c>
    </row>
    <row r="1362" spans="1:16" x14ac:dyDescent="0.3">
      <c r="A1362">
        <v>1</v>
      </c>
      <c r="B1362" s="1">
        <v>40984</v>
      </c>
      <c r="C1362" s="1">
        <v>40987</v>
      </c>
      <c r="D1362">
        <v>276</v>
      </c>
      <c r="E1362">
        <v>276.64998779296798</v>
      </c>
      <c r="F1362">
        <v>275.51686600446698</v>
      </c>
      <c r="G1362">
        <v>-0.64998779296877196</v>
      </c>
      <c r="H1362">
        <v>1.0960155108391101</v>
      </c>
      <c r="I1362">
        <f t="shared" si="84"/>
        <v>3</v>
      </c>
      <c r="J1362">
        <f t="shared" si="85"/>
        <v>2012</v>
      </c>
      <c r="K1362">
        <v>276</v>
      </c>
      <c r="L1362">
        <v>277.35000000000002</v>
      </c>
      <c r="M1362">
        <v>274.7</v>
      </c>
      <c r="N1362">
        <v>276.64999999999998</v>
      </c>
      <c r="O1362" s="3">
        <f t="shared" si="86"/>
        <v>-0.64998779296877196</v>
      </c>
      <c r="P1362">
        <f t="shared" si="87"/>
        <v>0.28559916662897555</v>
      </c>
    </row>
    <row r="1363" spans="1:16" x14ac:dyDescent="0.3">
      <c r="A1363">
        <v>1</v>
      </c>
      <c r="B1363" s="1">
        <v>40987</v>
      </c>
      <c r="C1363" s="1">
        <v>40988</v>
      </c>
      <c r="D1363">
        <v>275.85000000000002</v>
      </c>
      <c r="E1363">
        <v>275.50000610351498</v>
      </c>
      <c r="F1363">
        <v>277.25258293151802</v>
      </c>
      <c r="G1363">
        <v>-0.34999389648441998</v>
      </c>
      <c r="H1363">
        <v>0.81317279836451295</v>
      </c>
      <c r="I1363">
        <f t="shared" si="84"/>
        <v>3</v>
      </c>
      <c r="J1363">
        <f t="shared" si="85"/>
        <v>2012</v>
      </c>
      <c r="K1363">
        <v>275.85000000000002</v>
      </c>
      <c r="L1363">
        <v>277.7</v>
      </c>
      <c r="M1363">
        <v>274.45</v>
      </c>
      <c r="N1363">
        <v>275.5</v>
      </c>
      <c r="O1363" s="3">
        <f t="shared" si="86"/>
        <v>-0.34999389648441998</v>
      </c>
      <c r="P1363">
        <f t="shared" si="87"/>
        <v>0.28288144055064007</v>
      </c>
    </row>
    <row r="1364" spans="1:16" x14ac:dyDescent="0.3">
      <c r="A1364">
        <v>1</v>
      </c>
      <c r="B1364" s="1">
        <v>40988</v>
      </c>
      <c r="C1364" s="1">
        <v>40989</v>
      </c>
      <c r="D1364">
        <v>273.7</v>
      </c>
      <c r="E1364">
        <v>273.89999389648398</v>
      </c>
      <c r="F1364">
        <v>275.12416025996203</v>
      </c>
      <c r="G1364">
        <v>0.19999389648438601</v>
      </c>
      <c r="H1364">
        <v>1.13137084989849</v>
      </c>
      <c r="I1364">
        <f t="shared" si="84"/>
        <v>3</v>
      </c>
      <c r="J1364">
        <f t="shared" si="85"/>
        <v>2012</v>
      </c>
      <c r="K1364">
        <v>273.7</v>
      </c>
      <c r="L1364">
        <v>275.39999999999998</v>
      </c>
      <c r="M1364">
        <v>272.3</v>
      </c>
      <c r="N1364">
        <v>273.89999999999998</v>
      </c>
      <c r="O1364" s="3">
        <f t="shared" si="86"/>
        <v>0.19999389648438601</v>
      </c>
      <c r="P1364">
        <f t="shared" si="87"/>
        <v>0.28443171169255199</v>
      </c>
    </row>
    <row r="1365" spans="1:16" x14ac:dyDescent="0.3">
      <c r="A1365">
        <v>-1</v>
      </c>
      <c r="B1365" s="1">
        <v>40989</v>
      </c>
      <c r="C1365" s="1">
        <v>40990</v>
      </c>
      <c r="D1365">
        <v>273.64999999999998</v>
      </c>
      <c r="E1365">
        <v>274.14999999999998</v>
      </c>
      <c r="F1365">
        <v>275.33891751766203</v>
      </c>
      <c r="G1365">
        <v>0.5</v>
      </c>
      <c r="H1365">
        <v>0.17677669529663601</v>
      </c>
      <c r="I1365">
        <f t="shared" si="84"/>
        <v>3</v>
      </c>
      <c r="J1365">
        <f t="shared" si="85"/>
        <v>2012</v>
      </c>
      <c r="K1365">
        <v>273.64999999999998</v>
      </c>
      <c r="L1365">
        <v>274.45</v>
      </c>
      <c r="M1365">
        <v>272.39999999999998</v>
      </c>
      <c r="N1365">
        <v>274.14999999999998</v>
      </c>
      <c r="O1365" s="3">
        <f t="shared" si="86"/>
        <v>0.5</v>
      </c>
      <c r="P1365">
        <f t="shared" si="87"/>
        <v>0.28832946034538254</v>
      </c>
    </row>
    <row r="1366" spans="1:16" x14ac:dyDescent="0.3">
      <c r="A1366">
        <v>1</v>
      </c>
      <c r="B1366" s="1">
        <v>40990</v>
      </c>
      <c r="C1366" s="1">
        <v>40991</v>
      </c>
      <c r="D1366">
        <v>272.35000000000002</v>
      </c>
      <c r="E1366">
        <v>273.29999389648401</v>
      </c>
      <c r="F1366">
        <v>274.44912713169998</v>
      </c>
      <c r="G1366">
        <v>0.94999389648432897</v>
      </c>
      <c r="H1366">
        <v>0.60104076400854101</v>
      </c>
      <c r="I1366">
        <f t="shared" si="84"/>
        <v>3</v>
      </c>
      <c r="J1366">
        <f t="shared" si="85"/>
        <v>2012</v>
      </c>
      <c r="K1366">
        <v>272.35000000000002</v>
      </c>
      <c r="L1366">
        <v>273.95</v>
      </c>
      <c r="M1366">
        <v>271.75</v>
      </c>
      <c r="N1366">
        <v>273.3</v>
      </c>
      <c r="O1366" s="3">
        <f t="shared" si="86"/>
        <v>0.94999389648432897</v>
      </c>
      <c r="P1366">
        <f t="shared" si="87"/>
        <v>0.29587245357573139</v>
      </c>
    </row>
    <row r="1367" spans="1:16" x14ac:dyDescent="0.3">
      <c r="A1367">
        <v>1</v>
      </c>
      <c r="B1367" s="1">
        <v>40991</v>
      </c>
      <c r="C1367" s="1">
        <v>40994</v>
      </c>
      <c r="D1367">
        <v>274.89999999999998</v>
      </c>
      <c r="E1367">
        <v>273.40000610351501</v>
      </c>
      <c r="F1367">
        <v>273.80594824552497</v>
      </c>
      <c r="G1367">
        <v>1.49999389648434</v>
      </c>
      <c r="H1367">
        <v>7.0710678118630604E-2</v>
      </c>
      <c r="I1367">
        <f t="shared" si="84"/>
        <v>3</v>
      </c>
      <c r="J1367">
        <f t="shared" si="85"/>
        <v>2012</v>
      </c>
      <c r="K1367">
        <v>274.89999999999998</v>
      </c>
      <c r="L1367">
        <v>275.95</v>
      </c>
      <c r="M1367">
        <v>272.35000000000002</v>
      </c>
      <c r="N1367">
        <v>273.39999999999998</v>
      </c>
      <c r="O1367" s="3">
        <f t="shared" si="86"/>
        <v>1.49999389648434</v>
      </c>
      <c r="P1367">
        <f t="shared" si="87"/>
        <v>0.30798068041734955</v>
      </c>
    </row>
    <row r="1368" spans="1:16" x14ac:dyDescent="0.3">
      <c r="A1368">
        <v>1</v>
      </c>
      <c r="B1368" s="1">
        <v>40994</v>
      </c>
      <c r="C1368" s="1">
        <v>40995</v>
      </c>
      <c r="D1368">
        <v>276.60000000000002</v>
      </c>
      <c r="E1368">
        <v>276.600012207031</v>
      </c>
      <c r="F1368">
        <v>274.35681226253502</v>
      </c>
      <c r="G1368" s="2">
        <v>-1.2207031204525201E-5</v>
      </c>
      <c r="H1368">
        <v>2.26274169979698</v>
      </c>
      <c r="I1368">
        <f t="shared" si="84"/>
        <v>3</v>
      </c>
      <c r="J1368">
        <f t="shared" si="85"/>
        <v>2012</v>
      </c>
      <c r="K1368">
        <v>276.60000000000002</v>
      </c>
      <c r="L1368">
        <v>276.85000000000002</v>
      </c>
      <c r="M1368">
        <v>274.95</v>
      </c>
      <c r="N1368">
        <v>276.60000000000002</v>
      </c>
      <c r="O1368" s="3">
        <f t="shared" si="86"/>
        <v>-1.2207031204525201E-5</v>
      </c>
      <c r="P1368">
        <f t="shared" si="87"/>
        <v>0.30798057847782201</v>
      </c>
    </row>
    <row r="1369" spans="1:16" x14ac:dyDescent="0.3">
      <c r="A1369">
        <v>1</v>
      </c>
      <c r="B1369" s="1">
        <v>40995</v>
      </c>
      <c r="C1369" s="1">
        <v>40996</v>
      </c>
      <c r="D1369">
        <v>275.25</v>
      </c>
      <c r="E1369">
        <v>275.39998779296798</v>
      </c>
      <c r="F1369">
        <v>276.24466294646197</v>
      </c>
      <c r="G1369">
        <v>0.14998779296877199</v>
      </c>
      <c r="H1369">
        <v>0.848528137423889</v>
      </c>
      <c r="I1369">
        <f t="shared" si="84"/>
        <v>3</v>
      </c>
      <c r="J1369">
        <f t="shared" si="85"/>
        <v>2012</v>
      </c>
      <c r="K1369">
        <v>275.25</v>
      </c>
      <c r="L1369">
        <v>276.05</v>
      </c>
      <c r="M1369">
        <v>274.85000000000002</v>
      </c>
      <c r="N1369">
        <v>275.39999999999998</v>
      </c>
      <c r="O1369" s="3">
        <f t="shared" si="86"/>
        <v>0.14998779296877199</v>
      </c>
      <c r="P1369">
        <f t="shared" si="87"/>
        <v>0.30923925224466492</v>
      </c>
    </row>
    <row r="1370" spans="1:16" x14ac:dyDescent="0.3">
      <c r="A1370">
        <v>-1</v>
      </c>
      <c r="B1370" s="1">
        <v>40996</v>
      </c>
      <c r="C1370" s="1">
        <v>40997</v>
      </c>
      <c r="D1370">
        <v>273.5</v>
      </c>
      <c r="E1370">
        <v>272.39999999999998</v>
      </c>
      <c r="F1370">
        <v>274.67364099025701</v>
      </c>
      <c r="G1370">
        <v>-1.1000000000000201</v>
      </c>
      <c r="H1370">
        <v>2.1213203435596402</v>
      </c>
      <c r="I1370">
        <f t="shared" si="84"/>
        <v>3</v>
      </c>
      <c r="J1370">
        <f t="shared" si="85"/>
        <v>2012</v>
      </c>
      <c r="K1370">
        <v>273.5</v>
      </c>
      <c r="L1370">
        <v>274.25</v>
      </c>
      <c r="M1370">
        <v>271.8</v>
      </c>
      <c r="N1370">
        <v>272.39999999999998</v>
      </c>
      <c r="O1370" s="3">
        <f t="shared" si="86"/>
        <v>-1.1000000000000201</v>
      </c>
      <c r="P1370">
        <f t="shared" si="87"/>
        <v>0.29991119436159897</v>
      </c>
    </row>
    <row r="1371" spans="1:16" x14ac:dyDescent="0.3">
      <c r="A1371">
        <v>-1</v>
      </c>
      <c r="B1371" s="1">
        <v>40997</v>
      </c>
      <c r="C1371" s="1">
        <v>40998</v>
      </c>
      <c r="D1371">
        <v>272.05</v>
      </c>
      <c r="E1371">
        <v>271.350012207031</v>
      </c>
      <c r="F1371">
        <v>272.66914367079698</v>
      </c>
      <c r="G1371">
        <v>-0.699987792968784</v>
      </c>
      <c r="H1371">
        <v>0.74246212024584202</v>
      </c>
      <c r="I1371">
        <f t="shared" si="84"/>
        <v>3</v>
      </c>
      <c r="J1371">
        <f t="shared" si="85"/>
        <v>2012</v>
      </c>
      <c r="K1371">
        <v>272.05</v>
      </c>
      <c r="L1371">
        <v>272.5</v>
      </c>
      <c r="M1371">
        <v>270.75</v>
      </c>
      <c r="N1371">
        <v>271.35000000000002</v>
      </c>
      <c r="O1371" s="3">
        <f t="shared" si="86"/>
        <v>-0.699987792968784</v>
      </c>
      <c r="P1371">
        <f t="shared" si="87"/>
        <v>0.29412363210205639</v>
      </c>
    </row>
    <row r="1372" spans="1:16" x14ac:dyDescent="0.3">
      <c r="A1372">
        <v>1</v>
      </c>
      <c r="B1372" s="1">
        <v>40998</v>
      </c>
      <c r="C1372" s="1">
        <v>41001</v>
      </c>
      <c r="D1372">
        <v>273.45</v>
      </c>
      <c r="E1372">
        <v>273.999993896484</v>
      </c>
      <c r="F1372">
        <v>272.51506683826398</v>
      </c>
      <c r="G1372">
        <v>-0.549993896484409</v>
      </c>
      <c r="H1372">
        <v>1.8738329701443299</v>
      </c>
      <c r="I1372">
        <f t="shared" si="84"/>
        <v>4</v>
      </c>
      <c r="J1372">
        <f t="shared" si="85"/>
        <v>2012</v>
      </c>
      <c r="K1372">
        <v>273.45</v>
      </c>
      <c r="L1372">
        <v>274.35000000000002</v>
      </c>
      <c r="M1372">
        <v>271.85000000000002</v>
      </c>
      <c r="N1372">
        <v>274</v>
      </c>
      <c r="O1372" s="3">
        <f t="shared" si="86"/>
        <v>-0.549993896484409</v>
      </c>
      <c r="P1372">
        <f t="shared" si="87"/>
        <v>0.28968681908867305</v>
      </c>
    </row>
    <row r="1373" spans="1:16" x14ac:dyDescent="0.3">
      <c r="A1373">
        <v>1</v>
      </c>
      <c r="B1373" s="1">
        <v>41001</v>
      </c>
      <c r="C1373" s="1">
        <v>41002</v>
      </c>
      <c r="D1373">
        <v>275.60000000000002</v>
      </c>
      <c r="E1373">
        <v>277.54998779296801</v>
      </c>
      <c r="F1373">
        <v>275.42153120040803</v>
      </c>
      <c r="G1373">
        <v>-1.9499877929687199</v>
      </c>
      <c r="H1373">
        <v>2.5102290732122499</v>
      </c>
      <c r="I1373">
        <f t="shared" si="84"/>
        <v>4</v>
      </c>
      <c r="J1373">
        <f t="shared" si="85"/>
        <v>2012</v>
      </c>
      <c r="K1373">
        <v>275.60000000000002</v>
      </c>
      <c r="L1373">
        <v>277.95</v>
      </c>
      <c r="M1373">
        <v>275.14999999999998</v>
      </c>
      <c r="N1373">
        <v>277.55</v>
      </c>
      <c r="O1373" s="3">
        <f t="shared" si="86"/>
        <v>-1.9499877929687199</v>
      </c>
      <c r="P1373">
        <f t="shared" si="87"/>
        <v>0.27431438364763033</v>
      </c>
    </row>
    <row r="1374" spans="1:16" x14ac:dyDescent="0.3">
      <c r="A1374">
        <v>1</v>
      </c>
      <c r="B1374" s="1">
        <v>41002</v>
      </c>
      <c r="C1374" s="1">
        <v>41003</v>
      </c>
      <c r="D1374">
        <v>277.10000000000002</v>
      </c>
      <c r="E1374">
        <v>274.450024414062</v>
      </c>
      <c r="F1374">
        <v>278.57975058555598</v>
      </c>
      <c r="G1374">
        <v>-2.64997558593751</v>
      </c>
      <c r="H1374">
        <v>2.1920310216783099</v>
      </c>
      <c r="I1374">
        <f t="shared" si="84"/>
        <v>4</v>
      </c>
      <c r="J1374">
        <f t="shared" si="85"/>
        <v>2012</v>
      </c>
      <c r="K1374">
        <v>277.10000000000002</v>
      </c>
      <c r="L1374">
        <v>277.45</v>
      </c>
      <c r="M1374">
        <v>274.25</v>
      </c>
      <c r="N1374">
        <v>274.45</v>
      </c>
      <c r="O1374" s="3">
        <f t="shared" si="86"/>
        <v>-2.64997558593751</v>
      </c>
      <c r="P1374">
        <f t="shared" si="87"/>
        <v>0.25463936327039155</v>
      </c>
    </row>
    <row r="1375" spans="1:16" x14ac:dyDescent="0.3">
      <c r="A1375">
        <v>1</v>
      </c>
      <c r="B1375" s="1">
        <v>41003</v>
      </c>
      <c r="C1375" s="1">
        <v>41004</v>
      </c>
      <c r="D1375">
        <v>273.10000000000002</v>
      </c>
      <c r="E1375">
        <v>275.59999389648402</v>
      </c>
      <c r="F1375">
        <v>273.77770723104402</v>
      </c>
      <c r="G1375">
        <v>2.49999389648434</v>
      </c>
      <c r="H1375">
        <v>0.81317279836455303</v>
      </c>
      <c r="I1375">
        <f t="shared" si="84"/>
        <v>4</v>
      </c>
      <c r="J1375">
        <f t="shared" si="85"/>
        <v>2012</v>
      </c>
      <c r="K1375">
        <v>273.10000000000002</v>
      </c>
      <c r="L1375">
        <v>275.60000000000002</v>
      </c>
      <c r="M1375">
        <v>271.10000000000002</v>
      </c>
      <c r="N1375">
        <v>275.60000000000002</v>
      </c>
      <c r="O1375" s="3">
        <f t="shared" si="86"/>
        <v>2.49999389648434</v>
      </c>
      <c r="P1375">
        <f t="shared" si="87"/>
        <v>0.27212188397656067</v>
      </c>
    </row>
    <row r="1376" spans="1:16" x14ac:dyDescent="0.3">
      <c r="A1376">
        <v>-1</v>
      </c>
      <c r="B1376" s="1">
        <v>41004</v>
      </c>
      <c r="C1376" s="1">
        <v>41005</v>
      </c>
      <c r="D1376">
        <v>275.10000000000002</v>
      </c>
      <c r="E1376">
        <v>275.249993896484</v>
      </c>
      <c r="F1376">
        <v>276.290303564071</v>
      </c>
      <c r="G1376">
        <v>0.149993896484375</v>
      </c>
      <c r="H1376">
        <v>0.24748737341530699</v>
      </c>
      <c r="I1376">
        <f t="shared" si="84"/>
        <v>4</v>
      </c>
      <c r="J1376">
        <f t="shared" si="85"/>
        <v>2012</v>
      </c>
      <c r="K1376">
        <v>275.10000000000002</v>
      </c>
      <c r="L1376">
        <v>275.7</v>
      </c>
      <c r="M1376">
        <v>274.14999999999998</v>
      </c>
      <c r="N1376">
        <v>275.25</v>
      </c>
      <c r="O1376" s="3">
        <f t="shared" si="86"/>
        <v>0.149993896484375</v>
      </c>
      <c r="P1376">
        <f t="shared" si="87"/>
        <v>0.27323465992247981</v>
      </c>
    </row>
    <row r="1377" spans="1:16" x14ac:dyDescent="0.3">
      <c r="A1377">
        <v>1</v>
      </c>
      <c r="B1377" s="1">
        <v>41005</v>
      </c>
      <c r="C1377" s="1">
        <v>41008</v>
      </c>
      <c r="D1377">
        <v>271.7</v>
      </c>
      <c r="E1377">
        <v>270.89999389648398</v>
      </c>
      <c r="F1377">
        <v>275.25983892194898</v>
      </c>
      <c r="G1377">
        <v>-0.80000610351561297</v>
      </c>
      <c r="H1377">
        <v>3.0759144981614899</v>
      </c>
      <c r="I1377">
        <f t="shared" si="84"/>
        <v>4</v>
      </c>
      <c r="J1377">
        <f t="shared" si="85"/>
        <v>2012</v>
      </c>
      <c r="K1377">
        <v>271.7</v>
      </c>
      <c r="L1377">
        <v>272.39999999999998</v>
      </c>
      <c r="M1377">
        <v>270.39999999999998</v>
      </c>
      <c r="N1377">
        <v>270.89999999999998</v>
      </c>
      <c r="O1377" s="3">
        <f t="shared" si="86"/>
        <v>-0.80000610351561297</v>
      </c>
      <c r="P1377">
        <f t="shared" si="87"/>
        <v>0.26720072371627823</v>
      </c>
    </row>
    <row r="1378" spans="1:16" x14ac:dyDescent="0.3">
      <c r="A1378">
        <v>1</v>
      </c>
      <c r="B1378" s="1">
        <v>41008</v>
      </c>
      <c r="C1378" s="1">
        <v>41009</v>
      </c>
      <c r="D1378">
        <v>271.05</v>
      </c>
      <c r="E1378">
        <v>271.04999389648401</v>
      </c>
      <c r="F1378">
        <v>270.02509292364101</v>
      </c>
      <c r="G1378" s="2">
        <v>6.1035156591060496E-6</v>
      </c>
      <c r="H1378">
        <v>0.106066017178006</v>
      </c>
      <c r="I1378">
        <f t="shared" si="84"/>
        <v>4</v>
      </c>
      <c r="J1378">
        <f t="shared" si="85"/>
        <v>2012</v>
      </c>
      <c r="K1378">
        <v>271.05</v>
      </c>
      <c r="L1378">
        <v>272.85000000000002</v>
      </c>
      <c r="M1378">
        <v>270.2</v>
      </c>
      <c r="N1378">
        <v>271.05</v>
      </c>
      <c r="O1378" s="3">
        <f t="shared" si="86"/>
        <v>6.1035156591060496E-6</v>
      </c>
      <c r="P1378">
        <f t="shared" si="87"/>
        <v>0.26720076884255939</v>
      </c>
    </row>
    <row r="1379" spans="1:16" x14ac:dyDescent="0.3">
      <c r="A1379">
        <v>-1</v>
      </c>
      <c r="B1379" s="1">
        <v>41009</v>
      </c>
      <c r="C1379" s="1">
        <v>41010</v>
      </c>
      <c r="D1379">
        <v>271.05</v>
      </c>
      <c r="E1379">
        <v>271.05</v>
      </c>
      <c r="F1379">
        <v>268.87060647010799</v>
      </c>
      <c r="G1379">
        <v>0</v>
      </c>
      <c r="H1379">
        <v>0</v>
      </c>
      <c r="I1379">
        <f t="shared" si="84"/>
        <v>4</v>
      </c>
      <c r="J1379">
        <f t="shared" si="85"/>
        <v>2012</v>
      </c>
      <c r="K1379">
        <v>271.05</v>
      </c>
      <c r="L1379">
        <v>272.85000000000002</v>
      </c>
      <c r="M1379">
        <v>270.2</v>
      </c>
      <c r="N1379">
        <v>271.05</v>
      </c>
      <c r="O1379" s="3">
        <f t="shared" si="86"/>
        <v>0</v>
      </c>
      <c r="P1379">
        <f t="shared" si="87"/>
        <v>0.26720076884255939</v>
      </c>
    </row>
    <row r="1380" spans="1:16" x14ac:dyDescent="0.3">
      <c r="A1380">
        <v>-1</v>
      </c>
      <c r="B1380" s="1">
        <v>41010</v>
      </c>
      <c r="C1380" s="1">
        <v>41011</v>
      </c>
      <c r="D1380">
        <v>269.60000000000002</v>
      </c>
      <c r="E1380">
        <v>268.15000610351501</v>
      </c>
      <c r="F1380">
        <v>270.88314873278102</v>
      </c>
      <c r="G1380">
        <v>-1.4499938964843799</v>
      </c>
      <c r="H1380">
        <v>2.05060966544101</v>
      </c>
      <c r="I1380">
        <f t="shared" si="84"/>
        <v>4</v>
      </c>
      <c r="J1380">
        <f t="shared" si="85"/>
        <v>2012</v>
      </c>
      <c r="K1380">
        <v>269.60000000000002</v>
      </c>
      <c r="L1380">
        <v>269.60000000000002</v>
      </c>
      <c r="M1380">
        <v>266.39999999999998</v>
      </c>
      <c r="N1380">
        <v>268.14999999999998</v>
      </c>
      <c r="O1380" s="3">
        <f t="shared" si="86"/>
        <v>-3</v>
      </c>
      <c r="P1380">
        <f t="shared" si="87"/>
        <v>0.24490100141319149</v>
      </c>
    </row>
    <row r="1381" spans="1:16" x14ac:dyDescent="0.3">
      <c r="A1381">
        <v>-1</v>
      </c>
      <c r="B1381" s="1">
        <v>41011</v>
      </c>
      <c r="C1381" s="1">
        <v>41012</v>
      </c>
      <c r="D1381">
        <v>270.60000000000002</v>
      </c>
      <c r="E1381">
        <v>271.75000610351498</v>
      </c>
      <c r="F1381">
        <v>269.309016251564</v>
      </c>
      <c r="G1381">
        <v>-1.15000610351557</v>
      </c>
      <c r="H1381">
        <v>2.5455844122715798</v>
      </c>
      <c r="I1381">
        <f t="shared" si="84"/>
        <v>4</v>
      </c>
      <c r="J1381">
        <f t="shared" si="85"/>
        <v>2012</v>
      </c>
      <c r="K1381">
        <v>270.60000000000002</v>
      </c>
      <c r="L1381">
        <v>272.3</v>
      </c>
      <c r="M1381">
        <v>269.85000000000002</v>
      </c>
      <c r="N1381">
        <v>271.75</v>
      </c>
      <c r="O1381" s="3">
        <f t="shared" si="86"/>
        <v>-1.15000610351557</v>
      </c>
      <c r="P1381">
        <f t="shared" si="87"/>
        <v>0.23709507995026896</v>
      </c>
    </row>
    <row r="1382" spans="1:16" x14ac:dyDescent="0.3">
      <c r="A1382">
        <v>1</v>
      </c>
      <c r="B1382" s="1">
        <v>41012</v>
      </c>
      <c r="C1382" s="1">
        <v>41015</v>
      </c>
      <c r="D1382">
        <v>268.89999999999998</v>
      </c>
      <c r="E1382">
        <v>269.14999389648398</v>
      </c>
      <c r="F1382">
        <v>270.83171671628901</v>
      </c>
      <c r="G1382">
        <v>0.24999389648439699</v>
      </c>
      <c r="H1382">
        <v>1.8384776310850399</v>
      </c>
      <c r="I1382">
        <f t="shared" si="84"/>
        <v>4</v>
      </c>
      <c r="J1382">
        <f t="shared" si="85"/>
        <v>2012</v>
      </c>
      <c r="K1382">
        <v>268.89999999999998</v>
      </c>
      <c r="L1382">
        <v>269.89999999999998</v>
      </c>
      <c r="M1382">
        <v>267.8</v>
      </c>
      <c r="N1382">
        <v>269.14999999999998</v>
      </c>
      <c r="O1382" s="3">
        <f t="shared" si="86"/>
        <v>0.24999389648439699</v>
      </c>
      <c r="P1382">
        <f t="shared" si="87"/>
        <v>0.23874826857635809</v>
      </c>
    </row>
    <row r="1383" spans="1:16" x14ac:dyDescent="0.3">
      <c r="A1383">
        <v>-1</v>
      </c>
      <c r="B1383" s="1">
        <v>41015</v>
      </c>
      <c r="C1383" s="1">
        <v>41016</v>
      </c>
      <c r="D1383">
        <v>268.75</v>
      </c>
      <c r="E1383">
        <v>268.50000610351498</v>
      </c>
      <c r="F1383">
        <v>267.80351688861799</v>
      </c>
      <c r="G1383">
        <v>0.24999389648439699</v>
      </c>
      <c r="H1383">
        <v>0.459619407771239</v>
      </c>
      <c r="I1383">
        <f t="shared" si="84"/>
        <v>4</v>
      </c>
      <c r="J1383">
        <f t="shared" si="85"/>
        <v>2012</v>
      </c>
      <c r="K1383">
        <v>268.75</v>
      </c>
      <c r="L1383">
        <v>269.75</v>
      </c>
      <c r="M1383">
        <v>267.60000000000002</v>
      </c>
      <c r="N1383">
        <v>268.5</v>
      </c>
      <c r="O1383" s="3">
        <f t="shared" si="86"/>
        <v>0.24999389648439699</v>
      </c>
      <c r="P1383">
        <f t="shared" si="87"/>
        <v>0.24041391350492478</v>
      </c>
    </row>
    <row r="1384" spans="1:16" x14ac:dyDescent="0.3">
      <c r="A1384">
        <v>-1</v>
      </c>
      <c r="B1384" s="1">
        <v>41016</v>
      </c>
      <c r="C1384" s="1">
        <v>41017</v>
      </c>
      <c r="D1384">
        <v>272.45</v>
      </c>
      <c r="E1384">
        <v>271.100006103515</v>
      </c>
      <c r="F1384">
        <v>272.43498468399002</v>
      </c>
      <c r="G1384">
        <v>1.3499938964843601</v>
      </c>
      <c r="H1384">
        <v>1.8384776310850399</v>
      </c>
      <c r="I1384">
        <f t="shared" si="84"/>
        <v>4</v>
      </c>
      <c r="J1384">
        <f t="shared" si="85"/>
        <v>2012</v>
      </c>
      <c r="K1384">
        <v>272.45</v>
      </c>
      <c r="L1384">
        <v>272.45</v>
      </c>
      <c r="M1384">
        <v>270.64999999999998</v>
      </c>
      <c r="N1384">
        <v>271.10000000000002</v>
      </c>
      <c r="O1384" s="3">
        <f t="shared" si="86"/>
        <v>1.3499938964843601</v>
      </c>
      <c r="P1384">
        <f t="shared" si="87"/>
        <v>0.24934832300744542</v>
      </c>
    </row>
    <row r="1385" spans="1:16" x14ac:dyDescent="0.3">
      <c r="A1385">
        <v>1</v>
      </c>
      <c r="B1385" s="1">
        <v>41017</v>
      </c>
      <c r="C1385" s="1">
        <v>41018</v>
      </c>
      <c r="D1385">
        <v>270.10000000000002</v>
      </c>
      <c r="E1385">
        <v>270.20000610351502</v>
      </c>
      <c r="F1385">
        <v>268.39486513137803</v>
      </c>
      <c r="G1385">
        <v>-0.100006103515625</v>
      </c>
      <c r="H1385">
        <v>0.63639610306791605</v>
      </c>
      <c r="I1385">
        <f t="shared" si="84"/>
        <v>4</v>
      </c>
      <c r="J1385">
        <f t="shared" si="85"/>
        <v>2012</v>
      </c>
      <c r="K1385">
        <v>270.10000000000002</v>
      </c>
      <c r="L1385">
        <v>271.5</v>
      </c>
      <c r="M1385">
        <v>269.7</v>
      </c>
      <c r="N1385">
        <v>270.2</v>
      </c>
      <c r="O1385" s="3">
        <f t="shared" si="86"/>
        <v>-0.100006103515625</v>
      </c>
      <c r="P1385">
        <f t="shared" si="87"/>
        <v>0.24865590295370243</v>
      </c>
    </row>
    <row r="1386" spans="1:16" x14ac:dyDescent="0.3">
      <c r="A1386">
        <v>-1</v>
      </c>
      <c r="B1386" s="1">
        <v>41018</v>
      </c>
      <c r="C1386" s="1">
        <v>41019</v>
      </c>
      <c r="D1386">
        <v>268.39999999999998</v>
      </c>
      <c r="E1386">
        <v>266.649981689453</v>
      </c>
      <c r="F1386">
        <v>271.23436589240998</v>
      </c>
      <c r="G1386">
        <v>-1.7500183105468601</v>
      </c>
      <c r="H1386">
        <v>2.5102290732122499</v>
      </c>
      <c r="I1386">
        <f t="shared" si="84"/>
        <v>4</v>
      </c>
      <c r="J1386">
        <f t="shared" si="85"/>
        <v>2012</v>
      </c>
      <c r="K1386">
        <v>268.39999999999998</v>
      </c>
      <c r="L1386">
        <v>268.7</v>
      </c>
      <c r="M1386">
        <v>266.10000000000002</v>
      </c>
      <c r="N1386">
        <v>266.64999999999998</v>
      </c>
      <c r="O1386" s="3">
        <f t="shared" si="86"/>
        <v>-1.7500183105468601</v>
      </c>
      <c r="P1386">
        <f t="shared" si="87"/>
        <v>0.23649627972732737</v>
      </c>
    </row>
    <row r="1387" spans="1:16" x14ac:dyDescent="0.3">
      <c r="A1387">
        <v>1</v>
      </c>
      <c r="B1387" s="1">
        <v>41019</v>
      </c>
      <c r="C1387" s="1">
        <v>41022</v>
      </c>
      <c r="D1387">
        <v>266.14999999999998</v>
      </c>
      <c r="E1387">
        <v>266.450018310546</v>
      </c>
      <c r="F1387">
        <v>266.31359868645598</v>
      </c>
      <c r="G1387">
        <v>0.300018310546875</v>
      </c>
      <c r="H1387">
        <v>0.14142135623730101</v>
      </c>
      <c r="I1387">
        <f t="shared" si="84"/>
        <v>4</v>
      </c>
      <c r="J1387">
        <f t="shared" si="85"/>
        <v>2012</v>
      </c>
      <c r="K1387">
        <v>266.14999999999998</v>
      </c>
      <c r="L1387">
        <v>267.35000000000002</v>
      </c>
      <c r="M1387">
        <v>265.05</v>
      </c>
      <c r="N1387">
        <v>266.45</v>
      </c>
      <c r="O1387" s="3">
        <f t="shared" si="86"/>
        <v>0.300018310546875</v>
      </c>
      <c r="P1387">
        <f t="shared" si="87"/>
        <v>0.23849571278089907</v>
      </c>
    </row>
    <row r="1388" spans="1:16" x14ac:dyDescent="0.3">
      <c r="A1388">
        <v>-1</v>
      </c>
      <c r="B1388" s="1">
        <v>41022</v>
      </c>
      <c r="C1388" s="1">
        <v>41023</v>
      </c>
      <c r="D1388">
        <v>264.14999999999998</v>
      </c>
      <c r="E1388">
        <v>264.899981689453</v>
      </c>
      <c r="F1388">
        <v>265.718947482109</v>
      </c>
      <c r="G1388">
        <v>0.74998168945313604</v>
      </c>
      <c r="H1388">
        <v>1.0960155108391501</v>
      </c>
      <c r="I1388">
        <f t="shared" si="84"/>
        <v>4</v>
      </c>
      <c r="J1388">
        <f t="shared" si="85"/>
        <v>2012</v>
      </c>
      <c r="K1388">
        <v>264.14999999999998</v>
      </c>
      <c r="L1388">
        <v>266.2</v>
      </c>
      <c r="M1388">
        <v>263.55</v>
      </c>
      <c r="N1388">
        <v>264.89999999999998</v>
      </c>
      <c r="O1388" s="3">
        <f t="shared" si="86"/>
        <v>0.74998168945313604</v>
      </c>
      <c r="P1388">
        <f t="shared" si="87"/>
        <v>0.24357428795406055</v>
      </c>
    </row>
    <row r="1389" spans="1:16" x14ac:dyDescent="0.3">
      <c r="A1389">
        <v>-1</v>
      </c>
      <c r="B1389" s="1">
        <v>41023</v>
      </c>
      <c r="C1389" s="1">
        <v>41024</v>
      </c>
      <c r="D1389">
        <v>267.10000000000002</v>
      </c>
      <c r="E1389">
        <v>265.100012207031</v>
      </c>
      <c r="F1389">
        <v>266.486247205734</v>
      </c>
      <c r="G1389">
        <v>1.9999877929687899</v>
      </c>
      <c r="H1389">
        <v>0.14142135623734101</v>
      </c>
      <c r="I1389">
        <f t="shared" si="84"/>
        <v>4</v>
      </c>
      <c r="J1389">
        <f t="shared" si="85"/>
        <v>2012</v>
      </c>
      <c r="K1389">
        <v>267.10000000000002</v>
      </c>
      <c r="L1389">
        <v>267.2</v>
      </c>
      <c r="M1389">
        <v>264.89999999999998</v>
      </c>
      <c r="N1389">
        <v>265.10000000000002</v>
      </c>
      <c r="O1389" s="3">
        <f t="shared" si="86"/>
        <v>1.9999877929687899</v>
      </c>
      <c r="P1389">
        <f t="shared" si="87"/>
        <v>0.25725303007094147</v>
      </c>
    </row>
    <row r="1390" spans="1:16" x14ac:dyDescent="0.3">
      <c r="A1390">
        <v>1</v>
      </c>
      <c r="B1390" s="1">
        <v>41024</v>
      </c>
      <c r="C1390" s="1">
        <v>41025</v>
      </c>
      <c r="D1390">
        <v>267.05</v>
      </c>
      <c r="E1390">
        <v>265.749993896484</v>
      </c>
      <c r="F1390">
        <v>268.700379943847</v>
      </c>
      <c r="G1390">
        <v>-1.3000061035156101</v>
      </c>
      <c r="H1390">
        <v>0.459619407771239</v>
      </c>
      <c r="I1390">
        <f t="shared" si="84"/>
        <v>4</v>
      </c>
      <c r="J1390">
        <f t="shared" si="85"/>
        <v>2012</v>
      </c>
      <c r="K1390">
        <v>267.05</v>
      </c>
      <c r="L1390">
        <v>267.35000000000002</v>
      </c>
      <c r="M1390">
        <v>264.7</v>
      </c>
      <c r="N1390">
        <v>265.75</v>
      </c>
      <c r="O1390" s="3">
        <f t="shared" si="86"/>
        <v>-1.3000061035156101</v>
      </c>
      <c r="P1390">
        <f t="shared" si="87"/>
        <v>0.24786067351111818</v>
      </c>
    </row>
    <row r="1391" spans="1:16" x14ac:dyDescent="0.3">
      <c r="A1391">
        <v>1</v>
      </c>
      <c r="B1391" s="1">
        <v>41025</v>
      </c>
      <c r="C1391" s="1">
        <v>41026</v>
      </c>
      <c r="D1391">
        <v>266.60000000000002</v>
      </c>
      <c r="E1391">
        <v>267.45001220703102</v>
      </c>
      <c r="F1391">
        <v>268.28771662712097</v>
      </c>
      <c r="G1391">
        <v>0.85001220703122704</v>
      </c>
      <c r="H1391">
        <v>1.20208152801712</v>
      </c>
      <c r="I1391">
        <f t="shared" si="84"/>
        <v>4</v>
      </c>
      <c r="J1391">
        <f t="shared" si="85"/>
        <v>2012</v>
      </c>
      <c r="K1391">
        <v>266.60000000000002</v>
      </c>
      <c r="L1391">
        <v>268.5</v>
      </c>
      <c r="M1391">
        <v>266.35000000000002</v>
      </c>
      <c r="N1391">
        <v>267.45</v>
      </c>
      <c r="O1391" s="3">
        <f t="shared" si="86"/>
        <v>0.85001220703122704</v>
      </c>
      <c r="P1391">
        <f t="shared" si="87"/>
        <v>0.2537876595799694</v>
      </c>
    </row>
    <row r="1392" spans="1:16" x14ac:dyDescent="0.3">
      <c r="A1392">
        <v>1</v>
      </c>
      <c r="B1392" s="1">
        <v>41026</v>
      </c>
      <c r="C1392" s="1">
        <v>41029</v>
      </c>
      <c r="D1392">
        <v>269.14999999999998</v>
      </c>
      <c r="E1392">
        <v>268.7</v>
      </c>
      <c r="F1392">
        <v>268.091489565372</v>
      </c>
      <c r="G1392">
        <v>0.44999999999998802</v>
      </c>
      <c r="H1392">
        <v>0.88388347648318399</v>
      </c>
      <c r="I1392">
        <f t="shared" si="84"/>
        <v>4</v>
      </c>
      <c r="J1392">
        <f t="shared" si="85"/>
        <v>2012</v>
      </c>
      <c r="K1392">
        <v>269.14999999999998</v>
      </c>
      <c r="L1392">
        <v>269.7</v>
      </c>
      <c r="M1392">
        <v>268</v>
      </c>
      <c r="N1392">
        <v>268.7</v>
      </c>
      <c r="O1392" s="3">
        <f t="shared" si="86"/>
        <v>0.44999999999998802</v>
      </c>
      <c r="P1392">
        <f t="shared" si="87"/>
        <v>0.25697002387899365</v>
      </c>
    </row>
    <row r="1393" spans="1:16" x14ac:dyDescent="0.3">
      <c r="A1393">
        <v>1</v>
      </c>
      <c r="B1393" s="1">
        <v>41029</v>
      </c>
      <c r="C1393" s="1">
        <v>41030</v>
      </c>
      <c r="D1393">
        <v>269.14999999999998</v>
      </c>
      <c r="E1393">
        <v>268.7</v>
      </c>
      <c r="F1393">
        <v>269.62401593923499</v>
      </c>
      <c r="G1393">
        <v>-0.44999999999998802</v>
      </c>
      <c r="H1393">
        <v>0</v>
      </c>
      <c r="I1393">
        <f t="shared" si="84"/>
        <v>5</v>
      </c>
      <c r="J1393">
        <f t="shared" si="85"/>
        <v>2012</v>
      </c>
      <c r="K1393">
        <v>269.14999999999998</v>
      </c>
      <c r="L1393">
        <v>269.7</v>
      </c>
      <c r="M1393">
        <v>268</v>
      </c>
      <c r="N1393">
        <v>268.7</v>
      </c>
      <c r="O1393" s="3">
        <f t="shared" si="86"/>
        <v>-0.44999999999998802</v>
      </c>
      <c r="P1393">
        <f t="shared" si="87"/>
        <v>0.25374775439880942</v>
      </c>
    </row>
    <row r="1394" spans="1:16" x14ac:dyDescent="0.3">
      <c r="A1394">
        <v>1</v>
      </c>
      <c r="B1394" s="1">
        <v>41030</v>
      </c>
      <c r="C1394" s="1">
        <v>41031</v>
      </c>
      <c r="D1394">
        <v>270.14999999999998</v>
      </c>
      <c r="E1394">
        <v>270.95</v>
      </c>
      <c r="F1394">
        <v>269.95011229515001</v>
      </c>
      <c r="G1394">
        <v>-0.80000000000001104</v>
      </c>
      <c r="H1394">
        <v>1.5909902576697299</v>
      </c>
      <c r="I1394">
        <f t="shared" si="84"/>
        <v>5</v>
      </c>
      <c r="J1394">
        <f t="shared" si="85"/>
        <v>2012</v>
      </c>
      <c r="K1394">
        <v>270.14999999999998</v>
      </c>
      <c r="L1394">
        <v>270.95</v>
      </c>
      <c r="M1394">
        <v>269.5</v>
      </c>
      <c r="N1394">
        <v>270.95</v>
      </c>
      <c r="O1394" s="3">
        <f t="shared" si="86"/>
        <v>-0.80000000000001104</v>
      </c>
      <c r="P1394">
        <f t="shared" si="87"/>
        <v>0.24811204636107898</v>
      </c>
    </row>
    <row r="1395" spans="1:16" x14ac:dyDescent="0.3">
      <c r="A1395">
        <v>1</v>
      </c>
      <c r="B1395" s="1">
        <v>41031</v>
      </c>
      <c r="C1395" s="1">
        <v>41032</v>
      </c>
      <c r="D1395">
        <v>270.5</v>
      </c>
      <c r="E1395">
        <v>270.54997558593698</v>
      </c>
      <c r="F1395">
        <v>271.79420895576402</v>
      </c>
      <c r="G1395">
        <v>4.9975585937488597E-2</v>
      </c>
      <c r="H1395">
        <v>0.28284271247460202</v>
      </c>
      <c r="I1395">
        <f t="shared" si="84"/>
        <v>5</v>
      </c>
      <c r="J1395">
        <f t="shared" si="85"/>
        <v>2012</v>
      </c>
      <c r="K1395">
        <v>270.5</v>
      </c>
      <c r="L1395">
        <v>270.55</v>
      </c>
      <c r="M1395">
        <v>269.8</v>
      </c>
      <c r="N1395">
        <v>270.55</v>
      </c>
      <c r="O1395" s="3">
        <f t="shared" si="86"/>
        <v>4.9975585937488597E-2</v>
      </c>
      <c r="P1395">
        <f t="shared" si="87"/>
        <v>0.24845584150604325</v>
      </c>
    </row>
    <row r="1396" spans="1:16" x14ac:dyDescent="0.3">
      <c r="A1396">
        <v>1</v>
      </c>
      <c r="B1396" s="1">
        <v>41032</v>
      </c>
      <c r="C1396" s="1">
        <v>41033</v>
      </c>
      <c r="D1396">
        <v>268.89999999999998</v>
      </c>
      <c r="E1396">
        <v>268.60001831054598</v>
      </c>
      <c r="F1396">
        <v>270.77590073943099</v>
      </c>
      <c r="G1396">
        <v>-0.29998168945309001</v>
      </c>
      <c r="H1396">
        <v>1.3788582233137501</v>
      </c>
      <c r="I1396">
        <f t="shared" si="84"/>
        <v>5</v>
      </c>
      <c r="J1396">
        <f t="shared" si="85"/>
        <v>2012</v>
      </c>
      <c r="K1396">
        <v>268.89999999999998</v>
      </c>
      <c r="L1396">
        <v>269.45</v>
      </c>
      <c r="M1396">
        <v>267.95</v>
      </c>
      <c r="N1396">
        <v>268.60000000000002</v>
      </c>
      <c r="O1396" s="3">
        <f t="shared" si="86"/>
        <v>-0.29998168945309001</v>
      </c>
      <c r="P1396">
        <f t="shared" si="87"/>
        <v>0.2463770333127705</v>
      </c>
    </row>
    <row r="1397" spans="1:16" x14ac:dyDescent="0.3">
      <c r="A1397">
        <v>1</v>
      </c>
      <c r="B1397" s="1">
        <v>41033</v>
      </c>
      <c r="C1397" s="1">
        <v>41036</v>
      </c>
      <c r="D1397">
        <v>263.75</v>
      </c>
      <c r="E1397">
        <v>263.14998779296798</v>
      </c>
      <c r="F1397">
        <v>267.31655333042102</v>
      </c>
      <c r="G1397">
        <v>-0.60001220703122704</v>
      </c>
      <c r="H1397">
        <v>3.8537319574667102</v>
      </c>
      <c r="I1397">
        <f t="shared" si="84"/>
        <v>5</v>
      </c>
      <c r="J1397">
        <f t="shared" si="85"/>
        <v>2012</v>
      </c>
      <c r="K1397">
        <v>263.75</v>
      </c>
      <c r="L1397">
        <v>264.39999999999998</v>
      </c>
      <c r="M1397">
        <v>263.05</v>
      </c>
      <c r="N1397">
        <v>263.14999999999998</v>
      </c>
      <c r="O1397" s="3">
        <f t="shared" si="86"/>
        <v>-0.60001220703122704</v>
      </c>
      <c r="P1397">
        <f t="shared" si="87"/>
        <v>0.24217335859656761</v>
      </c>
    </row>
    <row r="1398" spans="1:16" x14ac:dyDescent="0.3">
      <c r="A1398">
        <v>-1</v>
      </c>
      <c r="B1398" s="1">
        <v>41036</v>
      </c>
      <c r="C1398" s="1">
        <v>41037</v>
      </c>
      <c r="D1398">
        <v>264.60000000000002</v>
      </c>
      <c r="E1398">
        <v>265.50000610351498</v>
      </c>
      <c r="F1398">
        <v>264.73682513236997</v>
      </c>
      <c r="G1398">
        <v>0.90000610351557897</v>
      </c>
      <c r="H1398">
        <v>1.6617009357884001</v>
      </c>
      <c r="I1398">
        <f t="shared" si="84"/>
        <v>5</v>
      </c>
      <c r="J1398">
        <f t="shared" si="85"/>
        <v>2012</v>
      </c>
      <c r="K1398">
        <v>264.60000000000002</v>
      </c>
      <c r="L1398">
        <v>265.5</v>
      </c>
      <c r="M1398">
        <v>264.3</v>
      </c>
      <c r="N1398">
        <v>265.5</v>
      </c>
      <c r="O1398" s="3">
        <f t="shared" si="86"/>
        <v>0.90000610351557897</v>
      </c>
      <c r="P1398">
        <f t="shared" si="87"/>
        <v>0.24835129229401032</v>
      </c>
    </row>
    <row r="1399" spans="1:16" x14ac:dyDescent="0.3">
      <c r="A1399">
        <v>1</v>
      </c>
      <c r="B1399" s="1">
        <v>41037</v>
      </c>
      <c r="C1399" s="1">
        <v>41038</v>
      </c>
      <c r="D1399">
        <v>264.25</v>
      </c>
      <c r="E1399">
        <v>263.04998779296801</v>
      </c>
      <c r="F1399">
        <v>264.01206350326498</v>
      </c>
      <c r="G1399">
        <v>1.20001220703125</v>
      </c>
      <c r="H1399">
        <v>1.73241161390703</v>
      </c>
      <c r="I1399">
        <f t="shared" si="84"/>
        <v>5</v>
      </c>
      <c r="J1399">
        <f t="shared" si="85"/>
        <v>2012</v>
      </c>
      <c r="K1399">
        <v>264.25</v>
      </c>
      <c r="L1399">
        <v>264.5</v>
      </c>
      <c r="M1399">
        <v>262.55</v>
      </c>
      <c r="N1399">
        <v>263.05</v>
      </c>
      <c r="O1399" s="3">
        <f t="shared" si="86"/>
        <v>1.20001220703125</v>
      </c>
      <c r="P1399">
        <f t="shared" si="87"/>
        <v>0.25680988971268959</v>
      </c>
    </row>
    <row r="1400" spans="1:16" x14ac:dyDescent="0.3">
      <c r="A1400">
        <v>-1</v>
      </c>
      <c r="B1400" s="1">
        <v>41038</v>
      </c>
      <c r="C1400" s="1">
        <v>41039</v>
      </c>
      <c r="D1400">
        <v>262</v>
      </c>
      <c r="E1400">
        <v>261.75001220703098</v>
      </c>
      <c r="F1400">
        <v>261.61014394760099</v>
      </c>
      <c r="G1400">
        <v>0.24998779296873799</v>
      </c>
      <c r="H1400">
        <v>0.91923881554251896</v>
      </c>
      <c r="I1400">
        <f t="shared" si="84"/>
        <v>5</v>
      </c>
      <c r="J1400">
        <f t="shared" si="85"/>
        <v>2012</v>
      </c>
      <c r="K1400">
        <v>262</v>
      </c>
      <c r="L1400">
        <v>262.85000000000002</v>
      </c>
      <c r="M1400">
        <v>260.89999999999998</v>
      </c>
      <c r="N1400">
        <v>261.75</v>
      </c>
      <c r="O1400" s="3">
        <f t="shared" si="86"/>
        <v>0.24998779296873799</v>
      </c>
      <c r="P1400">
        <f t="shared" si="87"/>
        <v>0.25864765700873404</v>
      </c>
    </row>
    <row r="1401" spans="1:16" x14ac:dyDescent="0.3">
      <c r="A1401">
        <v>-1</v>
      </c>
      <c r="B1401" s="1">
        <v>41039</v>
      </c>
      <c r="C1401" s="1">
        <v>41040</v>
      </c>
      <c r="D1401">
        <v>260.89999999999998</v>
      </c>
      <c r="E1401">
        <v>257.100006103515</v>
      </c>
      <c r="F1401">
        <v>262.88815081119498</v>
      </c>
      <c r="G1401">
        <v>-3.79999389648435</v>
      </c>
      <c r="H1401">
        <v>3.28804653251742</v>
      </c>
      <c r="I1401">
        <f t="shared" si="84"/>
        <v>5</v>
      </c>
      <c r="J1401">
        <f t="shared" si="85"/>
        <v>2012</v>
      </c>
      <c r="K1401">
        <v>260.89999999999998</v>
      </c>
      <c r="L1401">
        <v>260.95</v>
      </c>
      <c r="M1401">
        <v>257.10000000000002</v>
      </c>
      <c r="N1401">
        <v>257.10000000000002</v>
      </c>
      <c r="O1401" s="3">
        <f t="shared" si="86"/>
        <v>-3</v>
      </c>
      <c r="P1401">
        <f t="shared" si="87"/>
        <v>0.23634189893017324</v>
      </c>
    </row>
    <row r="1402" spans="1:16" x14ac:dyDescent="0.3">
      <c r="A1402">
        <v>1</v>
      </c>
      <c r="B1402" s="1">
        <v>41040</v>
      </c>
      <c r="C1402" s="1">
        <v>41043</v>
      </c>
      <c r="D1402">
        <v>257.2</v>
      </c>
      <c r="E1402">
        <v>258.20000610351502</v>
      </c>
      <c r="F1402">
        <v>258.295532798767</v>
      </c>
      <c r="G1402">
        <v>1.00000610351565</v>
      </c>
      <c r="H1402">
        <v>0.77781745930517798</v>
      </c>
      <c r="I1402">
        <f t="shared" si="84"/>
        <v>5</v>
      </c>
      <c r="J1402">
        <f t="shared" si="85"/>
        <v>2012</v>
      </c>
      <c r="K1402">
        <v>257.2</v>
      </c>
      <c r="L1402">
        <v>258.39999999999998</v>
      </c>
      <c r="M1402">
        <v>256.25</v>
      </c>
      <c r="N1402">
        <v>258.2</v>
      </c>
      <c r="O1402" s="3">
        <f t="shared" si="86"/>
        <v>1.00000610351565</v>
      </c>
      <c r="P1402">
        <f t="shared" si="87"/>
        <v>0.24323371487437964</v>
      </c>
    </row>
    <row r="1403" spans="1:16" x14ac:dyDescent="0.3">
      <c r="A1403">
        <v>1</v>
      </c>
      <c r="B1403" s="1">
        <v>41043</v>
      </c>
      <c r="C1403" s="1">
        <v>41044</v>
      </c>
      <c r="D1403">
        <v>256.2</v>
      </c>
      <c r="E1403">
        <v>255.999987792968</v>
      </c>
      <c r="F1403">
        <v>253.073918056488</v>
      </c>
      <c r="G1403">
        <v>0.20001220703125</v>
      </c>
      <c r="H1403">
        <v>1.5556349186103899</v>
      </c>
      <c r="I1403">
        <f t="shared" si="84"/>
        <v>5</v>
      </c>
      <c r="J1403">
        <f t="shared" si="85"/>
        <v>2012</v>
      </c>
      <c r="K1403">
        <v>256.2</v>
      </c>
      <c r="L1403">
        <v>257.05</v>
      </c>
      <c r="M1403">
        <v>254.2</v>
      </c>
      <c r="N1403">
        <v>256</v>
      </c>
      <c r="O1403" s="3">
        <f t="shared" si="86"/>
        <v>0.20001220703125</v>
      </c>
      <c r="P1403">
        <f t="shared" si="87"/>
        <v>0.24465788677532915</v>
      </c>
    </row>
    <row r="1404" spans="1:16" x14ac:dyDescent="0.3">
      <c r="A1404">
        <v>-1</v>
      </c>
      <c r="B1404" s="1">
        <v>41044</v>
      </c>
      <c r="C1404" s="1">
        <v>41045</v>
      </c>
      <c r="D1404">
        <v>254.1</v>
      </c>
      <c r="E1404">
        <v>245.69999694824199</v>
      </c>
      <c r="F1404">
        <v>256.72394973039599</v>
      </c>
      <c r="G1404">
        <v>-8.4000030517577997</v>
      </c>
      <c r="H1404">
        <v>7.2831998462214402</v>
      </c>
      <c r="I1404">
        <f t="shared" si="84"/>
        <v>5</v>
      </c>
      <c r="J1404">
        <f t="shared" si="85"/>
        <v>2012</v>
      </c>
      <c r="K1404">
        <v>254.1</v>
      </c>
      <c r="L1404">
        <v>254.35</v>
      </c>
      <c r="M1404">
        <v>245.7</v>
      </c>
      <c r="N1404">
        <v>245.7</v>
      </c>
      <c r="O1404" s="3">
        <f t="shared" si="86"/>
        <v>-3</v>
      </c>
      <c r="P1404">
        <f t="shared" si="87"/>
        <v>0.22299396527810403</v>
      </c>
    </row>
    <row r="1405" spans="1:16" x14ac:dyDescent="0.3">
      <c r="A1405">
        <v>1</v>
      </c>
      <c r="B1405" s="1">
        <v>41045</v>
      </c>
      <c r="C1405" s="1">
        <v>41046</v>
      </c>
      <c r="D1405">
        <v>246.95</v>
      </c>
      <c r="E1405">
        <v>248.55000610351499</v>
      </c>
      <c r="F1405">
        <v>246.85956294536501</v>
      </c>
      <c r="G1405">
        <v>-1.6000061035156199</v>
      </c>
      <c r="H1405">
        <v>2.0152543263816698</v>
      </c>
      <c r="I1405">
        <f t="shared" si="84"/>
        <v>5</v>
      </c>
      <c r="J1405">
        <f t="shared" si="85"/>
        <v>2012</v>
      </c>
      <c r="K1405">
        <v>246.95</v>
      </c>
      <c r="L1405">
        <v>249.55</v>
      </c>
      <c r="M1405">
        <v>246.5</v>
      </c>
      <c r="N1405">
        <v>248.55</v>
      </c>
      <c r="O1405" s="3">
        <f t="shared" si="86"/>
        <v>-1.6000061035156199</v>
      </c>
      <c r="P1405">
        <f t="shared" si="87"/>
        <v>0.21215801552636937</v>
      </c>
    </row>
    <row r="1406" spans="1:16" x14ac:dyDescent="0.3">
      <c r="A1406">
        <v>1</v>
      </c>
      <c r="B1406" s="1">
        <v>41046</v>
      </c>
      <c r="C1406" s="1">
        <v>41047</v>
      </c>
      <c r="D1406">
        <v>243.9</v>
      </c>
      <c r="E1406">
        <v>240.05</v>
      </c>
      <c r="F1406">
        <v>245.78995041847199</v>
      </c>
      <c r="G1406">
        <v>-3.8499999999999899</v>
      </c>
      <c r="H1406">
        <v>6.0104076400856501</v>
      </c>
      <c r="I1406">
        <f t="shared" si="84"/>
        <v>5</v>
      </c>
      <c r="J1406">
        <f t="shared" si="85"/>
        <v>2012</v>
      </c>
      <c r="K1406">
        <v>243.9</v>
      </c>
      <c r="L1406">
        <v>243.95</v>
      </c>
      <c r="M1406">
        <v>238.65</v>
      </c>
      <c r="N1406">
        <v>240.05</v>
      </c>
      <c r="O1406" s="3">
        <f t="shared" si="86"/>
        <v>-3</v>
      </c>
      <c r="P1406">
        <f t="shared" si="87"/>
        <v>0.1925862428763353</v>
      </c>
    </row>
    <row r="1407" spans="1:16" x14ac:dyDescent="0.3">
      <c r="A1407">
        <v>-1</v>
      </c>
      <c r="B1407" s="1">
        <v>41047</v>
      </c>
      <c r="C1407" s="1">
        <v>41050</v>
      </c>
      <c r="D1407">
        <v>241.7</v>
      </c>
      <c r="E1407">
        <v>241.64999084472601</v>
      </c>
      <c r="F1407">
        <v>243.32922701835599</v>
      </c>
      <c r="G1407">
        <v>-5.00091552734147E-2</v>
      </c>
      <c r="H1407">
        <v>1.13137084989847</v>
      </c>
      <c r="I1407">
        <f t="shared" si="84"/>
        <v>5</v>
      </c>
      <c r="J1407">
        <f t="shared" si="85"/>
        <v>2012</v>
      </c>
      <c r="K1407">
        <v>241.7</v>
      </c>
      <c r="L1407">
        <v>242.75</v>
      </c>
      <c r="M1407">
        <v>240.65</v>
      </c>
      <c r="N1407">
        <v>241.65</v>
      </c>
      <c r="O1407" s="3">
        <f t="shared" si="86"/>
        <v>-5.00091552734147E-2</v>
      </c>
      <c r="P1407">
        <f t="shared" si="87"/>
        <v>0.19228738865653205</v>
      </c>
    </row>
    <row r="1408" spans="1:16" x14ac:dyDescent="0.3">
      <c r="A1408">
        <v>1</v>
      </c>
      <c r="B1408" s="1">
        <v>41050</v>
      </c>
      <c r="C1408" s="1">
        <v>41051</v>
      </c>
      <c r="D1408">
        <v>245.4</v>
      </c>
      <c r="E1408">
        <v>245.65</v>
      </c>
      <c r="F1408">
        <v>242.41773047447199</v>
      </c>
      <c r="G1408">
        <v>-0.25</v>
      </c>
      <c r="H1408">
        <v>2.8284271247461898</v>
      </c>
      <c r="I1408">
        <f t="shared" si="84"/>
        <v>5</v>
      </c>
      <c r="J1408">
        <f t="shared" si="85"/>
        <v>2012</v>
      </c>
      <c r="K1408">
        <v>245.4</v>
      </c>
      <c r="L1408">
        <v>246.2</v>
      </c>
      <c r="M1408">
        <v>243.75</v>
      </c>
      <c r="N1408">
        <v>245.65</v>
      </c>
      <c r="O1408" s="3">
        <f t="shared" si="86"/>
        <v>-0.25</v>
      </c>
      <c r="P1408">
        <f t="shared" si="87"/>
        <v>0.19081820017352066</v>
      </c>
    </row>
    <row r="1409" spans="1:16" x14ac:dyDescent="0.3">
      <c r="A1409">
        <v>1</v>
      </c>
      <c r="B1409" s="1">
        <v>41051</v>
      </c>
      <c r="C1409" s="1">
        <v>41052</v>
      </c>
      <c r="D1409">
        <v>243.9</v>
      </c>
      <c r="E1409">
        <v>243.75000610351501</v>
      </c>
      <c r="F1409">
        <v>243.919010782241</v>
      </c>
      <c r="G1409">
        <v>-0.149993896484375</v>
      </c>
      <c r="H1409">
        <v>1.3435028842544401</v>
      </c>
      <c r="I1409">
        <f t="shared" si="84"/>
        <v>5</v>
      </c>
      <c r="J1409">
        <f t="shared" si="85"/>
        <v>2012</v>
      </c>
      <c r="K1409">
        <v>243.9</v>
      </c>
      <c r="L1409">
        <v>244.45</v>
      </c>
      <c r="M1409">
        <v>241.05</v>
      </c>
      <c r="N1409">
        <v>243.75</v>
      </c>
      <c r="O1409" s="3">
        <f t="shared" si="86"/>
        <v>-0.149993896484375</v>
      </c>
      <c r="P1409">
        <f t="shared" si="87"/>
        <v>0.18993807823735334</v>
      </c>
    </row>
    <row r="1410" spans="1:16" x14ac:dyDescent="0.3">
      <c r="A1410">
        <v>-1</v>
      </c>
      <c r="B1410" s="1">
        <v>41052</v>
      </c>
      <c r="C1410" s="1">
        <v>41053</v>
      </c>
      <c r="D1410">
        <v>242.8</v>
      </c>
      <c r="E1410">
        <v>243.94999694824199</v>
      </c>
      <c r="F1410">
        <v>244.065691053867</v>
      </c>
      <c r="G1410">
        <v>1.1499969482421699</v>
      </c>
      <c r="H1410">
        <v>0.14142135623730101</v>
      </c>
      <c r="I1410">
        <f t="shared" si="84"/>
        <v>5</v>
      </c>
      <c r="J1410">
        <f t="shared" si="85"/>
        <v>2012</v>
      </c>
      <c r="K1410">
        <v>242.8</v>
      </c>
      <c r="L1410">
        <v>244.25</v>
      </c>
      <c r="M1410">
        <v>241.45</v>
      </c>
      <c r="N1410">
        <v>243.95</v>
      </c>
      <c r="O1410" s="3">
        <f t="shared" si="86"/>
        <v>1.1499969482421699</v>
      </c>
      <c r="P1410">
        <f t="shared" si="87"/>
        <v>0.19668524288916364</v>
      </c>
    </row>
    <row r="1411" spans="1:16" x14ac:dyDescent="0.3">
      <c r="A1411">
        <v>1</v>
      </c>
      <c r="B1411" s="1">
        <v>41053</v>
      </c>
      <c r="C1411" s="1">
        <v>41054</v>
      </c>
      <c r="D1411">
        <v>244.15</v>
      </c>
      <c r="E1411">
        <v>244.80000610351499</v>
      </c>
      <c r="F1411">
        <v>244.04883670508801</v>
      </c>
      <c r="G1411">
        <v>-0.65000610351560795</v>
      </c>
      <c r="H1411">
        <v>0.60104076400858097</v>
      </c>
      <c r="I1411">
        <f t="shared" ref="I1411:I1474" si="88">MONTH(C1411)</f>
        <v>5</v>
      </c>
      <c r="J1411">
        <f t="shared" ref="J1411:J1474" si="89">YEAR(C1411)</f>
        <v>2012</v>
      </c>
      <c r="K1411">
        <v>244.15</v>
      </c>
      <c r="L1411">
        <v>246.25</v>
      </c>
      <c r="M1411">
        <v>243.5</v>
      </c>
      <c r="N1411">
        <v>244.8</v>
      </c>
      <c r="O1411" s="3">
        <f t="shared" ref="O1411:O1474" si="90">IF(F1411-D1411&gt;0,IF(D1411-M1411&gt;3,-3,G1411),IF(L1411-D1411&gt;3,-3,G1411))</f>
        <v>-0.65000610351560795</v>
      </c>
      <c r="P1411">
        <f t="shared" si="87"/>
        <v>0.19275794588887468</v>
      </c>
    </row>
    <row r="1412" spans="1:16" x14ac:dyDescent="0.3">
      <c r="A1412">
        <v>1</v>
      </c>
      <c r="B1412" s="1">
        <v>41054</v>
      </c>
      <c r="C1412" s="1">
        <v>41057</v>
      </c>
      <c r="D1412">
        <v>244.15</v>
      </c>
      <c r="E1412">
        <v>244.8</v>
      </c>
      <c r="F1412">
        <v>241.81795291900599</v>
      </c>
      <c r="G1412">
        <v>-0.65000000000000502</v>
      </c>
      <c r="H1412">
        <v>0</v>
      </c>
      <c r="I1412">
        <f t="shared" si="88"/>
        <v>5</v>
      </c>
      <c r="J1412">
        <f t="shared" si="89"/>
        <v>2012</v>
      </c>
      <c r="K1412">
        <v>244.15</v>
      </c>
      <c r="L1412">
        <v>246.25</v>
      </c>
      <c r="M1412">
        <v>243.5</v>
      </c>
      <c r="N1412">
        <v>244.8</v>
      </c>
      <c r="O1412" s="3">
        <f t="shared" si="90"/>
        <v>-0.65000000000000502</v>
      </c>
      <c r="P1412">
        <f t="shared" ref="P1412:P1475" si="91">(O1412/D1412*$Q$2+1)*P1411*$R$2+(1-$R$2)*P1411</f>
        <v>0.18890910302093172</v>
      </c>
    </row>
    <row r="1413" spans="1:16" x14ac:dyDescent="0.3">
      <c r="A1413">
        <v>-1</v>
      </c>
      <c r="B1413" s="1">
        <v>41057</v>
      </c>
      <c r="C1413" s="1">
        <v>41058</v>
      </c>
      <c r="D1413">
        <v>244.5</v>
      </c>
      <c r="E1413">
        <v>248.749996948242</v>
      </c>
      <c r="F1413">
        <v>245.011495399475</v>
      </c>
      <c r="G1413">
        <v>4.24999694824219</v>
      </c>
      <c r="H1413">
        <v>2.7930717856868501</v>
      </c>
      <c r="I1413">
        <f t="shared" si="88"/>
        <v>5</v>
      </c>
      <c r="J1413">
        <f t="shared" si="89"/>
        <v>2012</v>
      </c>
      <c r="K1413">
        <v>244.5</v>
      </c>
      <c r="L1413">
        <v>249.3</v>
      </c>
      <c r="M1413">
        <v>243.85</v>
      </c>
      <c r="N1413">
        <v>248.75</v>
      </c>
      <c r="O1413" s="3">
        <f t="shared" si="90"/>
        <v>4.24999694824219</v>
      </c>
      <c r="P1413">
        <f t="shared" si="91"/>
        <v>0.2135368058225921</v>
      </c>
    </row>
    <row r="1414" spans="1:16" x14ac:dyDescent="0.3">
      <c r="A1414">
        <v>1</v>
      </c>
      <c r="B1414" s="1">
        <v>41058</v>
      </c>
      <c r="C1414" s="1">
        <v>41059</v>
      </c>
      <c r="D1414">
        <v>247.45</v>
      </c>
      <c r="E1414">
        <v>247.14999389648401</v>
      </c>
      <c r="F1414">
        <v>248.71066822484099</v>
      </c>
      <c r="G1414">
        <v>-0.30000610351561302</v>
      </c>
      <c r="H1414">
        <v>1.13137084989847</v>
      </c>
      <c r="I1414">
        <f t="shared" si="88"/>
        <v>5</v>
      </c>
      <c r="J1414">
        <f t="shared" si="89"/>
        <v>2012</v>
      </c>
      <c r="K1414">
        <v>247.45</v>
      </c>
      <c r="L1414">
        <v>247.95</v>
      </c>
      <c r="M1414">
        <v>245.3</v>
      </c>
      <c r="N1414">
        <v>247.15</v>
      </c>
      <c r="O1414" s="3">
        <f t="shared" si="90"/>
        <v>-0.30000610351561302</v>
      </c>
      <c r="P1414">
        <f t="shared" si="91"/>
        <v>0.21159513038092692</v>
      </c>
    </row>
    <row r="1415" spans="1:16" x14ac:dyDescent="0.3">
      <c r="A1415">
        <v>-1</v>
      </c>
      <c r="B1415" s="1">
        <v>41059</v>
      </c>
      <c r="C1415" s="1">
        <v>41060</v>
      </c>
      <c r="D1415">
        <v>244.6</v>
      </c>
      <c r="E1415">
        <v>246.600012207031</v>
      </c>
      <c r="F1415">
        <v>245.74648692607801</v>
      </c>
      <c r="G1415">
        <v>2.00001220703126</v>
      </c>
      <c r="H1415">
        <v>0.38890872965260898</v>
      </c>
      <c r="I1415">
        <f t="shared" si="88"/>
        <v>5</v>
      </c>
      <c r="J1415">
        <f t="shared" si="89"/>
        <v>2012</v>
      </c>
      <c r="K1415">
        <v>244.6</v>
      </c>
      <c r="L1415">
        <v>247</v>
      </c>
      <c r="M1415">
        <v>242.95</v>
      </c>
      <c r="N1415">
        <v>246.6</v>
      </c>
      <c r="O1415" s="3">
        <f t="shared" si="90"/>
        <v>2.00001220703126</v>
      </c>
      <c r="P1415">
        <f t="shared" si="91"/>
        <v>0.22457119876942522</v>
      </c>
    </row>
    <row r="1416" spans="1:16" x14ac:dyDescent="0.3">
      <c r="A1416">
        <v>-1</v>
      </c>
      <c r="B1416" s="1">
        <v>41060</v>
      </c>
      <c r="C1416" s="1">
        <v>41061</v>
      </c>
      <c r="D1416">
        <v>245.1</v>
      </c>
      <c r="E1416">
        <v>246.54999694824201</v>
      </c>
      <c r="F1416">
        <v>248.877643918991</v>
      </c>
      <c r="G1416">
        <v>1.44999694824218</v>
      </c>
      <c r="H1416">
        <v>3.5355339059315302E-2</v>
      </c>
      <c r="I1416">
        <f t="shared" si="88"/>
        <v>6</v>
      </c>
      <c r="J1416">
        <f t="shared" si="89"/>
        <v>2012</v>
      </c>
      <c r="K1416">
        <v>245.1</v>
      </c>
      <c r="L1416">
        <v>247.05</v>
      </c>
      <c r="M1416">
        <v>243.75</v>
      </c>
      <c r="N1416">
        <v>246.55</v>
      </c>
      <c r="O1416" s="3">
        <f t="shared" si="90"/>
        <v>1.44999694824218</v>
      </c>
      <c r="P1416">
        <f t="shared" si="91"/>
        <v>0.23453532217452788</v>
      </c>
    </row>
    <row r="1417" spans="1:16" x14ac:dyDescent="0.3">
      <c r="A1417">
        <v>1</v>
      </c>
      <c r="B1417" s="1">
        <v>41061</v>
      </c>
      <c r="C1417" s="1">
        <v>41064</v>
      </c>
      <c r="D1417">
        <v>238.7</v>
      </c>
      <c r="E1417">
        <v>240.350003051757</v>
      </c>
      <c r="F1417">
        <v>247.698290634155</v>
      </c>
      <c r="G1417">
        <v>1.6500030517578299</v>
      </c>
      <c r="H1417">
        <v>4.3840620433566002</v>
      </c>
      <c r="I1417">
        <f t="shared" si="88"/>
        <v>6</v>
      </c>
      <c r="J1417">
        <f t="shared" si="89"/>
        <v>2012</v>
      </c>
      <c r="K1417">
        <v>238.7</v>
      </c>
      <c r="L1417">
        <v>241</v>
      </c>
      <c r="M1417">
        <v>238.5</v>
      </c>
      <c r="N1417">
        <v>240.35</v>
      </c>
      <c r="O1417" s="3">
        <f t="shared" si="90"/>
        <v>1.6500030517578299</v>
      </c>
      <c r="P1417">
        <f t="shared" si="91"/>
        <v>0.24669443394661558</v>
      </c>
    </row>
    <row r="1418" spans="1:16" x14ac:dyDescent="0.3">
      <c r="A1418">
        <v>1</v>
      </c>
      <c r="B1418" s="1">
        <v>41064</v>
      </c>
      <c r="C1418" s="1">
        <v>41065</v>
      </c>
      <c r="D1418">
        <v>242.4</v>
      </c>
      <c r="E1418">
        <v>243.1</v>
      </c>
      <c r="F1418">
        <v>240.942823982238</v>
      </c>
      <c r="G1418">
        <v>-0.69999999999998797</v>
      </c>
      <c r="H1418">
        <v>1.9445436482630001</v>
      </c>
      <c r="I1418">
        <f t="shared" si="88"/>
        <v>6</v>
      </c>
      <c r="J1418">
        <f t="shared" si="89"/>
        <v>2012</v>
      </c>
      <c r="K1418">
        <v>242.4</v>
      </c>
      <c r="L1418">
        <v>243.45</v>
      </c>
      <c r="M1418">
        <v>241.45</v>
      </c>
      <c r="N1418">
        <v>243.1</v>
      </c>
      <c r="O1418" s="3">
        <f t="shared" si="90"/>
        <v>-0.69999999999998797</v>
      </c>
      <c r="P1418">
        <f t="shared" si="91"/>
        <v>0.24135142331039566</v>
      </c>
    </row>
    <row r="1419" spans="1:16" x14ac:dyDescent="0.3">
      <c r="A1419">
        <v>1</v>
      </c>
      <c r="B1419" s="1">
        <v>41065</v>
      </c>
      <c r="C1419" s="1">
        <v>41066</v>
      </c>
      <c r="D1419">
        <v>242.4</v>
      </c>
      <c r="E1419">
        <v>243.1</v>
      </c>
      <c r="F1419">
        <v>243.281119605898</v>
      </c>
      <c r="G1419">
        <v>0.69999999999998797</v>
      </c>
      <c r="H1419">
        <v>0</v>
      </c>
      <c r="I1419">
        <f t="shared" si="88"/>
        <v>6</v>
      </c>
      <c r="J1419">
        <f t="shared" si="89"/>
        <v>2012</v>
      </c>
      <c r="K1419">
        <v>242.4</v>
      </c>
      <c r="L1419">
        <v>243.45</v>
      </c>
      <c r="M1419">
        <v>241.45</v>
      </c>
      <c r="N1419">
        <v>243.1</v>
      </c>
      <c r="O1419" s="3">
        <f t="shared" si="90"/>
        <v>0.69999999999998797</v>
      </c>
      <c r="P1419">
        <f t="shared" si="91"/>
        <v>0.24657871280041033</v>
      </c>
    </row>
    <row r="1420" spans="1:16" x14ac:dyDescent="0.3">
      <c r="A1420">
        <v>1</v>
      </c>
      <c r="B1420" s="1">
        <v>41066</v>
      </c>
      <c r="C1420" s="1">
        <v>41067</v>
      </c>
      <c r="D1420">
        <v>247.4</v>
      </c>
      <c r="E1420">
        <v>249.19999084472599</v>
      </c>
      <c r="F1420">
        <v>246.15472803115799</v>
      </c>
      <c r="G1420">
        <v>-1.79999084472655</v>
      </c>
      <c r="H1420">
        <v>4.3133513652379296</v>
      </c>
      <c r="I1420">
        <f t="shared" si="88"/>
        <v>6</v>
      </c>
      <c r="J1420">
        <f t="shared" si="89"/>
        <v>2012</v>
      </c>
      <c r="K1420">
        <v>247.4</v>
      </c>
      <c r="L1420">
        <v>249.9</v>
      </c>
      <c r="M1420">
        <v>247.3</v>
      </c>
      <c r="N1420">
        <v>249.2</v>
      </c>
      <c r="O1420" s="3">
        <f t="shared" si="90"/>
        <v>-1.79999084472655</v>
      </c>
      <c r="P1420">
        <f t="shared" si="91"/>
        <v>0.23312359682794076</v>
      </c>
    </row>
    <row r="1421" spans="1:16" x14ac:dyDescent="0.3">
      <c r="A1421">
        <v>1</v>
      </c>
      <c r="B1421" s="1">
        <v>41067</v>
      </c>
      <c r="C1421" s="1">
        <v>41068</v>
      </c>
      <c r="D1421">
        <v>249.9</v>
      </c>
      <c r="E1421">
        <v>247.55000610351499</v>
      </c>
      <c r="F1421">
        <v>248.381225836277</v>
      </c>
      <c r="G1421">
        <v>2.3499938964843898</v>
      </c>
      <c r="H1421">
        <v>1.16672618895778</v>
      </c>
      <c r="I1421">
        <f t="shared" si="88"/>
        <v>6</v>
      </c>
      <c r="J1421">
        <f t="shared" si="89"/>
        <v>2012</v>
      </c>
      <c r="K1421">
        <v>249.9</v>
      </c>
      <c r="L1421">
        <v>250.05</v>
      </c>
      <c r="M1421">
        <v>247.2</v>
      </c>
      <c r="N1421">
        <v>247.55</v>
      </c>
      <c r="O1421" s="3">
        <f t="shared" si="90"/>
        <v>2.3499938964843898</v>
      </c>
      <c r="P1421">
        <f t="shared" si="91"/>
        <v>0.2495653444171409</v>
      </c>
    </row>
    <row r="1422" spans="1:16" x14ac:dyDescent="0.3">
      <c r="A1422">
        <v>-1</v>
      </c>
      <c r="B1422" s="1">
        <v>41068</v>
      </c>
      <c r="C1422" s="1">
        <v>41071</v>
      </c>
      <c r="D1422">
        <v>251.9</v>
      </c>
      <c r="E1422">
        <v>252.100003051757</v>
      </c>
      <c r="F1422">
        <v>249.45256142616199</v>
      </c>
      <c r="G1422">
        <v>-0.20000305175781799</v>
      </c>
      <c r="H1422">
        <v>3.2173358543987698</v>
      </c>
      <c r="I1422">
        <f t="shared" si="88"/>
        <v>6</v>
      </c>
      <c r="J1422">
        <f t="shared" si="89"/>
        <v>2012</v>
      </c>
      <c r="K1422">
        <v>251.9</v>
      </c>
      <c r="L1422">
        <v>252.25</v>
      </c>
      <c r="M1422">
        <v>251.15</v>
      </c>
      <c r="N1422">
        <v>252.1</v>
      </c>
      <c r="O1422" s="3">
        <f t="shared" si="90"/>
        <v>-0.20000305175781799</v>
      </c>
      <c r="P1422">
        <f t="shared" si="91"/>
        <v>0.24807922401728721</v>
      </c>
    </row>
    <row r="1423" spans="1:16" x14ac:dyDescent="0.3">
      <c r="A1423">
        <v>1</v>
      </c>
      <c r="B1423" s="1">
        <v>41071</v>
      </c>
      <c r="C1423" s="1">
        <v>41072</v>
      </c>
      <c r="D1423">
        <v>247.6</v>
      </c>
      <c r="E1423">
        <v>249.999993896484</v>
      </c>
      <c r="F1423">
        <v>251.23300889730399</v>
      </c>
      <c r="G1423">
        <v>2.3999938964843701</v>
      </c>
      <c r="H1423">
        <v>1.48492424049174</v>
      </c>
      <c r="I1423">
        <f t="shared" si="88"/>
        <v>6</v>
      </c>
      <c r="J1423">
        <f t="shared" si="89"/>
        <v>2012</v>
      </c>
      <c r="K1423">
        <v>247.6</v>
      </c>
      <c r="L1423">
        <v>250.55</v>
      </c>
      <c r="M1423">
        <v>247.6</v>
      </c>
      <c r="N1423">
        <v>250</v>
      </c>
      <c r="O1423" s="3">
        <f t="shared" si="90"/>
        <v>2.3999938964843701</v>
      </c>
      <c r="P1423">
        <f t="shared" si="91"/>
        <v>0.2661140167319298</v>
      </c>
    </row>
    <row r="1424" spans="1:16" x14ac:dyDescent="0.3">
      <c r="A1424">
        <v>-1</v>
      </c>
      <c r="B1424" s="1">
        <v>41072</v>
      </c>
      <c r="C1424" s="1">
        <v>41073</v>
      </c>
      <c r="D1424">
        <v>251.7</v>
      </c>
      <c r="E1424">
        <v>251.100006103515</v>
      </c>
      <c r="F1424">
        <v>251.19867336749999</v>
      </c>
      <c r="G1424">
        <v>0.59999389648436297</v>
      </c>
      <c r="H1424">
        <v>0.77781745930519797</v>
      </c>
      <c r="I1424">
        <f t="shared" si="88"/>
        <v>6</v>
      </c>
      <c r="J1424">
        <f t="shared" si="89"/>
        <v>2012</v>
      </c>
      <c r="K1424">
        <v>251.7</v>
      </c>
      <c r="L1424">
        <v>251.75</v>
      </c>
      <c r="M1424">
        <v>249.35</v>
      </c>
      <c r="N1424">
        <v>251.1</v>
      </c>
      <c r="O1424" s="3">
        <f t="shared" si="90"/>
        <v>0.59999389648436297</v>
      </c>
      <c r="P1424">
        <f t="shared" si="91"/>
        <v>0.27087166827567521</v>
      </c>
    </row>
    <row r="1425" spans="1:16" x14ac:dyDescent="0.3">
      <c r="A1425">
        <v>1</v>
      </c>
      <c r="B1425" s="1">
        <v>41073</v>
      </c>
      <c r="C1425" s="1">
        <v>41074</v>
      </c>
      <c r="D1425">
        <v>250.1</v>
      </c>
      <c r="E1425">
        <v>250.89998779296801</v>
      </c>
      <c r="F1425">
        <v>250.97119813263399</v>
      </c>
      <c r="G1425">
        <v>0.79998779296875</v>
      </c>
      <c r="H1425">
        <v>0.14142135623730101</v>
      </c>
      <c r="I1425">
        <f t="shared" si="88"/>
        <v>6</v>
      </c>
      <c r="J1425">
        <f t="shared" si="89"/>
        <v>2012</v>
      </c>
      <c r="K1425">
        <v>250.1</v>
      </c>
      <c r="L1425">
        <v>251.35</v>
      </c>
      <c r="M1425">
        <v>249.9</v>
      </c>
      <c r="N1425">
        <v>250.9</v>
      </c>
      <c r="O1425" s="3">
        <f t="shared" si="90"/>
        <v>0.79998779296875</v>
      </c>
      <c r="P1425">
        <f t="shared" si="91"/>
        <v>0.27736988982950228</v>
      </c>
    </row>
    <row r="1426" spans="1:16" x14ac:dyDescent="0.3">
      <c r="A1426">
        <v>-1</v>
      </c>
      <c r="B1426" s="1">
        <v>41074</v>
      </c>
      <c r="C1426" s="1">
        <v>41075</v>
      </c>
      <c r="D1426">
        <v>250.9</v>
      </c>
      <c r="E1426">
        <v>249.95000305175699</v>
      </c>
      <c r="F1426">
        <v>250.92213578484899</v>
      </c>
      <c r="G1426">
        <v>-0.94999694824218694</v>
      </c>
      <c r="H1426">
        <v>0.67175144212723203</v>
      </c>
      <c r="I1426">
        <f t="shared" si="88"/>
        <v>6</v>
      </c>
      <c r="J1426">
        <f t="shared" si="89"/>
        <v>2012</v>
      </c>
      <c r="K1426">
        <v>250.9</v>
      </c>
      <c r="L1426">
        <v>251.05</v>
      </c>
      <c r="M1426">
        <v>247.75</v>
      </c>
      <c r="N1426">
        <v>249.95</v>
      </c>
      <c r="O1426" s="3">
        <f t="shared" si="90"/>
        <v>-3</v>
      </c>
      <c r="P1426">
        <f t="shared" si="91"/>
        <v>0.2524961452254218</v>
      </c>
    </row>
    <row r="1427" spans="1:16" x14ac:dyDescent="0.3">
      <c r="A1427">
        <v>1</v>
      </c>
      <c r="B1427" s="1">
        <v>41075</v>
      </c>
      <c r="C1427" s="1">
        <v>41078</v>
      </c>
      <c r="D1427">
        <v>254.25</v>
      </c>
      <c r="E1427">
        <v>255.05000610351499</v>
      </c>
      <c r="F1427">
        <v>251.05737383365599</v>
      </c>
      <c r="G1427">
        <v>-0.80000610351561297</v>
      </c>
      <c r="H1427">
        <v>3.6062445840513999</v>
      </c>
      <c r="I1427">
        <f t="shared" si="88"/>
        <v>6</v>
      </c>
      <c r="J1427">
        <f t="shared" si="89"/>
        <v>2012</v>
      </c>
      <c r="K1427">
        <v>254.25</v>
      </c>
      <c r="L1427">
        <v>256.05</v>
      </c>
      <c r="M1427">
        <v>254.05</v>
      </c>
      <c r="N1427">
        <v>255.05</v>
      </c>
      <c r="O1427" s="3">
        <f t="shared" si="90"/>
        <v>-0.80000610351561297</v>
      </c>
      <c r="P1427">
        <f t="shared" si="91"/>
        <v>0.24653748866806185</v>
      </c>
    </row>
    <row r="1428" spans="1:16" x14ac:dyDescent="0.3">
      <c r="A1428">
        <v>1</v>
      </c>
      <c r="B1428" s="1">
        <v>41078</v>
      </c>
      <c r="C1428" s="1">
        <v>41079</v>
      </c>
      <c r="D1428">
        <v>253.55</v>
      </c>
      <c r="E1428">
        <v>254.94999389648399</v>
      </c>
      <c r="F1428">
        <v>255.46771188378301</v>
      </c>
      <c r="G1428">
        <v>1.3999938964843699</v>
      </c>
      <c r="H1428">
        <v>7.0710678118670794E-2</v>
      </c>
      <c r="I1428">
        <f t="shared" si="88"/>
        <v>6</v>
      </c>
      <c r="J1428">
        <f t="shared" si="89"/>
        <v>2012</v>
      </c>
      <c r="K1428">
        <v>253.55</v>
      </c>
      <c r="L1428">
        <v>254.95</v>
      </c>
      <c r="M1428">
        <v>253.05</v>
      </c>
      <c r="N1428">
        <v>254.95</v>
      </c>
      <c r="O1428" s="3">
        <f t="shared" si="90"/>
        <v>1.3999938964843699</v>
      </c>
      <c r="P1428">
        <f t="shared" si="91"/>
        <v>0.25674704238694973</v>
      </c>
    </row>
    <row r="1429" spans="1:16" x14ac:dyDescent="0.3">
      <c r="A1429">
        <v>1</v>
      </c>
      <c r="B1429" s="1">
        <v>41079</v>
      </c>
      <c r="C1429" s="1">
        <v>41080</v>
      </c>
      <c r="D1429">
        <v>256.55</v>
      </c>
      <c r="E1429">
        <v>255.600009155273</v>
      </c>
      <c r="F1429">
        <v>255.031809595227</v>
      </c>
      <c r="G1429">
        <v>0.94999084472658502</v>
      </c>
      <c r="H1429">
        <v>0.45961940777125898</v>
      </c>
      <c r="I1429">
        <f t="shared" si="88"/>
        <v>6</v>
      </c>
      <c r="J1429">
        <f t="shared" si="89"/>
        <v>2012</v>
      </c>
      <c r="K1429">
        <v>256.55</v>
      </c>
      <c r="L1429">
        <v>256.95</v>
      </c>
      <c r="M1429">
        <v>255.1</v>
      </c>
      <c r="N1429">
        <v>255.6</v>
      </c>
      <c r="O1429" s="3">
        <f t="shared" si="90"/>
        <v>0.94999084472658502</v>
      </c>
      <c r="P1429">
        <f t="shared" si="91"/>
        <v>0.26387744600256746</v>
      </c>
    </row>
    <row r="1430" spans="1:16" x14ac:dyDescent="0.3">
      <c r="A1430">
        <v>1</v>
      </c>
      <c r="B1430" s="1">
        <v>41080</v>
      </c>
      <c r="C1430" s="1">
        <v>41081</v>
      </c>
      <c r="D1430">
        <v>254.55</v>
      </c>
      <c r="E1430">
        <v>253.749993896484</v>
      </c>
      <c r="F1430">
        <v>256.008307701349</v>
      </c>
      <c r="G1430">
        <v>-0.80000610351564205</v>
      </c>
      <c r="H1430">
        <v>1.3081475451950999</v>
      </c>
      <c r="I1430">
        <f t="shared" si="88"/>
        <v>6</v>
      </c>
      <c r="J1430">
        <f t="shared" si="89"/>
        <v>2012</v>
      </c>
      <c r="K1430">
        <v>254.55</v>
      </c>
      <c r="L1430">
        <v>255.6</v>
      </c>
      <c r="M1430">
        <v>252.65</v>
      </c>
      <c r="N1430">
        <v>253.75</v>
      </c>
      <c r="O1430" s="3">
        <f t="shared" si="90"/>
        <v>-0.80000610351564205</v>
      </c>
      <c r="P1430">
        <f t="shared" si="91"/>
        <v>0.2576575412476419</v>
      </c>
    </row>
    <row r="1431" spans="1:16" x14ac:dyDescent="0.3">
      <c r="A1431">
        <v>1</v>
      </c>
      <c r="B1431" s="1">
        <v>41081</v>
      </c>
      <c r="C1431" s="1">
        <v>41082</v>
      </c>
      <c r="D1431">
        <v>250.05</v>
      </c>
      <c r="E1431">
        <v>246</v>
      </c>
      <c r="F1431">
        <v>253.02654296159699</v>
      </c>
      <c r="G1431">
        <v>-4.0500000000000096</v>
      </c>
      <c r="H1431">
        <v>5.4800775541957396</v>
      </c>
      <c r="I1431">
        <f t="shared" si="88"/>
        <v>6</v>
      </c>
      <c r="J1431">
        <f t="shared" si="89"/>
        <v>2012</v>
      </c>
      <c r="K1431">
        <v>250.05</v>
      </c>
      <c r="L1431">
        <v>250.55</v>
      </c>
      <c r="M1431">
        <v>245.7</v>
      </c>
      <c r="N1431">
        <v>246</v>
      </c>
      <c r="O1431" s="3">
        <f t="shared" si="90"/>
        <v>-3</v>
      </c>
      <c r="P1431">
        <f t="shared" si="91"/>
        <v>0.23447299944371491</v>
      </c>
    </row>
    <row r="1432" spans="1:16" x14ac:dyDescent="0.3">
      <c r="A1432">
        <v>-1</v>
      </c>
      <c r="B1432" s="1">
        <v>41082</v>
      </c>
      <c r="C1432" s="1">
        <v>41085</v>
      </c>
      <c r="D1432">
        <v>245.05</v>
      </c>
      <c r="E1432">
        <v>242.44999694824199</v>
      </c>
      <c r="F1432">
        <v>246.47755268216099</v>
      </c>
      <c r="G1432">
        <v>-2.6000030517578199</v>
      </c>
      <c r="H1432">
        <v>2.5102290732122499</v>
      </c>
      <c r="I1432">
        <f t="shared" si="88"/>
        <v>6</v>
      </c>
      <c r="J1432">
        <f t="shared" si="89"/>
        <v>2012</v>
      </c>
      <c r="K1432">
        <v>245.05</v>
      </c>
      <c r="L1432">
        <v>245.65</v>
      </c>
      <c r="M1432">
        <v>241.15</v>
      </c>
      <c r="N1432">
        <v>242.45</v>
      </c>
      <c r="O1432" s="3">
        <f t="shared" si="90"/>
        <v>-3</v>
      </c>
      <c r="P1432">
        <f t="shared" si="91"/>
        <v>0.21294415844194553</v>
      </c>
    </row>
    <row r="1433" spans="1:16" x14ac:dyDescent="0.3">
      <c r="A1433">
        <v>1</v>
      </c>
      <c r="B1433" s="1">
        <v>41085</v>
      </c>
      <c r="C1433" s="1">
        <v>41086</v>
      </c>
      <c r="D1433">
        <v>241.65</v>
      </c>
      <c r="E1433">
        <v>241.25000305175701</v>
      </c>
      <c r="F1433">
        <v>242.99105478525101</v>
      </c>
      <c r="G1433">
        <v>-0.399996948242204</v>
      </c>
      <c r="H1433">
        <v>0.84852813742384803</v>
      </c>
      <c r="I1433">
        <f t="shared" si="88"/>
        <v>6</v>
      </c>
      <c r="J1433">
        <f t="shared" si="89"/>
        <v>2012</v>
      </c>
      <c r="K1433">
        <v>241.65</v>
      </c>
      <c r="L1433">
        <v>242.9</v>
      </c>
      <c r="M1433">
        <v>240.85</v>
      </c>
      <c r="N1433">
        <v>241.25</v>
      </c>
      <c r="O1433" s="3">
        <f t="shared" si="90"/>
        <v>-0.399996948242204</v>
      </c>
      <c r="P1433">
        <f t="shared" si="91"/>
        <v>0.21030055156662639</v>
      </c>
    </row>
    <row r="1434" spans="1:16" x14ac:dyDescent="0.3">
      <c r="A1434">
        <v>1</v>
      </c>
      <c r="B1434" s="1">
        <v>41086</v>
      </c>
      <c r="C1434" s="1">
        <v>41087</v>
      </c>
      <c r="D1434">
        <v>240.95</v>
      </c>
      <c r="E1434">
        <v>241.55000305175699</v>
      </c>
      <c r="F1434">
        <v>243.039436936378</v>
      </c>
      <c r="G1434">
        <v>0.60000305175782298</v>
      </c>
      <c r="H1434">
        <v>0.212132034355972</v>
      </c>
      <c r="I1434">
        <f t="shared" si="88"/>
        <v>6</v>
      </c>
      <c r="J1434">
        <f t="shared" si="89"/>
        <v>2012</v>
      </c>
      <c r="K1434">
        <v>240.95</v>
      </c>
      <c r="L1434">
        <v>242.1</v>
      </c>
      <c r="M1434">
        <v>238.3</v>
      </c>
      <c r="N1434">
        <v>241.55</v>
      </c>
      <c r="O1434" s="3">
        <f t="shared" si="90"/>
        <v>0.60000305175782298</v>
      </c>
      <c r="P1434">
        <f t="shared" si="91"/>
        <v>0.21422816018022867</v>
      </c>
    </row>
    <row r="1435" spans="1:16" x14ac:dyDescent="0.3">
      <c r="A1435">
        <v>1</v>
      </c>
      <c r="B1435" s="1">
        <v>41087</v>
      </c>
      <c r="C1435" s="1">
        <v>41088</v>
      </c>
      <c r="D1435">
        <v>242.05</v>
      </c>
      <c r="E1435">
        <v>241.94999389648399</v>
      </c>
      <c r="F1435">
        <v>242.56288318634</v>
      </c>
      <c r="G1435">
        <v>-0.100006103515625</v>
      </c>
      <c r="H1435">
        <v>0.28284271247460202</v>
      </c>
      <c r="I1435">
        <f t="shared" si="88"/>
        <v>6</v>
      </c>
      <c r="J1435">
        <f t="shared" si="89"/>
        <v>2012</v>
      </c>
      <c r="K1435">
        <v>242.05</v>
      </c>
      <c r="L1435">
        <v>243</v>
      </c>
      <c r="M1435">
        <v>239.8</v>
      </c>
      <c r="N1435">
        <v>241.95</v>
      </c>
      <c r="O1435" s="3">
        <f t="shared" si="90"/>
        <v>-0.100006103515625</v>
      </c>
      <c r="P1435">
        <f t="shared" si="91"/>
        <v>0.21356432656435551</v>
      </c>
    </row>
    <row r="1436" spans="1:16" x14ac:dyDescent="0.3">
      <c r="A1436">
        <v>1</v>
      </c>
      <c r="B1436" s="1">
        <v>41088</v>
      </c>
      <c r="C1436" s="1">
        <v>41089</v>
      </c>
      <c r="D1436">
        <v>240</v>
      </c>
      <c r="E1436">
        <v>246.75000305175701</v>
      </c>
      <c r="F1436">
        <v>240.877236437797</v>
      </c>
      <c r="G1436">
        <v>6.7500030517577896</v>
      </c>
      <c r="H1436">
        <v>3.3941125496954299</v>
      </c>
      <c r="I1436">
        <f t="shared" si="88"/>
        <v>6</v>
      </c>
      <c r="J1436">
        <f t="shared" si="89"/>
        <v>2012</v>
      </c>
      <c r="K1436">
        <v>240</v>
      </c>
      <c r="L1436">
        <v>247.05</v>
      </c>
      <c r="M1436">
        <v>239.15</v>
      </c>
      <c r="N1436">
        <v>246.75</v>
      </c>
      <c r="O1436" s="3">
        <f t="shared" si="90"/>
        <v>6.7500030517577896</v>
      </c>
      <c r="P1436">
        <f t="shared" si="91"/>
        <v>0.2586130720661054</v>
      </c>
    </row>
    <row r="1437" spans="1:16" x14ac:dyDescent="0.3">
      <c r="A1437">
        <v>-1</v>
      </c>
      <c r="B1437" s="1">
        <v>41089</v>
      </c>
      <c r="C1437" s="1">
        <v>41092</v>
      </c>
      <c r="D1437">
        <v>248.55</v>
      </c>
      <c r="E1437">
        <v>246.75</v>
      </c>
      <c r="F1437">
        <v>248.99944376945399</v>
      </c>
      <c r="G1437">
        <v>-1.80000000000001</v>
      </c>
      <c r="H1437">
        <v>0</v>
      </c>
      <c r="I1437">
        <f t="shared" si="88"/>
        <v>7</v>
      </c>
      <c r="J1437">
        <f t="shared" si="89"/>
        <v>2012</v>
      </c>
      <c r="K1437">
        <v>248.55</v>
      </c>
      <c r="L1437">
        <v>248.55</v>
      </c>
      <c r="M1437">
        <v>246.3</v>
      </c>
      <c r="N1437">
        <v>246.75</v>
      </c>
      <c r="O1437" s="3">
        <f t="shared" si="90"/>
        <v>-1.80000000000001</v>
      </c>
      <c r="P1437">
        <f t="shared" si="91"/>
        <v>0.24456649603354677</v>
      </c>
    </row>
    <row r="1438" spans="1:16" x14ac:dyDescent="0.3">
      <c r="A1438">
        <v>1</v>
      </c>
      <c r="B1438" s="1">
        <v>41092</v>
      </c>
      <c r="C1438" s="1">
        <v>41093</v>
      </c>
      <c r="D1438">
        <v>247.45</v>
      </c>
      <c r="E1438">
        <v>248.600006103515</v>
      </c>
      <c r="F1438">
        <v>246.52624587714601</v>
      </c>
      <c r="G1438">
        <v>-1.1500061035156299</v>
      </c>
      <c r="H1438">
        <v>1.3081475451950999</v>
      </c>
      <c r="I1438">
        <f t="shared" si="88"/>
        <v>7</v>
      </c>
      <c r="J1438">
        <f t="shared" si="89"/>
        <v>2012</v>
      </c>
      <c r="K1438">
        <v>247.45</v>
      </c>
      <c r="L1438">
        <v>249.4</v>
      </c>
      <c r="M1438">
        <v>247.25</v>
      </c>
      <c r="N1438">
        <v>248.6</v>
      </c>
      <c r="O1438" s="3">
        <f t="shared" si="90"/>
        <v>-1.1500061035156299</v>
      </c>
      <c r="P1438">
        <f t="shared" si="91"/>
        <v>0.23604195683914356</v>
      </c>
    </row>
    <row r="1439" spans="1:16" x14ac:dyDescent="0.3">
      <c r="A1439">
        <v>-1</v>
      </c>
      <c r="B1439" s="1">
        <v>41093</v>
      </c>
      <c r="C1439" s="1">
        <v>41094</v>
      </c>
      <c r="D1439">
        <v>249.7</v>
      </c>
      <c r="E1439">
        <v>249.44999084472599</v>
      </c>
      <c r="F1439">
        <v>249.98242483139001</v>
      </c>
      <c r="G1439">
        <v>-0.25000915527343098</v>
      </c>
      <c r="H1439">
        <v>0.60104076400856099</v>
      </c>
      <c r="I1439">
        <f t="shared" si="88"/>
        <v>7</v>
      </c>
      <c r="J1439">
        <f t="shared" si="89"/>
        <v>2012</v>
      </c>
      <c r="K1439">
        <v>249.7</v>
      </c>
      <c r="L1439">
        <v>250.85</v>
      </c>
      <c r="M1439">
        <v>249.2</v>
      </c>
      <c r="N1439">
        <v>249.45</v>
      </c>
      <c r="O1439" s="3">
        <f t="shared" si="90"/>
        <v>-0.25000915527343098</v>
      </c>
      <c r="P1439">
        <f t="shared" si="91"/>
        <v>0.23426945032417235</v>
      </c>
    </row>
    <row r="1440" spans="1:16" x14ac:dyDescent="0.3">
      <c r="A1440">
        <v>1</v>
      </c>
      <c r="B1440" s="1">
        <v>41094</v>
      </c>
      <c r="C1440" s="1">
        <v>41095</v>
      </c>
      <c r="D1440">
        <v>248.85</v>
      </c>
      <c r="E1440">
        <v>249.50000305175701</v>
      </c>
      <c r="F1440">
        <v>249.422181199118</v>
      </c>
      <c r="G1440">
        <v>0.65000305175780604</v>
      </c>
      <c r="H1440">
        <v>3.5355339059335397E-2</v>
      </c>
      <c r="I1440">
        <f t="shared" si="88"/>
        <v>7</v>
      </c>
      <c r="J1440">
        <f t="shared" si="89"/>
        <v>2012</v>
      </c>
      <c r="K1440">
        <v>248.85</v>
      </c>
      <c r="L1440">
        <v>249.95</v>
      </c>
      <c r="M1440">
        <v>248.2</v>
      </c>
      <c r="N1440">
        <v>249.5</v>
      </c>
      <c r="O1440" s="3">
        <f t="shared" si="90"/>
        <v>0.65000305175780604</v>
      </c>
      <c r="P1440">
        <f t="shared" si="91"/>
        <v>0.23885883723328433</v>
      </c>
    </row>
    <row r="1441" spans="1:16" x14ac:dyDescent="0.3">
      <c r="A1441">
        <v>-1</v>
      </c>
      <c r="B1441" s="1">
        <v>41095</v>
      </c>
      <c r="C1441" s="1">
        <v>41096</v>
      </c>
      <c r="D1441">
        <v>249.9</v>
      </c>
      <c r="E1441">
        <v>246.55000305175699</v>
      </c>
      <c r="F1441">
        <v>250.078748404979</v>
      </c>
      <c r="G1441">
        <v>-3.3499969482421901</v>
      </c>
      <c r="H1441">
        <v>2.0859650045003</v>
      </c>
      <c r="I1441">
        <f t="shared" si="88"/>
        <v>7</v>
      </c>
      <c r="J1441">
        <f t="shared" si="89"/>
        <v>2012</v>
      </c>
      <c r="K1441">
        <v>249.9</v>
      </c>
      <c r="L1441">
        <v>250.05</v>
      </c>
      <c r="M1441">
        <v>245.75</v>
      </c>
      <c r="N1441">
        <v>246.55</v>
      </c>
      <c r="O1441" s="3">
        <f t="shared" si="90"/>
        <v>-3</v>
      </c>
      <c r="P1441">
        <f t="shared" si="91"/>
        <v>0.2173529395232047</v>
      </c>
    </row>
    <row r="1442" spans="1:16" x14ac:dyDescent="0.3">
      <c r="A1442">
        <v>1</v>
      </c>
      <c r="B1442" s="1">
        <v>41096</v>
      </c>
      <c r="C1442" s="1">
        <v>41099</v>
      </c>
      <c r="D1442">
        <v>244.1</v>
      </c>
      <c r="E1442">
        <v>243.499996948242</v>
      </c>
      <c r="F1442">
        <v>245.19716088771801</v>
      </c>
      <c r="G1442">
        <v>-0.600003051757795</v>
      </c>
      <c r="H1442">
        <v>2.1566756826189701</v>
      </c>
      <c r="I1442">
        <f t="shared" si="88"/>
        <v>7</v>
      </c>
      <c r="J1442">
        <f t="shared" si="89"/>
        <v>2012</v>
      </c>
      <c r="K1442">
        <v>244.1</v>
      </c>
      <c r="L1442">
        <v>244.9</v>
      </c>
      <c r="M1442">
        <v>243.2</v>
      </c>
      <c r="N1442">
        <v>243.5</v>
      </c>
      <c r="O1442" s="3">
        <f t="shared" si="90"/>
        <v>-0.600003051757795</v>
      </c>
      <c r="P1442">
        <f t="shared" si="91"/>
        <v>0.21334600301083936</v>
      </c>
    </row>
    <row r="1443" spans="1:16" x14ac:dyDescent="0.3">
      <c r="A1443">
        <v>-1</v>
      </c>
      <c r="B1443" s="1">
        <v>41099</v>
      </c>
      <c r="C1443" s="1">
        <v>41100</v>
      </c>
      <c r="D1443">
        <v>244.3</v>
      </c>
      <c r="E1443">
        <v>243.05000305175699</v>
      </c>
      <c r="F1443">
        <v>242.38839340209901</v>
      </c>
      <c r="G1443">
        <v>1.24999694824219</v>
      </c>
      <c r="H1443">
        <v>0.31819805153393799</v>
      </c>
      <c r="I1443">
        <f t="shared" si="88"/>
        <v>7</v>
      </c>
      <c r="J1443">
        <f t="shared" si="89"/>
        <v>2012</v>
      </c>
      <c r="K1443">
        <v>244.3</v>
      </c>
      <c r="L1443">
        <v>245.15</v>
      </c>
      <c r="M1443">
        <v>241.95</v>
      </c>
      <c r="N1443">
        <v>243.05</v>
      </c>
      <c r="O1443" s="3">
        <f t="shared" si="90"/>
        <v>1.24999694824219</v>
      </c>
      <c r="P1443">
        <f t="shared" si="91"/>
        <v>0.22153312497205155</v>
      </c>
    </row>
    <row r="1444" spans="1:16" x14ac:dyDescent="0.3">
      <c r="A1444">
        <v>-1</v>
      </c>
      <c r="B1444" s="1">
        <v>41100</v>
      </c>
      <c r="C1444" s="1">
        <v>41101</v>
      </c>
      <c r="D1444">
        <v>242.05</v>
      </c>
      <c r="E1444">
        <v>241.94999389648399</v>
      </c>
      <c r="F1444">
        <v>243.35013501644099</v>
      </c>
      <c r="G1444">
        <v>-0.100006103515625</v>
      </c>
      <c r="H1444">
        <v>0.77781745930521795</v>
      </c>
      <c r="I1444">
        <f t="shared" si="88"/>
        <v>7</v>
      </c>
      <c r="J1444">
        <f t="shared" si="89"/>
        <v>2012</v>
      </c>
      <c r="K1444">
        <v>242.05</v>
      </c>
      <c r="L1444">
        <v>242.55</v>
      </c>
      <c r="M1444">
        <v>240.7</v>
      </c>
      <c r="N1444">
        <v>241.95</v>
      </c>
      <c r="O1444" s="3">
        <f t="shared" si="90"/>
        <v>-0.100006103515625</v>
      </c>
      <c r="P1444">
        <f t="shared" si="91"/>
        <v>0.22084665529755987</v>
      </c>
    </row>
    <row r="1445" spans="1:16" x14ac:dyDescent="0.3">
      <c r="A1445">
        <v>1</v>
      </c>
      <c r="B1445" s="1">
        <v>41101</v>
      </c>
      <c r="C1445" s="1">
        <v>41102</v>
      </c>
      <c r="D1445">
        <v>242.5</v>
      </c>
      <c r="E1445">
        <v>237.25000305175701</v>
      </c>
      <c r="F1445">
        <v>242.44430361390101</v>
      </c>
      <c r="G1445">
        <v>5.2499969482421998</v>
      </c>
      <c r="H1445">
        <v>3.3234018715767601</v>
      </c>
      <c r="I1445">
        <f t="shared" si="88"/>
        <v>7</v>
      </c>
      <c r="J1445">
        <f t="shared" si="89"/>
        <v>2012</v>
      </c>
      <c r="K1445">
        <v>242.5</v>
      </c>
      <c r="L1445">
        <v>242.75</v>
      </c>
      <c r="M1445">
        <v>236.8</v>
      </c>
      <c r="N1445">
        <v>237.25</v>
      </c>
      <c r="O1445" s="3">
        <f t="shared" si="90"/>
        <v>5.2499969482421998</v>
      </c>
      <c r="P1445">
        <f t="shared" si="91"/>
        <v>0.25670575631843678</v>
      </c>
    </row>
    <row r="1446" spans="1:16" x14ac:dyDescent="0.3">
      <c r="A1446">
        <v>1</v>
      </c>
      <c r="B1446" s="1">
        <v>41102</v>
      </c>
      <c r="C1446" s="1">
        <v>41103</v>
      </c>
      <c r="D1446">
        <v>237.85</v>
      </c>
      <c r="E1446">
        <v>239.75</v>
      </c>
      <c r="F1446">
        <v>237.47203116118899</v>
      </c>
      <c r="G1446">
        <v>-1.9</v>
      </c>
      <c r="H1446">
        <v>1.76776695296636</v>
      </c>
      <c r="I1446">
        <f t="shared" si="88"/>
        <v>7</v>
      </c>
      <c r="J1446">
        <f t="shared" si="89"/>
        <v>2012</v>
      </c>
      <c r="K1446">
        <v>237.85</v>
      </c>
      <c r="L1446">
        <v>241.25</v>
      </c>
      <c r="M1446">
        <v>235.5</v>
      </c>
      <c r="N1446">
        <v>239.75</v>
      </c>
      <c r="O1446" s="3">
        <f t="shared" si="90"/>
        <v>-3</v>
      </c>
      <c r="P1446">
        <f t="shared" si="91"/>
        <v>0.23242205012896935</v>
      </c>
    </row>
    <row r="1447" spans="1:16" x14ac:dyDescent="0.3">
      <c r="A1447">
        <v>1</v>
      </c>
      <c r="B1447" s="1">
        <v>41103</v>
      </c>
      <c r="C1447" s="1">
        <v>41106</v>
      </c>
      <c r="D1447">
        <v>240.9</v>
      </c>
      <c r="E1447">
        <v>241.100006103515</v>
      </c>
      <c r="F1447">
        <v>241.73172712325999</v>
      </c>
      <c r="G1447">
        <v>0.20000610351561901</v>
      </c>
      <c r="H1447">
        <v>0.95459415460183505</v>
      </c>
      <c r="I1447">
        <f t="shared" si="88"/>
        <v>7</v>
      </c>
      <c r="J1447">
        <f t="shared" si="89"/>
        <v>2012</v>
      </c>
      <c r="K1447">
        <v>240.9</v>
      </c>
      <c r="L1447">
        <v>241.55</v>
      </c>
      <c r="M1447">
        <v>239.1</v>
      </c>
      <c r="N1447">
        <v>241.1</v>
      </c>
      <c r="O1447" s="3">
        <f t="shared" si="90"/>
        <v>0.20000610351561901</v>
      </c>
      <c r="P1447">
        <f t="shared" si="91"/>
        <v>0.23386930506724476</v>
      </c>
    </row>
    <row r="1448" spans="1:16" x14ac:dyDescent="0.3">
      <c r="A1448">
        <v>1</v>
      </c>
      <c r="B1448" s="1">
        <v>41106</v>
      </c>
      <c r="C1448" s="1">
        <v>41107</v>
      </c>
      <c r="D1448">
        <v>239.85</v>
      </c>
      <c r="E1448">
        <v>241.94999084472599</v>
      </c>
      <c r="F1448">
        <v>240.84933448433799</v>
      </c>
      <c r="G1448">
        <v>2.0999908447265598</v>
      </c>
      <c r="H1448">
        <v>0.60104076400856099</v>
      </c>
      <c r="I1448">
        <f t="shared" si="88"/>
        <v>7</v>
      </c>
      <c r="J1448">
        <f t="shared" si="89"/>
        <v>2012</v>
      </c>
      <c r="K1448">
        <v>239.85</v>
      </c>
      <c r="L1448">
        <v>243.95</v>
      </c>
      <c r="M1448">
        <v>238.5</v>
      </c>
      <c r="N1448">
        <v>241.95</v>
      </c>
      <c r="O1448" s="3">
        <f t="shared" si="90"/>
        <v>2.0999908447265598</v>
      </c>
      <c r="P1448">
        <f t="shared" si="91"/>
        <v>0.24922650955454237</v>
      </c>
    </row>
    <row r="1449" spans="1:16" x14ac:dyDescent="0.3">
      <c r="A1449">
        <v>-1</v>
      </c>
      <c r="B1449" s="1">
        <v>41107</v>
      </c>
      <c r="C1449" s="1">
        <v>41108</v>
      </c>
      <c r="D1449">
        <v>242.1</v>
      </c>
      <c r="E1449">
        <v>238.350009155273</v>
      </c>
      <c r="F1449">
        <v>242.55488671064299</v>
      </c>
      <c r="G1449">
        <v>-3.7499908447265602</v>
      </c>
      <c r="H1449">
        <v>2.5455844122715598</v>
      </c>
      <c r="I1449">
        <f t="shared" si="88"/>
        <v>7</v>
      </c>
      <c r="J1449">
        <f t="shared" si="89"/>
        <v>2012</v>
      </c>
      <c r="K1449">
        <v>242.1</v>
      </c>
      <c r="L1449">
        <v>242.7</v>
      </c>
      <c r="M1449">
        <v>236.9</v>
      </c>
      <c r="N1449">
        <v>238.35</v>
      </c>
      <c r="O1449" s="3">
        <f t="shared" si="90"/>
        <v>-3</v>
      </c>
      <c r="P1449">
        <f t="shared" si="91"/>
        <v>0.2260641945401797</v>
      </c>
    </row>
    <row r="1450" spans="1:16" x14ac:dyDescent="0.3">
      <c r="A1450">
        <v>1</v>
      </c>
      <c r="B1450" s="1">
        <v>41108</v>
      </c>
      <c r="C1450" s="1">
        <v>41109</v>
      </c>
      <c r="D1450">
        <v>241.65</v>
      </c>
      <c r="E1450">
        <v>242.6</v>
      </c>
      <c r="F1450">
        <v>239.84756693840001</v>
      </c>
      <c r="G1450">
        <v>-0.94999999999998797</v>
      </c>
      <c r="H1450">
        <v>3.0052038200428202</v>
      </c>
      <c r="I1450">
        <f t="shared" si="88"/>
        <v>7</v>
      </c>
      <c r="J1450">
        <f t="shared" si="89"/>
        <v>2012</v>
      </c>
      <c r="K1450">
        <v>241.65</v>
      </c>
      <c r="L1450">
        <v>243.45</v>
      </c>
      <c r="M1450">
        <v>240.75</v>
      </c>
      <c r="N1450">
        <v>242.6</v>
      </c>
      <c r="O1450" s="3">
        <f t="shared" si="90"/>
        <v>-0.94999999999998797</v>
      </c>
      <c r="P1450">
        <f t="shared" si="91"/>
        <v>0.21939873877316643</v>
      </c>
    </row>
    <row r="1451" spans="1:16" x14ac:dyDescent="0.3">
      <c r="A1451">
        <v>1</v>
      </c>
      <c r="B1451" s="1">
        <v>41109</v>
      </c>
      <c r="C1451" s="1">
        <v>41110</v>
      </c>
      <c r="D1451">
        <v>242.3</v>
      </c>
      <c r="E1451">
        <v>242.249993896484</v>
      </c>
      <c r="F1451">
        <v>243.89799616336799</v>
      </c>
      <c r="G1451">
        <v>-5.0006103515641998E-2</v>
      </c>
      <c r="H1451">
        <v>0.24748737341528701</v>
      </c>
      <c r="I1451">
        <f t="shared" si="88"/>
        <v>7</v>
      </c>
      <c r="J1451">
        <f t="shared" si="89"/>
        <v>2012</v>
      </c>
      <c r="K1451">
        <v>242.3</v>
      </c>
      <c r="L1451">
        <v>243.05</v>
      </c>
      <c r="M1451">
        <v>241.25</v>
      </c>
      <c r="N1451">
        <v>242.25</v>
      </c>
      <c r="O1451" s="3">
        <f t="shared" si="90"/>
        <v>-5.0006103515641998E-2</v>
      </c>
      <c r="P1451">
        <f t="shared" si="91"/>
        <v>0.21905914087668607</v>
      </c>
    </row>
    <row r="1452" spans="1:16" x14ac:dyDescent="0.3">
      <c r="A1452">
        <v>1</v>
      </c>
      <c r="B1452" s="1">
        <v>41110</v>
      </c>
      <c r="C1452" s="1">
        <v>41113</v>
      </c>
      <c r="D1452">
        <v>238.55</v>
      </c>
      <c r="E1452">
        <v>236.94999694824199</v>
      </c>
      <c r="F1452">
        <v>242.79214376211101</v>
      </c>
      <c r="G1452">
        <v>-1.6000030517578201</v>
      </c>
      <c r="H1452">
        <v>3.74766594028871</v>
      </c>
      <c r="I1452">
        <f t="shared" si="88"/>
        <v>7</v>
      </c>
      <c r="J1452">
        <f t="shared" si="89"/>
        <v>2012</v>
      </c>
      <c r="K1452">
        <v>238.55</v>
      </c>
      <c r="L1452">
        <v>238.95</v>
      </c>
      <c r="M1452">
        <v>235.5</v>
      </c>
      <c r="N1452">
        <v>236.95</v>
      </c>
      <c r="O1452" s="3">
        <f t="shared" si="90"/>
        <v>-3</v>
      </c>
      <c r="P1452">
        <f t="shared" si="91"/>
        <v>0.19839751576779721</v>
      </c>
    </row>
    <row r="1453" spans="1:16" x14ac:dyDescent="0.3">
      <c r="A1453">
        <v>1</v>
      </c>
      <c r="B1453" s="1">
        <v>41113</v>
      </c>
      <c r="C1453" s="1">
        <v>41114</v>
      </c>
      <c r="D1453">
        <v>236.8</v>
      </c>
      <c r="E1453">
        <v>237.850009155273</v>
      </c>
      <c r="F1453">
        <v>236.652520310878</v>
      </c>
      <c r="G1453">
        <v>-1.0500091552734101</v>
      </c>
      <c r="H1453">
        <v>0.63639610306789596</v>
      </c>
      <c r="I1453">
        <f t="shared" si="88"/>
        <v>7</v>
      </c>
      <c r="J1453">
        <f t="shared" si="89"/>
        <v>2012</v>
      </c>
      <c r="K1453">
        <v>236.8</v>
      </c>
      <c r="L1453">
        <v>238.3</v>
      </c>
      <c r="M1453">
        <v>236.25</v>
      </c>
      <c r="N1453">
        <v>237.85</v>
      </c>
      <c r="O1453" s="3">
        <f t="shared" si="90"/>
        <v>-1.0500091552734101</v>
      </c>
      <c r="P1453">
        <f t="shared" si="91"/>
        <v>0.19179956788119393</v>
      </c>
    </row>
    <row r="1454" spans="1:16" x14ac:dyDescent="0.3">
      <c r="A1454">
        <v>-1</v>
      </c>
      <c r="B1454" s="1">
        <v>41114</v>
      </c>
      <c r="C1454" s="1">
        <v>41115</v>
      </c>
      <c r="D1454">
        <v>233.4</v>
      </c>
      <c r="E1454">
        <v>235.54999694824201</v>
      </c>
      <c r="F1454">
        <v>237.12388978004401</v>
      </c>
      <c r="G1454">
        <v>2.1499969482421699</v>
      </c>
      <c r="H1454">
        <v>1.6263455967290401</v>
      </c>
      <c r="I1454">
        <f t="shared" si="88"/>
        <v>7</v>
      </c>
      <c r="J1454">
        <f t="shared" si="89"/>
        <v>2012</v>
      </c>
      <c r="K1454">
        <v>233.4</v>
      </c>
      <c r="L1454">
        <v>237.2</v>
      </c>
      <c r="M1454">
        <v>232.7</v>
      </c>
      <c r="N1454">
        <v>235.55</v>
      </c>
      <c r="O1454" s="3">
        <f t="shared" si="90"/>
        <v>2.1499969482421699</v>
      </c>
      <c r="P1454">
        <f t="shared" si="91"/>
        <v>0.20505048322883962</v>
      </c>
    </row>
    <row r="1455" spans="1:16" x14ac:dyDescent="0.3">
      <c r="A1455">
        <v>-1</v>
      </c>
      <c r="B1455" s="1">
        <v>41115</v>
      </c>
      <c r="C1455" s="1">
        <v>41116</v>
      </c>
      <c r="D1455">
        <v>235.35</v>
      </c>
      <c r="E1455">
        <v>236.999996948242</v>
      </c>
      <c r="F1455">
        <v>235.07963423728901</v>
      </c>
      <c r="G1455">
        <v>-1.6499969482421999</v>
      </c>
      <c r="H1455">
        <v>1.0253048327204799</v>
      </c>
      <c r="I1455">
        <f t="shared" si="88"/>
        <v>7</v>
      </c>
      <c r="J1455">
        <f t="shared" si="89"/>
        <v>2012</v>
      </c>
      <c r="K1455">
        <v>235.35</v>
      </c>
      <c r="L1455">
        <v>237.35</v>
      </c>
      <c r="M1455">
        <v>234.25</v>
      </c>
      <c r="N1455">
        <v>237</v>
      </c>
      <c r="O1455" s="3">
        <f t="shared" si="90"/>
        <v>-1.6499969482421999</v>
      </c>
      <c r="P1455">
        <f t="shared" si="91"/>
        <v>0.19426868999865562</v>
      </c>
    </row>
    <row r="1456" spans="1:16" x14ac:dyDescent="0.3">
      <c r="A1456">
        <v>-1</v>
      </c>
      <c r="B1456" s="1">
        <v>41116</v>
      </c>
      <c r="C1456" s="1">
        <v>41117</v>
      </c>
      <c r="D1456">
        <v>241.55</v>
      </c>
      <c r="E1456">
        <v>243.600006103515</v>
      </c>
      <c r="F1456">
        <v>240.94680619239799</v>
      </c>
      <c r="G1456">
        <v>-2.0500061035156101</v>
      </c>
      <c r="H1456">
        <v>4.6669047558312098</v>
      </c>
      <c r="I1456">
        <f t="shared" si="88"/>
        <v>7</v>
      </c>
      <c r="J1456">
        <f t="shared" si="89"/>
        <v>2012</v>
      </c>
      <c r="K1456">
        <v>241.55</v>
      </c>
      <c r="L1456">
        <v>243.95</v>
      </c>
      <c r="M1456">
        <v>240.25</v>
      </c>
      <c r="N1456">
        <v>243.6</v>
      </c>
      <c r="O1456" s="3">
        <f t="shared" si="90"/>
        <v>-2.0500061035156101</v>
      </c>
      <c r="P1456">
        <f t="shared" si="91"/>
        <v>0.18190317560559333</v>
      </c>
    </row>
    <row r="1457" spans="1:16" x14ac:dyDescent="0.3">
      <c r="A1457">
        <v>1</v>
      </c>
      <c r="B1457" s="1">
        <v>41117</v>
      </c>
      <c r="C1457" s="1">
        <v>41120</v>
      </c>
      <c r="D1457">
        <v>246</v>
      </c>
      <c r="E1457">
        <v>245.54999694824201</v>
      </c>
      <c r="F1457">
        <v>245.51765069961499</v>
      </c>
      <c r="G1457">
        <v>0.45000305175781802</v>
      </c>
      <c r="H1457">
        <v>1.3788582233137701</v>
      </c>
      <c r="I1457">
        <f t="shared" si="88"/>
        <v>7</v>
      </c>
      <c r="J1457">
        <f t="shared" si="89"/>
        <v>2012</v>
      </c>
      <c r="K1457">
        <v>246</v>
      </c>
      <c r="L1457">
        <v>246.65</v>
      </c>
      <c r="M1457">
        <v>245.45</v>
      </c>
      <c r="N1457">
        <v>245.55</v>
      </c>
      <c r="O1457" s="3">
        <f t="shared" si="90"/>
        <v>0.45000305175781802</v>
      </c>
      <c r="P1457">
        <f t="shared" si="91"/>
        <v>0.18439881536617125</v>
      </c>
    </row>
    <row r="1458" spans="1:16" x14ac:dyDescent="0.3">
      <c r="A1458">
        <v>1</v>
      </c>
      <c r="B1458" s="1">
        <v>41120</v>
      </c>
      <c r="C1458" s="1">
        <v>41121</v>
      </c>
      <c r="D1458">
        <v>246.3</v>
      </c>
      <c r="E1458">
        <v>251.499996948242</v>
      </c>
      <c r="F1458">
        <v>246.62228720188099</v>
      </c>
      <c r="G1458">
        <v>5.1999969482421804</v>
      </c>
      <c r="H1458">
        <v>4.2072853480599397</v>
      </c>
      <c r="I1458">
        <f t="shared" si="88"/>
        <v>7</v>
      </c>
      <c r="J1458">
        <f t="shared" si="89"/>
        <v>2012</v>
      </c>
      <c r="K1458">
        <v>246.3</v>
      </c>
      <c r="L1458">
        <v>254.65</v>
      </c>
      <c r="M1458">
        <v>245.7</v>
      </c>
      <c r="N1458">
        <v>251.5</v>
      </c>
      <c r="O1458" s="3">
        <f t="shared" si="90"/>
        <v>5.1999969482421804</v>
      </c>
      <c r="P1458">
        <f t="shared" si="91"/>
        <v>0.21359714901914215</v>
      </c>
    </row>
    <row r="1459" spans="1:16" x14ac:dyDescent="0.3">
      <c r="A1459">
        <v>1</v>
      </c>
      <c r="B1459" s="1">
        <v>41121</v>
      </c>
      <c r="C1459" s="1">
        <v>41122</v>
      </c>
      <c r="D1459">
        <v>249.85</v>
      </c>
      <c r="E1459">
        <v>251.94999694824199</v>
      </c>
      <c r="F1459">
        <v>251.37436106800999</v>
      </c>
      <c r="G1459">
        <v>2.0999969482421901</v>
      </c>
      <c r="H1459">
        <v>0.31819805153393799</v>
      </c>
      <c r="I1459">
        <f t="shared" si="88"/>
        <v>8</v>
      </c>
      <c r="J1459">
        <f t="shared" si="89"/>
        <v>2012</v>
      </c>
      <c r="K1459">
        <v>249.85</v>
      </c>
      <c r="L1459">
        <v>252.8</v>
      </c>
      <c r="M1459">
        <v>249.55</v>
      </c>
      <c r="N1459">
        <v>251.95</v>
      </c>
      <c r="O1459" s="3">
        <f t="shared" si="90"/>
        <v>2.0999969482421901</v>
      </c>
      <c r="P1459">
        <f t="shared" si="91"/>
        <v>0.2270618286597294</v>
      </c>
    </row>
    <row r="1460" spans="1:16" x14ac:dyDescent="0.3">
      <c r="A1460">
        <v>-1</v>
      </c>
      <c r="B1460" s="1">
        <v>41122</v>
      </c>
      <c r="C1460" s="1">
        <v>41123</v>
      </c>
      <c r="D1460">
        <v>252.55</v>
      </c>
      <c r="E1460">
        <v>250.100009155273</v>
      </c>
      <c r="F1460">
        <v>251.64542029500001</v>
      </c>
      <c r="G1460">
        <v>2.4499908447265799</v>
      </c>
      <c r="H1460">
        <v>1.3081475451950999</v>
      </c>
      <c r="I1460">
        <f t="shared" si="88"/>
        <v>8</v>
      </c>
      <c r="J1460">
        <f t="shared" si="89"/>
        <v>2012</v>
      </c>
      <c r="K1460">
        <v>252.55</v>
      </c>
      <c r="L1460">
        <v>252.55</v>
      </c>
      <c r="M1460">
        <v>249.35</v>
      </c>
      <c r="N1460">
        <v>250.1</v>
      </c>
      <c r="O1460" s="3">
        <f t="shared" si="90"/>
        <v>2.4499908447265799</v>
      </c>
      <c r="P1460">
        <f t="shared" si="91"/>
        <v>0.24358230187502969</v>
      </c>
    </row>
    <row r="1461" spans="1:16" x14ac:dyDescent="0.3">
      <c r="A1461">
        <v>-1</v>
      </c>
      <c r="B1461" s="1">
        <v>41123</v>
      </c>
      <c r="C1461" s="1">
        <v>41124</v>
      </c>
      <c r="D1461">
        <v>246.85</v>
      </c>
      <c r="E1461">
        <v>247.1</v>
      </c>
      <c r="F1461">
        <v>249.970270088315</v>
      </c>
      <c r="G1461">
        <v>0.25</v>
      </c>
      <c r="H1461">
        <v>2.1213203435596402</v>
      </c>
      <c r="I1461">
        <f t="shared" si="88"/>
        <v>8</v>
      </c>
      <c r="J1461">
        <f t="shared" si="89"/>
        <v>2012</v>
      </c>
      <c r="K1461">
        <v>246.85</v>
      </c>
      <c r="L1461">
        <v>249.3</v>
      </c>
      <c r="M1461">
        <v>246.05</v>
      </c>
      <c r="N1461">
        <v>247.1</v>
      </c>
      <c r="O1461" s="3">
        <f t="shared" si="90"/>
        <v>0.25</v>
      </c>
      <c r="P1461">
        <f t="shared" si="91"/>
        <v>0.24543248140112114</v>
      </c>
    </row>
    <row r="1462" spans="1:16" x14ac:dyDescent="0.3">
      <c r="A1462">
        <v>-1</v>
      </c>
      <c r="B1462" s="1">
        <v>41124</v>
      </c>
      <c r="C1462" s="1">
        <v>41127</v>
      </c>
      <c r="D1462">
        <v>251.7</v>
      </c>
      <c r="E1462">
        <v>252.54999694824201</v>
      </c>
      <c r="F1462">
        <v>248.26867601871399</v>
      </c>
      <c r="G1462">
        <v>-0.84999694824219296</v>
      </c>
      <c r="H1462">
        <v>3.8537319574666902</v>
      </c>
      <c r="I1462">
        <f t="shared" si="88"/>
        <v>8</v>
      </c>
      <c r="J1462">
        <f t="shared" si="89"/>
        <v>2012</v>
      </c>
      <c r="K1462">
        <v>251.7</v>
      </c>
      <c r="L1462">
        <v>253.75</v>
      </c>
      <c r="M1462">
        <v>251.55</v>
      </c>
      <c r="N1462">
        <v>252.55</v>
      </c>
      <c r="O1462" s="3">
        <f t="shared" si="90"/>
        <v>-0.84999694824219296</v>
      </c>
      <c r="P1462">
        <f t="shared" si="91"/>
        <v>0.23921624599616104</v>
      </c>
    </row>
    <row r="1463" spans="1:16" x14ac:dyDescent="0.3">
      <c r="A1463">
        <v>1</v>
      </c>
      <c r="B1463" s="1">
        <v>41127</v>
      </c>
      <c r="C1463" s="1">
        <v>41128</v>
      </c>
      <c r="D1463">
        <v>252.15</v>
      </c>
      <c r="E1463">
        <v>252.55</v>
      </c>
      <c r="F1463">
        <v>254.24993603229501</v>
      </c>
      <c r="G1463">
        <v>0.40000000000000502</v>
      </c>
      <c r="H1463">
        <v>0</v>
      </c>
      <c r="I1463">
        <f t="shared" si="88"/>
        <v>8</v>
      </c>
      <c r="J1463">
        <f t="shared" si="89"/>
        <v>2012</v>
      </c>
      <c r="K1463">
        <v>252.15</v>
      </c>
      <c r="L1463">
        <v>253.1</v>
      </c>
      <c r="M1463">
        <v>251.35</v>
      </c>
      <c r="N1463">
        <v>252.55</v>
      </c>
      <c r="O1463" s="3">
        <f t="shared" si="90"/>
        <v>0.40000000000000502</v>
      </c>
      <c r="P1463">
        <f t="shared" si="91"/>
        <v>0.24206236433044023</v>
      </c>
    </row>
    <row r="1464" spans="1:16" x14ac:dyDescent="0.3">
      <c r="A1464">
        <v>1</v>
      </c>
      <c r="B1464" s="1">
        <v>41128</v>
      </c>
      <c r="C1464" s="1">
        <v>41129</v>
      </c>
      <c r="D1464">
        <v>253.35</v>
      </c>
      <c r="E1464">
        <v>255.100003051757</v>
      </c>
      <c r="F1464">
        <v>253.150419521331</v>
      </c>
      <c r="G1464">
        <v>-1.75000305175782</v>
      </c>
      <c r="H1464">
        <v>1.80312229202568</v>
      </c>
      <c r="I1464">
        <f t="shared" si="88"/>
        <v>8</v>
      </c>
      <c r="J1464">
        <f t="shared" si="89"/>
        <v>2012</v>
      </c>
      <c r="K1464">
        <v>253.35</v>
      </c>
      <c r="L1464">
        <v>257.60000000000002</v>
      </c>
      <c r="M1464">
        <v>253.25</v>
      </c>
      <c r="N1464">
        <v>255.1</v>
      </c>
      <c r="O1464" s="3">
        <f t="shared" si="90"/>
        <v>-3</v>
      </c>
      <c r="P1464">
        <f t="shared" si="91"/>
        <v>0.22056481865278124</v>
      </c>
    </row>
    <row r="1465" spans="1:16" x14ac:dyDescent="0.3">
      <c r="A1465">
        <v>1</v>
      </c>
      <c r="B1465" s="1">
        <v>41129</v>
      </c>
      <c r="C1465" s="1">
        <v>41130</v>
      </c>
      <c r="D1465">
        <v>255.5</v>
      </c>
      <c r="E1465">
        <v>261.249993896484</v>
      </c>
      <c r="F1465">
        <v>255.09169301241599</v>
      </c>
      <c r="G1465">
        <v>-5.7499938964843897</v>
      </c>
      <c r="H1465">
        <v>4.3487067042972702</v>
      </c>
      <c r="I1465">
        <f t="shared" si="88"/>
        <v>8</v>
      </c>
      <c r="J1465">
        <f t="shared" si="89"/>
        <v>2012</v>
      </c>
      <c r="K1465">
        <v>255.5</v>
      </c>
      <c r="L1465">
        <v>261.85000000000002</v>
      </c>
      <c r="M1465">
        <v>255.3</v>
      </c>
      <c r="N1465">
        <v>261.25</v>
      </c>
      <c r="O1465" s="3">
        <f t="shared" si="90"/>
        <v>-3</v>
      </c>
      <c r="P1465">
        <f t="shared" si="91"/>
        <v>0.20114130233306471</v>
      </c>
    </row>
    <row r="1466" spans="1:16" x14ac:dyDescent="0.3">
      <c r="A1466">
        <v>1</v>
      </c>
      <c r="B1466" s="1">
        <v>41130</v>
      </c>
      <c r="C1466" s="1">
        <v>41131</v>
      </c>
      <c r="D1466">
        <v>260.39999999999998</v>
      </c>
      <c r="E1466">
        <v>261.25</v>
      </c>
      <c r="F1466">
        <v>260.49130141734997</v>
      </c>
      <c r="G1466">
        <v>0.85000000000002196</v>
      </c>
      <c r="H1466">
        <v>0</v>
      </c>
      <c r="I1466">
        <f t="shared" si="88"/>
        <v>8</v>
      </c>
      <c r="J1466">
        <f t="shared" si="89"/>
        <v>2012</v>
      </c>
      <c r="K1466">
        <v>260.39999999999998</v>
      </c>
      <c r="L1466">
        <v>261.60000000000002</v>
      </c>
      <c r="M1466">
        <v>259.75</v>
      </c>
      <c r="N1466">
        <v>261.25</v>
      </c>
      <c r="O1466" s="3">
        <f t="shared" si="90"/>
        <v>0.85000000000002196</v>
      </c>
      <c r="P1466">
        <f t="shared" si="91"/>
        <v>0.2060655565664492</v>
      </c>
    </row>
    <row r="1467" spans="1:16" x14ac:dyDescent="0.3">
      <c r="A1467">
        <v>-1</v>
      </c>
      <c r="B1467" s="1">
        <v>41131</v>
      </c>
      <c r="C1467" s="1">
        <v>41134</v>
      </c>
      <c r="D1467">
        <v>260.85000000000002</v>
      </c>
      <c r="E1467">
        <v>259.600006103515</v>
      </c>
      <c r="F1467">
        <v>261.61352577805502</v>
      </c>
      <c r="G1467">
        <v>-1.24999389648439</v>
      </c>
      <c r="H1467">
        <v>1.16672618895778</v>
      </c>
      <c r="I1467">
        <f t="shared" si="88"/>
        <v>8</v>
      </c>
      <c r="J1467">
        <f t="shared" si="89"/>
        <v>2012</v>
      </c>
      <c r="K1467">
        <v>260.85000000000002</v>
      </c>
      <c r="L1467">
        <v>261.2</v>
      </c>
      <c r="M1467">
        <v>259.14999999999998</v>
      </c>
      <c r="N1467">
        <v>259.60000000000002</v>
      </c>
      <c r="O1467" s="3">
        <f t="shared" si="90"/>
        <v>-1.24999389648439</v>
      </c>
      <c r="P1467">
        <f t="shared" si="91"/>
        <v>0.19865955633690005</v>
      </c>
    </row>
    <row r="1468" spans="1:16" x14ac:dyDescent="0.3">
      <c r="A1468">
        <v>1</v>
      </c>
      <c r="B1468" s="1">
        <v>41134</v>
      </c>
      <c r="C1468" s="1">
        <v>41135</v>
      </c>
      <c r="D1468">
        <v>260.39999999999998</v>
      </c>
      <c r="E1468">
        <v>262.04998168945298</v>
      </c>
      <c r="F1468">
        <v>260.27128980159699</v>
      </c>
      <c r="G1468">
        <v>-1.64998168945317</v>
      </c>
      <c r="H1468">
        <v>1.73241161390703</v>
      </c>
      <c r="I1468">
        <f t="shared" si="88"/>
        <v>8</v>
      </c>
      <c r="J1468">
        <f t="shared" si="89"/>
        <v>2012</v>
      </c>
      <c r="K1468">
        <v>260.39999999999998</v>
      </c>
      <c r="L1468">
        <v>262.95</v>
      </c>
      <c r="M1468">
        <v>260.10000000000002</v>
      </c>
      <c r="N1468">
        <v>262.05</v>
      </c>
      <c r="O1468" s="3">
        <f t="shared" si="90"/>
        <v>-1.64998168945317</v>
      </c>
      <c r="P1468">
        <f t="shared" si="91"/>
        <v>0.18921875477034547</v>
      </c>
    </row>
    <row r="1469" spans="1:16" x14ac:dyDescent="0.3">
      <c r="A1469">
        <v>1</v>
      </c>
      <c r="B1469" s="1">
        <v>41135</v>
      </c>
      <c r="C1469" s="1">
        <v>41136</v>
      </c>
      <c r="D1469">
        <v>260.39999999999998</v>
      </c>
      <c r="E1469">
        <v>262.05</v>
      </c>
      <c r="F1469">
        <v>262.39401771426202</v>
      </c>
      <c r="G1469">
        <v>1.6500000000000301</v>
      </c>
      <c r="H1469">
        <v>0</v>
      </c>
      <c r="I1469">
        <f t="shared" si="88"/>
        <v>8</v>
      </c>
      <c r="J1469">
        <f t="shared" si="89"/>
        <v>2012</v>
      </c>
      <c r="K1469">
        <v>260.39999999999998</v>
      </c>
      <c r="L1469">
        <v>262.95</v>
      </c>
      <c r="M1469">
        <v>260.10000000000002</v>
      </c>
      <c r="N1469">
        <v>262.05</v>
      </c>
      <c r="O1469" s="3">
        <f t="shared" si="90"/>
        <v>1.6500000000000301</v>
      </c>
      <c r="P1469">
        <f t="shared" si="91"/>
        <v>0.19821100550107923</v>
      </c>
    </row>
    <row r="1470" spans="1:16" x14ac:dyDescent="0.3">
      <c r="A1470">
        <v>1</v>
      </c>
      <c r="B1470" s="1">
        <v>41136</v>
      </c>
      <c r="C1470" s="1">
        <v>41137</v>
      </c>
      <c r="D1470">
        <v>262.05</v>
      </c>
      <c r="E1470">
        <v>262.3</v>
      </c>
      <c r="F1470">
        <v>262.740011441707</v>
      </c>
      <c r="G1470">
        <v>0.25</v>
      </c>
      <c r="H1470">
        <v>0.17677669529663601</v>
      </c>
      <c r="I1470">
        <f t="shared" si="88"/>
        <v>8</v>
      </c>
      <c r="J1470">
        <f t="shared" si="89"/>
        <v>2012</v>
      </c>
      <c r="K1470">
        <v>262.05</v>
      </c>
      <c r="L1470">
        <v>263</v>
      </c>
      <c r="M1470">
        <v>261.14999999999998</v>
      </c>
      <c r="N1470">
        <v>262.3</v>
      </c>
      <c r="O1470" s="3">
        <f t="shared" si="90"/>
        <v>0.25</v>
      </c>
      <c r="P1470">
        <f t="shared" si="91"/>
        <v>0.19962922963889462</v>
      </c>
    </row>
    <row r="1471" spans="1:16" x14ac:dyDescent="0.3">
      <c r="A1471">
        <v>1</v>
      </c>
      <c r="B1471" s="1">
        <v>41137</v>
      </c>
      <c r="C1471" s="1">
        <v>41138</v>
      </c>
      <c r="D1471">
        <v>263.14999999999998</v>
      </c>
      <c r="E1471">
        <v>261.25001220703098</v>
      </c>
      <c r="F1471">
        <v>262.91341869831001</v>
      </c>
      <c r="G1471">
        <v>1.8999877929687099</v>
      </c>
      <c r="H1471">
        <v>0.74246212024588198</v>
      </c>
      <c r="I1471">
        <f t="shared" si="88"/>
        <v>8</v>
      </c>
      <c r="J1471">
        <f t="shared" si="89"/>
        <v>2012</v>
      </c>
      <c r="K1471">
        <v>263.14999999999998</v>
      </c>
      <c r="L1471">
        <v>263.60000000000002</v>
      </c>
      <c r="M1471">
        <v>259.89999999999998</v>
      </c>
      <c r="N1471">
        <v>261.25</v>
      </c>
      <c r="O1471" s="3">
        <f t="shared" si="90"/>
        <v>1.8999877929687099</v>
      </c>
      <c r="P1471">
        <f t="shared" si="91"/>
        <v>0.21043940727808272</v>
      </c>
    </row>
    <row r="1472" spans="1:16" x14ac:dyDescent="0.3">
      <c r="A1472">
        <v>1</v>
      </c>
      <c r="B1472" s="1">
        <v>41138</v>
      </c>
      <c r="C1472" s="1">
        <v>41141</v>
      </c>
      <c r="D1472">
        <v>260.8</v>
      </c>
      <c r="E1472">
        <v>260.45001220703102</v>
      </c>
      <c r="F1472">
        <v>261.69854933023402</v>
      </c>
      <c r="G1472">
        <v>-0.34998779296876098</v>
      </c>
      <c r="H1472">
        <v>0.56568542494924601</v>
      </c>
      <c r="I1472">
        <f t="shared" si="88"/>
        <v>8</v>
      </c>
      <c r="J1472">
        <f t="shared" si="89"/>
        <v>2012</v>
      </c>
      <c r="K1472">
        <v>260.8</v>
      </c>
      <c r="L1472">
        <v>261.3</v>
      </c>
      <c r="M1472">
        <v>259.25</v>
      </c>
      <c r="N1472">
        <v>260.45</v>
      </c>
      <c r="O1472" s="3">
        <f t="shared" si="90"/>
        <v>-0.34998779296876098</v>
      </c>
      <c r="P1472">
        <f t="shared" si="91"/>
        <v>0.20832136978651131</v>
      </c>
    </row>
    <row r="1473" spans="1:16" x14ac:dyDescent="0.3">
      <c r="A1473">
        <v>1</v>
      </c>
      <c r="B1473" s="1">
        <v>41141</v>
      </c>
      <c r="C1473" s="1">
        <v>41142</v>
      </c>
      <c r="D1473">
        <v>261.85000000000002</v>
      </c>
      <c r="E1473">
        <v>260.09999389648402</v>
      </c>
      <c r="F1473">
        <v>259.470973622798</v>
      </c>
      <c r="G1473">
        <v>1.75000610351565</v>
      </c>
      <c r="H1473">
        <v>0.247487373415267</v>
      </c>
      <c r="I1473">
        <f t="shared" si="88"/>
        <v>8</v>
      </c>
      <c r="J1473">
        <f t="shared" si="89"/>
        <v>2012</v>
      </c>
      <c r="K1473">
        <v>261.85000000000002</v>
      </c>
      <c r="L1473">
        <v>262.85000000000002</v>
      </c>
      <c r="M1473">
        <v>259.8</v>
      </c>
      <c r="N1473">
        <v>260.10000000000002</v>
      </c>
      <c r="O1473" s="3">
        <f t="shared" si="90"/>
        <v>1.75000610351565</v>
      </c>
      <c r="P1473">
        <f t="shared" si="91"/>
        <v>0.21876333088883521</v>
      </c>
    </row>
    <row r="1474" spans="1:16" x14ac:dyDescent="0.3">
      <c r="A1474">
        <v>-1</v>
      </c>
      <c r="B1474" s="1">
        <v>41142</v>
      </c>
      <c r="C1474" s="1">
        <v>41143</v>
      </c>
      <c r="D1474">
        <v>259.55</v>
      </c>
      <c r="E1474">
        <v>257.60000000000002</v>
      </c>
      <c r="F1474">
        <v>260.33719884455201</v>
      </c>
      <c r="G1474">
        <v>-1.94999999999998</v>
      </c>
      <c r="H1474">
        <v>1.76776695296636</v>
      </c>
      <c r="I1474">
        <f t="shared" si="88"/>
        <v>8</v>
      </c>
      <c r="J1474">
        <f t="shared" si="89"/>
        <v>2012</v>
      </c>
      <c r="K1474">
        <v>259.55</v>
      </c>
      <c r="L1474">
        <v>260.55</v>
      </c>
      <c r="M1474">
        <v>256.2</v>
      </c>
      <c r="N1474">
        <v>257.60000000000002</v>
      </c>
      <c r="O1474" s="3">
        <f t="shared" si="90"/>
        <v>-3</v>
      </c>
      <c r="P1474">
        <f t="shared" si="91"/>
        <v>0.19979906602657826</v>
      </c>
    </row>
    <row r="1475" spans="1:16" x14ac:dyDescent="0.3">
      <c r="A1475">
        <v>1</v>
      </c>
      <c r="B1475" s="1">
        <v>41143</v>
      </c>
      <c r="C1475" s="1">
        <v>41144</v>
      </c>
      <c r="D1475">
        <v>258.64999999999998</v>
      </c>
      <c r="E1475">
        <v>259.54998168945298</v>
      </c>
      <c r="F1475">
        <v>256.47390589714001</v>
      </c>
      <c r="G1475">
        <v>-0.89998168945317003</v>
      </c>
      <c r="H1475">
        <v>1.3788582233137501</v>
      </c>
      <c r="I1475">
        <f t="shared" ref="I1475:I1538" si="92">MONTH(C1475)</f>
        <v>8</v>
      </c>
      <c r="J1475">
        <f t="shared" ref="J1475:J1538" si="93">YEAR(C1475)</f>
        <v>2012</v>
      </c>
      <c r="K1475">
        <v>258.64999999999998</v>
      </c>
      <c r="L1475">
        <v>259.8</v>
      </c>
      <c r="M1475">
        <v>257</v>
      </c>
      <c r="N1475">
        <v>259.55</v>
      </c>
      <c r="O1475" s="3">
        <f t="shared" ref="O1475:O1538" si="94">IF(F1475-D1475&gt;0,IF(D1475-M1475&gt;3,-3,G1475),IF(L1475-D1475&gt;3,-3,G1475))</f>
        <v>-0.89998168945317003</v>
      </c>
      <c r="P1475">
        <f t="shared" si="91"/>
        <v>0.19458500742440066</v>
      </c>
    </row>
    <row r="1476" spans="1:16" x14ac:dyDescent="0.3">
      <c r="A1476">
        <v>-1</v>
      </c>
      <c r="B1476" s="1">
        <v>41144</v>
      </c>
      <c r="C1476" s="1">
        <v>41145</v>
      </c>
      <c r="D1476">
        <v>256.55</v>
      </c>
      <c r="E1476">
        <v>255.90000610351501</v>
      </c>
      <c r="F1476">
        <v>257.61538999080602</v>
      </c>
      <c r="G1476">
        <v>-0.649993896484375</v>
      </c>
      <c r="H1476">
        <v>2.5809397513309</v>
      </c>
      <c r="I1476">
        <f t="shared" si="92"/>
        <v>8</v>
      </c>
      <c r="J1476">
        <f t="shared" si="93"/>
        <v>2012</v>
      </c>
      <c r="K1476">
        <v>256.55</v>
      </c>
      <c r="L1476">
        <v>257.05</v>
      </c>
      <c r="M1476">
        <v>255.35</v>
      </c>
      <c r="N1476">
        <v>255.9</v>
      </c>
      <c r="O1476" s="3">
        <f t="shared" si="94"/>
        <v>-0.649993896484375</v>
      </c>
      <c r="P1476">
        <f t="shared" ref="P1476:P1539" si="95">(O1476/D1476*$Q$2+1)*P1475*$R$2+(1-$R$2)*P1475</f>
        <v>0.19088750984576414</v>
      </c>
    </row>
    <row r="1477" spans="1:16" x14ac:dyDescent="0.3">
      <c r="A1477">
        <v>-1</v>
      </c>
      <c r="B1477" s="1">
        <v>41145</v>
      </c>
      <c r="C1477" s="1">
        <v>41148</v>
      </c>
      <c r="D1477">
        <v>253.1</v>
      </c>
      <c r="E1477">
        <v>255.65</v>
      </c>
      <c r="F1477">
        <v>254.89359714984801</v>
      </c>
      <c r="G1477">
        <v>2.55000000000001</v>
      </c>
      <c r="H1477">
        <v>0.17677669529663601</v>
      </c>
      <c r="I1477">
        <f t="shared" si="92"/>
        <v>8</v>
      </c>
      <c r="J1477">
        <f t="shared" si="93"/>
        <v>2012</v>
      </c>
      <c r="K1477">
        <v>253.1</v>
      </c>
      <c r="L1477">
        <v>256.5</v>
      </c>
      <c r="M1477">
        <v>253.05</v>
      </c>
      <c r="N1477">
        <v>255.65</v>
      </c>
      <c r="O1477" s="3">
        <f t="shared" si="94"/>
        <v>2.55000000000001</v>
      </c>
      <c r="P1477">
        <f t="shared" si="95"/>
        <v>0.20531154629697018</v>
      </c>
    </row>
    <row r="1478" spans="1:16" x14ac:dyDescent="0.3">
      <c r="A1478">
        <v>-1</v>
      </c>
      <c r="B1478" s="1">
        <v>41148</v>
      </c>
      <c r="C1478" s="1">
        <v>41149</v>
      </c>
      <c r="D1478">
        <v>255.25</v>
      </c>
      <c r="E1478">
        <v>254.600012207031</v>
      </c>
      <c r="F1478">
        <v>255.33919366598101</v>
      </c>
      <c r="G1478">
        <v>-0.64998779296874398</v>
      </c>
      <c r="H1478">
        <v>0.74246212024588198</v>
      </c>
      <c r="I1478">
        <f t="shared" si="92"/>
        <v>8</v>
      </c>
      <c r="J1478">
        <f t="shared" si="93"/>
        <v>2012</v>
      </c>
      <c r="K1478">
        <v>255.25</v>
      </c>
      <c r="L1478">
        <v>256.25</v>
      </c>
      <c r="M1478">
        <v>253.6</v>
      </c>
      <c r="N1478">
        <v>254.6</v>
      </c>
      <c r="O1478" s="3">
        <f t="shared" si="94"/>
        <v>-0.64998779296874398</v>
      </c>
      <c r="P1478">
        <f t="shared" si="95"/>
        <v>0.20139039060112587</v>
      </c>
    </row>
    <row r="1479" spans="1:16" x14ac:dyDescent="0.3">
      <c r="A1479">
        <v>-1</v>
      </c>
      <c r="B1479" s="1">
        <v>41149</v>
      </c>
      <c r="C1479" s="1">
        <v>41150</v>
      </c>
      <c r="D1479">
        <v>255.05</v>
      </c>
      <c r="E1479">
        <v>255.85</v>
      </c>
      <c r="F1479">
        <v>252.87420532703399</v>
      </c>
      <c r="G1479">
        <v>-0.79999999999998195</v>
      </c>
      <c r="H1479">
        <v>0.88388347648318399</v>
      </c>
      <c r="I1479">
        <f t="shared" si="92"/>
        <v>8</v>
      </c>
      <c r="J1479">
        <f t="shared" si="93"/>
        <v>2012</v>
      </c>
      <c r="K1479">
        <v>255.05</v>
      </c>
      <c r="L1479">
        <v>256.2</v>
      </c>
      <c r="M1479">
        <v>254.45</v>
      </c>
      <c r="N1479">
        <v>255.85</v>
      </c>
      <c r="O1479" s="3">
        <f t="shared" si="94"/>
        <v>-0.79999999999998195</v>
      </c>
      <c r="P1479">
        <f t="shared" si="95"/>
        <v>0.19665272212981935</v>
      </c>
    </row>
    <row r="1480" spans="1:16" x14ac:dyDescent="0.3">
      <c r="A1480">
        <v>-1</v>
      </c>
      <c r="B1480" s="1">
        <v>41150</v>
      </c>
      <c r="C1480" s="1">
        <v>41151</v>
      </c>
      <c r="D1480">
        <v>254.85</v>
      </c>
      <c r="E1480">
        <v>251.54999694824201</v>
      </c>
      <c r="F1480">
        <v>255.92279846072199</v>
      </c>
      <c r="G1480">
        <v>-3.3000030517578098</v>
      </c>
      <c r="H1480">
        <v>3.0405591591021399</v>
      </c>
      <c r="I1480">
        <f t="shared" si="92"/>
        <v>8</v>
      </c>
      <c r="J1480">
        <f t="shared" si="93"/>
        <v>2012</v>
      </c>
      <c r="K1480">
        <v>254.85</v>
      </c>
      <c r="L1480">
        <v>255.1</v>
      </c>
      <c r="M1480">
        <v>250.85</v>
      </c>
      <c r="N1480">
        <v>251.55</v>
      </c>
      <c r="O1480" s="3">
        <f t="shared" si="94"/>
        <v>-3</v>
      </c>
      <c r="P1480">
        <f t="shared" si="95"/>
        <v>0.17929079845738091</v>
      </c>
    </row>
    <row r="1481" spans="1:16" x14ac:dyDescent="0.3">
      <c r="A1481">
        <v>1</v>
      </c>
      <c r="B1481" s="1">
        <v>41151</v>
      </c>
      <c r="C1481" s="1">
        <v>41152</v>
      </c>
      <c r="D1481">
        <v>251</v>
      </c>
      <c r="E1481">
        <v>251.14999084472601</v>
      </c>
      <c r="F1481">
        <v>250.49669485092099</v>
      </c>
      <c r="G1481">
        <v>-0.14999084472657301</v>
      </c>
      <c r="H1481">
        <v>0.282842712474623</v>
      </c>
      <c r="I1481">
        <f t="shared" si="92"/>
        <v>8</v>
      </c>
      <c r="J1481">
        <f t="shared" si="93"/>
        <v>2012</v>
      </c>
      <c r="K1481">
        <v>251</v>
      </c>
      <c r="L1481">
        <v>253</v>
      </c>
      <c r="M1481">
        <v>250.7</v>
      </c>
      <c r="N1481">
        <v>251.15</v>
      </c>
      <c r="O1481" s="3">
        <f t="shared" si="94"/>
        <v>-0.14999084472657301</v>
      </c>
      <c r="P1481">
        <f t="shared" si="95"/>
        <v>0.17848725328868598</v>
      </c>
    </row>
    <row r="1482" spans="1:16" x14ac:dyDescent="0.3">
      <c r="A1482">
        <v>-1</v>
      </c>
      <c r="B1482" s="1">
        <v>41152</v>
      </c>
      <c r="C1482" s="1">
        <v>41155</v>
      </c>
      <c r="D1482">
        <v>251.4</v>
      </c>
      <c r="E1482">
        <v>252.20000305175699</v>
      </c>
      <c r="F1482">
        <v>253.490151548385</v>
      </c>
      <c r="G1482">
        <v>0.80000305175781194</v>
      </c>
      <c r="H1482">
        <v>0.742462120245862</v>
      </c>
      <c r="I1482">
        <f t="shared" si="92"/>
        <v>9</v>
      </c>
      <c r="J1482">
        <f t="shared" si="93"/>
        <v>2012</v>
      </c>
      <c r="K1482">
        <v>251.4</v>
      </c>
      <c r="L1482">
        <v>254.15</v>
      </c>
      <c r="M1482">
        <v>248.35</v>
      </c>
      <c r="N1482">
        <v>252.2</v>
      </c>
      <c r="O1482" s="3">
        <f t="shared" si="94"/>
        <v>-3</v>
      </c>
      <c r="P1482">
        <f t="shared" si="95"/>
        <v>0.16251285711129762</v>
      </c>
    </row>
    <row r="1483" spans="1:16" x14ac:dyDescent="0.3">
      <c r="A1483">
        <v>1</v>
      </c>
      <c r="B1483" s="1">
        <v>41155</v>
      </c>
      <c r="C1483" s="1">
        <v>41156</v>
      </c>
      <c r="D1483">
        <v>252</v>
      </c>
      <c r="E1483">
        <v>251.75000305175701</v>
      </c>
      <c r="F1483">
        <v>254.82234425544701</v>
      </c>
      <c r="G1483">
        <v>-0.24999694824219801</v>
      </c>
      <c r="H1483">
        <v>0.31819805153393799</v>
      </c>
      <c r="I1483">
        <f t="shared" si="92"/>
        <v>9</v>
      </c>
      <c r="J1483">
        <f t="shared" si="93"/>
        <v>2012</v>
      </c>
      <c r="K1483">
        <v>252</v>
      </c>
      <c r="L1483">
        <v>252.95</v>
      </c>
      <c r="M1483">
        <v>251.35</v>
      </c>
      <c r="N1483">
        <v>251.75</v>
      </c>
      <c r="O1483" s="3">
        <f t="shared" si="94"/>
        <v>-0.24999694824219801</v>
      </c>
      <c r="P1483">
        <f t="shared" si="95"/>
        <v>0.16130369882772785</v>
      </c>
    </row>
    <row r="1484" spans="1:16" x14ac:dyDescent="0.3">
      <c r="A1484">
        <v>1</v>
      </c>
      <c r="B1484" s="1">
        <v>41156</v>
      </c>
      <c r="C1484" s="1">
        <v>41157</v>
      </c>
      <c r="D1484">
        <v>249.75</v>
      </c>
      <c r="E1484">
        <v>246.39999389648401</v>
      </c>
      <c r="F1484">
        <v>251.49235877394599</v>
      </c>
      <c r="G1484">
        <v>-3.3500061035156201</v>
      </c>
      <c r="H1484">
        <v>3.78302127934802</v>
      </c>
      <c r="I1484">
        <f t="shared" si="92"/>
        <v>9</v>
      </c>
      <c r="J1484">
        <f t="shared" si="93"/>
        <v>2012</v>
      </c>
      <c r="K1484">
        <v>249.75</v>
      </c>
      <c r="L1484">
        <v>250.15</v>
      </c>
      <c r="M1484">
        <v>246.4</v>
      </c>
      <c r="N1484">
        <v>246.4</v>
      </c>
      <c r="O1484" s="3">
        <f t="shared" si="94"/>
        <v>-3</v>
      </c>
      <c r="P1484">
        <f t="shared" si="95"/>
        <v>0.14677183406847311</v>
      </c>
    </row>
    <row r="1485" spans="1:16" x14ac:dyDescent="0.3">
      <c r="A1485">
        <v>-1</v>
      </c>
      <c r="B1485" s="1">
        <v>41157</v>
      </c>
      <c r="C1485" s="1">
        <v>41158</v>
      </c>
      <c r="D1485">
        <v>247.4</v>
      </c>
      <c r="E1485">
        <v>247.30000915527299</v>
      </c>
      <c r="F1485">
        <v>247.53788795471101</v>
      </c>
      <c r="G1485">
        <v>-9.99908447265625E-2</v>
      </c>
      <c r="H1485">
        <v>0.63639610306789596</v>
      </c>
      <c r="I1485">
        <f t="shared" si="92"/>
        <v>9</v>
      </c>
      <c r="J1485">
        <f t="shared" si="93"/>
        <v>2012</v>
      </c>
      <c r="K1485">
        <v>247.4</v>
      </c>
      <c r="L1485">
        <v>249.05</v>
      </c>
      <c r="M1485">
        <v>246.5</v>
      </c>
      <c r="N1485">
        <v>247.3</v>
      </c>
      <c r="O1485" s="3">
        <f t="shared" si="94"/>
        <v>-9.99908447265625E-2</v>
      </c>
      <c r="P1485">
        <f t="shared" si="95"/>
        <v>0.14632693189575968</v>
      </c>
    </row>
    <row r="1486" spans="1:16" x14ac:dyDescent="0.3">
      <c r="A1486">
        <v>1</v>
      </c>
      <c r="B1486" s="1">
        <v>41158</v>
      </c>
      <c r="C1486" s="1">
        <v>41159</v>
      </c>
      <c r="D1486">
        <v>252.7</v>
      </c>
      <c r="E1486">
        <v>255.249996948242</v>
      </c>
      <c r="F1486">
        <v>251.43981437683101</v>
      </c>
      <c r="G1486">
        <v>-2.5499969482422098</v>
      </c>
      <c r="H1486">
        <v>5.62149891043304</v>
      </c>
      <c r="I1486">
        <f t="shared" si="92"/>
        <v>9</v>
      </c>
      <c r="J1486">
        <f t="shared" si="93"/>
        <v>2012</v>
      </c>
      <c r="K1486">
        <v>252.7</v>
      </c>
      <c r="L1486">
        <v>255.4</v>
      </c>
      <c r="M1486">
        <v>252.6</v>
      </c>
      <c r="N1486">
        <v>255.25</v>
      </c>
      <c r="O1486" s="3">
        <f t="shared" si="94"/>
        <v>-2.5499969482422098</v>
      </c>
      <c r="P1486">
        <f t="shared" si="95"/>
        <v>0.13525253845156204</v>
      </c>
    </row>
    <row r="1487" spans="1:16" x14ac:dyDescent="0.3">
      <c r="A1487">
        <v>1</v>
      </c>
      <c r="B1487" s="1">
        <v>41159</v>
      </c>
      <c r="C1487" s="1">
        <v>41162</v>
      </c>
      <c r="D1487">
        <v>256.05</v>
      </c>
      <c r="E1487">
        <v>254.69999694824199</v>
      </c>
      <c r="F1487">
        <v>255.94183212518601</v>
      </c>
      <c r="G1487">
        <v>1.3500030517578201</v>
      </c>
      <c r="H1487">
        <v>0.38890872965260898</v>
      </c>
      <c r="I1487">
        <f t="shared" si="92"/>
        <v>9</v>
      </c>
      <c r="J1487">
        <f t="shared" si="93"/>
        <v>2012</v>
      </c>
      <c r="K1487">
        <v>256.05</v>
      </c>
      <c r="L1487">
        <v>256.5</v>
      </c>
      <c r="M1487">
        <v>254.35</v>
      </c>
      <c r="N1487">
        <v>254.7</v>
      </c>
      <c r="O1487" s="3">
        <f t="shared" si="94"/>
        <v>1.3500030517578201</v>
      </c>
      <c r="P1487">
        <f t="shared" si="95"/>
        <v>0.14060084951388191</v>
      </c>
    </row>
    <row r="1488" spans="1:16" x14ac:dyDescent="0.3">
      <c r="A1488">
        <v>1</v>
      </c>
      <c r="B1488" s="1">
        <v>41162</v>
      </c>
      <c r="C1488" s="1">
        <v>41163</v>
      </c>
      <c r="D1488">
        <v>253.65</v>
      </c>
      <c r="E1488">
        <v>253.850009155273</v>
      </c>
      <c r="F1488">
        <v>253.86184699535301</v>
      </c>
      <c r="G1488">
        <v>0.20000915527342</v>
      </c>
      <c r="H1488">
        <v>0.60104076400856099</v>
      </c>
      <c r="I1488">
        <f t="shared" si="92"/>
        <v>9</v>
      </c>
      <c r="J1488">
        <f t="shared" si="93"/>
        <v>2012</v>
      </c>
      <c r="K1488">
        <v>253.65</v>
      </c>
      <c r="L1488">
        <v>254.45</v>
      </c>
      <c r="M1488">
        <v>252.45</v>
      </c>
      <c r="N1488">
        <v>253.85</v>
      </c>
      <c r="O1488" s="3">
        <f t="shared" si="94"/>
        <v>0.20000915527342</v>
      </c>
      <c r="P1488">
        <f t="shared" si="95"/>
        <v>0.14143235327325496</v>
      </c>
    </row>
    <row r="1489" spans="1:16" x14ac:dyDescent="0.3">
      <c r="A1489">
        <v>-1</v>
      </c>
      <c r="B1489" s="1">
        <v>41163</v>
      </c>
      <c r="C1489" s="1">
        <v>41164</v>
      </c>
      <c r="D1489">
        <v>255.35</v>
      </c>
      <c r="E1489">
        <v>257.999993896484</v>
      </c>
      <c r="F1489">
        <v>255.680751895904</v>
      </c>
      <c r="G1489">
        <v>2.6499938964843999</v>
      </c>
      <c r="H1489">
        <v>2.93449314192417</v>
      </c>
      <c r="I1489">
        <f t="shared" si="92"/>
        <v>9</v>
      </c>
      <c r="J1489">
        <f t="shared" si="93"/>
        <v>2012</v>
      </c>
      <c r="K1489">
        <v>255.35</v>
      </c>
      <c r="L1489">
        <v>258.60000000000002</v>
      </c>
      <c r="M1489">
        <v>254.9</v>
      </c>
      <c r="N1489">
        <v>258</v>
      </c>
      <c r="O1489" s="3">
        <f t="shared" si="94"/>
        <v>2.6499938964843999</v>
      </c>
      <c r="P1489">
        <f t="shared" si="95"/>
        <v>0.15244062249998938</v>
      </c>
    </row>
    <row r="1490" spans="1:16" x14ac:dyDescent="0.3">
      <c r="A1490">
        <v>1</v>
      </c>
      <c r="B1490" s="1">
        <v>41164</v>
      </c>
      <c r="C1490" s="1">
        <v>41165</v>
      </c>
      <c r="D1490">
        <v>257.55</v>
      </c>
      <c r="E1490">
        <v>257.64999389648398</v>
      </c>
      <c r="F1490">
        <v>258.43468376994099</v>
      </c>
      <c r="G1490">
        <v>9.9993896484363604E-2</v>
      </c>
      <c r="H1490">
        <v>0.24748737341530699</v>
      </c>
      <c r="I1490">
        <f t="shared" si="92"/>
        <v>9</v>
      </c>
      <c r="J1490">
        <f t="shared" si="93"/>
        <v>2012</v>
      </c>
      <c r="K1490">
        <v>257.55</v>
      </c>
      <c r="L1490">
        <v>258.7</v>
      </c>
      <c r="M1490">
        <v>255.45</v>
      </c>
      <c r="N1490">
        <v>257.64999999999998</v>
      </c>
      <c r="O1490" s="3">
        <f t="shared" si="94"/>
        <v>9.9993896484363604E-2</v>
      </c>
      <c r="P1490">
        <f t="shared" si="95"/>
        <v>0.15288451102143016</v>
      </c>
    </row>
    <row r="1491" spans="1:16" x14ac:dyDescent="0.3">
      <c r="A1491">
        <v>1</v>
      </c>
      <c r="B1491" s="1">
        <v>41165</v>
      </c>
      <c r="C1491" s="1">
        <v>41166</v>
      </c>
      <c r="D1491">
        <v>263.89999999999998</v>
      </c>
      <c r="E1491">
        <v>265.50000610351498</v>
      </c>
      <c r="F1491">
        <v>258.94849636554699</v>
      </c>
      <c r="G1491">
        <v>-1.6000061035156199</v>
      </c>
      <c r="H1491">
        <v>5.5507882323144102</v>
      </c>
      <c r="I1491">
        <f t="shared" si="92"/>
        <v>9</v>
      </c>
      <c r="J1491">
        <f t="shared" si="93"/>
        <v>2012</v>
      </c>
      <c r="K1491">
        <v>263.89999999999998</v>
      </c>
      <c r="L1491">
        <v>266.95</v>
      </c>
      <c r="M1491">
        <v>263.89999999999998</v>
      </c>
      <c r="N1491">
        <v>265.5</v>
      </c>
      <c r="O1491" s="3">
        <f t="shared" si="94"/>
        <v>-3</v>
      </c>
      <c r="P1491">
        <f t="shared" si="95"/>
        <v>0.13984964365507102</v>
      </c>
    </row>
    <row r="1492" spans="1:16" x14ac:dyDescent="0.3">
      <c r="A1492">
        <v>1</v>
      </c>
      <c r="B1492" s="1">
        <v>41166</v>
      </c>
      <c r="C1492" s="1">
        <v>41169</v>
      </c>
      <c r="D1492">
        <v>265.39999999999998</v>
      </c>
      <c r="E1492">
        <v>264.850006103515</v>
      </c>
      <c r="F1492">
        <v>265.47088596969797</v>
      </c>
      <c r="G1492">
        <v>-0.54999389648435204</v>
      </c>
      <c r="H1492">
        <v>0.459619407771239</v>
      </c>
      <c r="I1492">
        <f t="shared" si="92"/>
        <v>9</v>
      </c>
      <c r="J1492">
        <f t="shared" si="93"/>
        <v>2012</v>
      </c>
      <c r="K1492">
        <v>265.39999999999998</v>
      </c>
      <c r="L1492">
        <v>266.25</v>
      </c>
      <c r="M1492">
        <v>264.39999999999998</v>
      </c>
      <c r="N1492">
        <v>264.85000000000002</v>
      </c>
      <c r="O1492" s="3">
        <f t="shared" si="94"/>
        <v>-0.54999389648435204</v>
      </c>
      <c r="P1492">
        <f t="shared" si="95"/>
        <v>0.13767604388766896</v>
      </c>
    </row>
    <row r="1493" spans="1:16" x14ac:dyDescent="0.3">
      <c r="A1493">
        <v>-1</v>
      </c>
      <c r="B1493" s="1">
        <v>41169</v>
      </c>
      <c r="C1493" s="1">
        <v>41170</v>
      </c>
      <c r="D1493">
        <v>264.8</v>
      </c>
      <c r="E1493">
        <v>265.10000000000002</v>
      </c>
      <c r="F1493">
        <v>264.709704911708</v>
      </c>
      <c r="G1493">
        <v>-0.30000000000001098</v>
      </c>
      <c r="H1493">
        <v>0.17677669529663601</v>
      </c>
      <c r="I1493">
        <f t="shared" si="92"/>
        <v>9</v>
      </c>
      <c r="J1493">
        <f t="shared" si="93"/>
        <v>2012</v>
      </c>
      <c r="K1493">
        <v>264.8</v>
      </c>
      <c r="L1493">
        <v>265.5</v>
      </c>
      <c r="M1493">
        <v>263.64999999999998</v>
      </c>
      <c r="N1493">
        <v>265.10000000000002</v>
      </c>
      <c r="O1493" s="3">
        <f t="shared" si="94"/>
        <v>-0.30000000000001098</v>
      </c>
      <c r="P1493">
        <f t="shared" si="95"/>
        <v>0.13650621345433336</v>
      </c>
    </row>
    <row r="1494" spans="1:16" x14ac:dyDescent="0.3">
      <c r="A1494">
        <v>-1</v>
      </c>
      <c r="B1494" s="1">
        <v>41170</v>
      </c>
      <c r="C1494" s="1">
        <v>41171</v>
      </c>
      <c r="D1494">
        <v>264.60000000000002</v>
      </c>
      <c r="E1494">
        <v>265.89998779296798</v>
      </c>
      <c r="F1494">
        <v>264.27430764436701</v>
      </c>
      <c r="G1494">
        <v>-1.29998779296875</v>
      </c>
      <c r="H1494">
        <v>0.56568542494920504</v>
      </c>
      <c r="I1494">
        <f t="shared" si="92"/>
        <v>9</v>
      </c>
      <c r="J1494">
        <f t="shared" si="93"/>
        <v>2012</v>
      </c>
      <c r="K1494">
        <v>264.60000000000002</v>
      </c>
      <c r="L1494">
        <v>266.85000000000002</v>
      </c>
      <c r="M1494">
        <v>263.7</v>
      </c>
      <c r="N1494">
        <v>265.89999999999998</v>
      </c>
      <c r="O1494" s="3">
        <f t="shared" si="94"/>
        <v>-1.29998779296875</v>
      </c>
      <c r="P1494">
        <f t="shared" si="95"/>
        <v>0.13147626982749039</v>
      </c>
    </row>
    <row r="1495" spans="1:16" x14ac:dyDescent="0.3">
      <c r="A1495">
        <v>-1</v>
      </c>
      <c r="B1495" s="1">
        <v>41171</v>
      </c>
      <c r="C1495" s="1">
        <v>41172</v>
      </c>
      <c r="D1495">
        <v>263.75</v>
      </c>
      <c r="E1495">
        <v>263.25000610351498</v>
      </c>
      <c r="F1495">
        <v>265.397381687164</v>
      </c>
      <c r="G1495">
        <v>-0.49999389648439702</v>
      </c>
      <c r="H1495">
        <v>1.8738329701443299</v>
      </c>
      <c r="I1495">
        <f t="shared" si="92"/>
        <v>9</v>
      </c>
      <c r="J1495">
        <f t="shared" si="93"/>
        <v>2012</v>
      </c>
      <c r="K1495">
        <v>263.75</v>
      </c>
      <c r="L1495">
        <v>265.14999999999998</v>
      </c>
      <c r="M1495">
        <v>262.8</v>
      </c>
      <c r="N1495">
        <v>263.25</v>
      </c>
      <c r="O1495" s="3">
        <f t="shared" si="94"/>
        <v>-0.49999389648439702</v>
      </c>
      <c r="P1495">
        <f t="shared" si="95"/>
        <v>0.12960696179584258</v>
      </c>
    </row>
    <row r="1496" spans="1:16" x14ac:dyDescent="0.3">
      <c r="A1496">
        <v>-1</v>
      </c>
      <c r="B1496" s="1">
        <v>41172</v>
      </c>
      <c r="C1496" s="1">
        <v>41173</v>
      </c>
      <c r="D1496">
        <v>264.95</v>
      </c>
      <c r="E1496">
        <v>263.95001220703102</v>
      </c>
      <c r="F1496">
        <v>263.45575040578802</v>
      </c>
      <c r="G1496">
        <v>0.99998779296873797</v>
      </c>
      <c r="H1496">
        <v>0.49497474683057502</v>
      </c>
      <c r="I1496">
        <f t="shared" si="92"/>
        <v>9</v>
      </c>
      <c r="J1496">
        <f t="shared" si="93"/>
        <v>2012</v>
      </c>
      <c r="K1496">
        <v>264.95</v>
      </c>
      <c r="L1496">
        <v>265.45</v>
      </c>
      <c r="M1496">
        <v>263.45</v>
      </c>
      <c r="N1496">
        <v>263.95</v>
      </c>
      <c r="O1496" s="3">
        <f t="shared" si="94"/>
        <v>0.99998779296873797</v>
      </c>
      <c r="P1496">
        <f t="shared" si="95"/>
        <v>0.13327573079979449</v>
      </c>
    </row>
    <row r="1497" spans="1:16" x14ac:dyDescent="0.3">
      <c r="A1497">
        <v>1</v>
      </c>
      <c r="B1497" s="1">
        <v>41173</v>
      </c>
      <c r="C1497" s="1">
        <v>41176</v>
      </c>
      <c r="D1497">
        <v>263.2</v>
      </c>
      <c r="E1497">
        <v>264.29997558593698</v>
      </c>
      <c r="F1497">
        <v>264.32618854641902</v>
      </c>
      <c r="G1497">
        <v>1.0999755859375</v>
      </c>
      <c r="H1497">
        <v>0.24748737341530699</v>
      </c>
      <c r="I1497">
        <f t="shared" si="92"/>
        <v>9</v>
      </c>
      <c r="J1497">
        <f t="shared" si="93"/>
        <v>2012</v>
      </c>
      <c r="K1497">
        <v>263.2</v>
      </c>
      <c r="L1497">
        <v>264.64999999999998</v>
      </c>
      <c r="M1497">
        <v>260.64999999999998</v>
      </c>
      <c r="N1497">
        <v>264.3</v>
      </c>
      <c r="O1497" s="3">
        <f t="shared" si="94"/>
        <v>1.0999755859375</v>
      </c>
      <c r="P1497">
        <f t="shared" si="95"/>
        <v>0.13745316383772438</v>
      </c>
    </row>
    <row r="1498" spans="1:16" x14ac:dyDescent="0.3">
      <c r="A1498">
        <v>1</v>
      </c>
      <c r="B1498" s="1">
        <v>41176</v>
      </c>
      <c r="C1498" s="1">
        <v>41177</v>
      </c>
      <c r="D1498">
        <v>262.95</v>
      </c>
      <c r="E1498">
        <v>263.450024414062</v>
      </c>
      <c r="F1498">
        <v>263.987533468008</v>
      </c>
      <c r="G1498">
        <v>0.50002441406252196</v>
      </c>
      <c r="H1498">
        <v>0.60104076400858097</v>
      </c>
      <c r="I1498">
        <f t="shared" si="92"/>
        <v>9</v>
      </c>
      <c r="J1498">
        <f t="shared" si="93"/>
        <v>2012</v>
      </c>
      <c r="K1498">
        <v>262.95</v>
      </c>
      <c r="L1498">
        <v>264.55</v>
      </c>
      <c r="M1498">
        <v>262.7</v>
      </c>
      <c r="N1498">
        <v>263.45</v>
      </c>
      <c r="O1498" s="3">
        <f t="shared" si="94"/>
        <v>0.50002441406252196</v>
      </c>
      <c r="P1498">
        <f t="shared" si="95"/>
        <v>0.13941351574043395</v>
      </c>
    </row>
    <row r="1499" spans="1:16" x14ac:dyDescent="0.3">
      <c r="A1499">
        <v>-1</v>
      </c>
      <c r="B1499" s="1">
        <v>41177</v>
      </c>
      <c r="C1499" s="1">
        <v>41178</v>
      </c>
      <c r="D1499">
        <v>260.60000000000002</v>
      </c>
      <c r="E1499">
        <v>261.249987792968</v>
      </c>
      <c r="F1499">
        <v>262.34779651165002</v>
      </c>
      <c r="G1499">
        <v>0.64998779296871501</v>
      </c>
      <c r="H1499">
        <v>1.5556349186103899</v>
      </c>
      <c r="I1499">
        <f t="shared" si="92"/>
        <v>9</v>
      </c>
      <c r="J1499">
        <f t="shared" si="93"/>
        <v>2012</v>
      </c>
      <c r="K1499">
        <v>260.60000000000002</v>
      </c>
      <c r="L1499">
        <v>261.89999999999998</v>
      </c>
      <c r="M1499">
        <v>259.35000000000002</v>
      </c>
      <c r="N1499">
        <v>261.25</v>
      </c>
      <c r="O1499" s="3">
        <f t="shared" si="94"/>
        <v>0.64998779296871501</v>
      </c>
      <c r="P1499">
        <f t="shared" si="95"/>
        <v>0.14202145175557593</v>
      </c>
    </row>
    <row r="1500" spans="1:16" x14ac:dyDescent="0.3">
      <c r="A1500">
        <v>-1</v>
      </c>
      <c r="B1500" s="1">
        <v>41178</v>
      </c>
      <c r="C1500" s="1">
        <v>41179</v>
      </c>
      <c r="D1500">
        <v>259.5</v>
      </c>
      <c r="E1500">
        <v>263.14999389648398</v>
      </c>
      <c r="F1500">
        <v>261.04008106887301</v>
      </c>
      <c r="G1500">
        <v>3.6499938964843701</v>
      </c>
      <c r="H1500">
        <v>1.3435028842544201</v>
      </c>
      <c r="I1500">
        <f t="shared" si="92"/>
        <v>9</v>
      </c>
      <c r="J1500">
        <f t="shared" si="93"/>
        <v>2012</v>
      </c>
      <c r="K1500">
        <v>259.5</v>
      </c>
      <c r="L1500">
        <v>263.39999999999998</v>
      </c>
      <c r="M1500">
        <v>259.5</v>
      </c>
      <c r="N1500">
        <v>263.14999999999998</v>
      </c>
      <c r="O1500" s="3">
        <f t="shared" si="94"/>
        <v>3.6499938964843701</v>
      </c>
      <c r="P1500">
        <f t="shared" si="95"/>
        <v>0.15700345846302396</v>
      </c>
    </row>
    <row r="1501" spans="1:16" x14ac:dyDescent="0.3">
      <c r="A1501">
        <v>-1</v>
      </c>
      <c r="B1501" s="1">
        <v>41179</v>
      </c>
      <c r="C1501" s="1">
        <v>41180</v>
      </c>
      <c r="D1501">
        <v>263.55</v>
      </c>
      <c r="E1501">
        <v>263.100012207031</v>
      </c>
      <c r="F1501">
        <v>260.91714754104601</v>
      </c>
      <c r="G1501">
        <v>0.449987792968784</v>
      </c>
      <c r="H1501">
        <v>3.53553390592952E-2</v>
      </c>
      <c r="I1501">
        <f t="shared" si="92"/>
        <v>9</v>
      </c>
      <c r="J1501">
        <f t="shared" si="93"/>
        <v>2012</v>
      </c>
      <c r="K1501">
        <v>263.55</v>
      </c>
      <c r="L1501">
        <v>263.95</v>
      </c>
      <c r="M1501">
        <v>262.2</v>
      </c>
      <c r="N1501">
        <v>263.10000000000002</v>
      </c>
      <c r="O1501" s="3">
        <f t="shared" si="94"/>
        <v>0.449987792968784</v>
      </c>
      <c r="P1501">
        <f t="shared" si="95"/>
        <v>0.15901397752284874</v>
      </c>
    </row>
    <row r="1502" spans="1:16" x14ac:dyDescent="0.3">
      <c r="A1502">
        <v>-1</v>
      </c>
      <c r="B1502" s="1">
        <v>41180</v>
      </c>
      <c r="C1502" s="1">
        <v>41183</v>
      </c>
      <c r="D1502">
        <v>263.55</v>
      </c>
      <c r="E1502">
        <v>263.10000000000002</v>
      </c>
      <c r="F1502">
        <v>263.69716361760999</v>
      </c>
      <c r="G1502">
        <v>-0.44999999999998802</v>
      </c>
      <c r="H1502">
        <v>0</v>
      </c>
      <c r="I1502">
        <f t="shared" si="92"/>
        <v>10</v>
      </c>
      <c r="J1502">
        <f t="shared" si="93"/>
        <v>2012</v>
      </c>
      <c r="K1502">
        <v>263.55</v>
      </c>
      <c r="L1502">
        <v>263.95</v>
      </c>
      <c r="M1502">
        <v>262.2</v>
      </c>
      <c r="N1502">
        <v>263.10000000000002</v>
      </c>
      <c r="O1502" s="3">
        <f t="shared" si="94"/>
        <v>-0.44999999999998802</v>
      </c>
      <c r="P1502">
        <f t="shared" si="95"/>
        <v>0.15697765737813388</v>
      </c>
    </row>
    <row r="1503" spans="1:16" x14ac:dyDescent="0.3">
      <c r="A1503">
        <v>1</v>
      </c>
      <c r="B1503" s="1">
        <v>41183</v>
      </c>
      <c r="C1503" s="1">
        <v>41184</v>
      </c>
      <c r="D1503">
        <v>262.7</v>
      </c>
      <c r="E1503">
        <v>262.60000000000002</v>
      </c>
      <c r="F1503">
        <v>264.78078398704503</v>
      </c>
      <c r="G1503">
        <v>-9.9999999999965894E-2</v>
      </c>
      <c r="H1503">
        <v>0.35355339059327301</v>
      </c>
      <c r="I1503">
        <f t="shared" si="92"/>
        <v>10</v>
      </c>
      <c r="J1503">
        <f t="shared" si="93"/>
        <v>2012</v>
      </c>
      <c r="K1503">
        <v>262.7</v>
      </c>
      <c r="L1503">
        <v>264.10000000000002</v>
      </c>
      <c r="M1503">
        <v>262.60000000000002</v>
      </c>
      <c r="N1503">
        <v>262.60000000000002</v>
      </c>
      <c r="O1503" s="3">
        <f t="shared" si="94"/>
        <v>-9.9999999999965894E-2</v>
      </c>
      <c r="P1503">
        <f t="shared" si="95"/>
        <v>0.15652949124553561</v>
      </c>
    </row>
    <row r="1504" spans="1:16" x14ac:dyDescent="0.3">
      <c r="A1504">
        <v>1</v>
      </c>
      <c r="B1504" s="1">
        <v>41184</v>
      </c>
      <c r="C1504" s="1">
        <v>41185</v>
      </c>
      <c r="D1504">
        <v>262.7</v>
      </c>
      <c r="E1504">
        <v>262.60000000000002</v>
      </c>
      <c r="F1504">
        <v>264.54479107856702</v>
      </c>
      <c r="G1504">
        <v>-9.9999999999965894E-2</v>
      </c>
      <c r="H1504">
        <v>0</v>
      </c>
      <c r="I1504">
        <f t="shared" si="92"/>
        <v>10</v>
      </c>
      <c r="J1504">
        <f t="shared" si="93"/>
        <v>2012</v>
      </c>
      <c r="K1504">
        <v>262.7</v>
      </c>
      <c r="L1504">
        <v>264.10000000000002</v>
      </c>
      <c r="M1504">
        <v>262.60000000000002</v>
      </c>
      <c r="N1504">
        <v>262.60000000000002</v>
      </c>
      <c r="O1504" s="3">
        <f t="shared" si="94"/>
        <v>-9.9999999999965894E-2</v>
      </c>
      <c r="P1504">
        <f t="shared" si="95"/>
        <v>0.15608260461274492</v>
      </c>
    </row>
    <row r="1505" spans="1:16" x14ac:dyDescent="0.3">
      <c r="A1505">
        <v>1</v>
      </c>
      <c r="B1505" s="1">
        <v>41185</v>
      </c>
      <c r="C1505" s="1">
        <v>41186</v>
      </c>
      <c r="D1505">
        <v>263.2</v>
      </c>
      <c r="E1505">
        <v>262.749993896484</v>
      </c>
      <c r="F1505">
        <v>263.88003680705998</v>
      </c>
      <c r="G1505">
        <v>-0.45000610351559001</v>
      </c>
      <c r="H1505">
        <v>0.106066017177966</v>
      </c>
      <c r="I1505">
        <f t="shared" si="92"/>
        <v>10</v>
      </c>
      <c r="J1505">
        <f t="shared" si="93"/>
        <v>2012</v>
      </c>
      <c r="K1505">
        <v>263.2</v>
      </c>
      <c r="L1505">
        <v>263.75</v>
      </c>
      <c r="M1505">
        <v>260.7</v>
      </c>
      <c r="N1505">
        <v>262.75</v>
      </c>
      <c r="O1505" s="3">
        <f t="shared" si="94"/>
        <v>-0.45000610351559001</v>
      </c>
      <c r="P1505">
        <f t="shared" si="95"/>
        <v>0.15408113829259829</v>
      </c>
    </row>
    <row r="1506" spans="1:16" x14ac:dyDescent="0.3">
      <c r="A1506">
        <v>1</v>
      </c>
      <c r="B1506" s="1">
        <v>41186</v>
      </c>
      <c r="C1506" s="1">
        <v>41187</v>
      </c>
      <c r="D1506">
        <v>263.95</v>
      </c>
      <c r="E1506">
        <v>263</v>
      </c>
      <c r="F1506">
        <v>262.39161661267201</v>
      </c>
      <c r="G1506">
        <v>0.94999999999998797</v>
      </c>
      <c r="H1506">
        <v>0.17677669529663601</v>
      </c>
      <c r="I1506">
        <f t="shared" si="92"/>
        <v>10</v>
      </c>
      <c r="J1506">
        <f t="shared" si="93"/>
        <v>2012</v>
      </c>
      <c r="K1506">
        <v>263.95</v>
      </c>
      <c r="L1506">
        <v>264.8</v>
      </c>
      <c r="M1506">
        <v>262.60000000000002</v>
      </c>
      <c r="N1506">
        <v>263</v>
      </c>
      <c r="O1506" s="3">
        <f t="shared" si="94"/>
        <v>0.94999999999998797</v>
      </c>
      <c r="P1506">
        <f t="shared" si="95"/>
        <v>0.15824036583696177</v>
      </c>
    </row>
    <row r="1507" spans="1:16" x14ac:dyDescent="0.3">
      <c r="A1507">
        <v>-1</v>
      </c>
      <c r="B1507" s="1">
        <v>41187</v>
      </c>
      <c r="C1507" s="1">
        <v>41190</v>
      </c>
      <c r="D1507">
        <v>262.39999999999998</v>
      </c>
      <c r="E1507">
        <v>261.04998779296801</v>
      </c>
      <c r="F1507">
        <v>263.96329712867703</v>
      </c>
      <c r="G1507">
        <v>-1.3500122070312199</v>
      </c>
      <c r="H1507">
        <v>1.3788582233137501</v>
      </c>
      <c r="I1507">
        <f t="shared" si="92"/>
        <v>10</v>
      </c>
      <c r="J1507">
        <f t="shared" si="93"/>
        <v>2012</v>
      </c>
      <c r="K1507">
        <v>262.39999999999998</v>
      </c>
      <c r="L1507">
        <v>262.60000000000002</v>
      </c>
      <c r="M1507">
        <v>260.10000000000002</v>
      </c>
      <c r="N1507">
        <v>261.05</v>
      </c>
      <c r="O1507" s="3">
        <f t="shared" si="94"/>
        <v>-1.3500122070312199</v>
      </c>
      <c r="P1507">
        <f t="shared" si="95"/>
        <v>0.15213442760739859</v>
      </c>
    </row>
    <row r="1508" spans="1:16" x14ac:dyDescent="0.3">
      <c r="A1508">
        <v>1</v>
      </c>
      <c r="B1508" s="1">
        <v>41190</v>
      </c>
      <c r="C1508" s="1">
        <v>41191</v>
      </c>
      <c r="D1508">
        <v>260.7</v>
      </c>
      <c r="E1508">
        <v>260.90000610351501</v>
      </c>
      <c r="F1508">
        <v>259.54006974697103</v>
      </c>
      <c r="G1508">
        <v>-0.20000610351564699</v>
      </c>
      <c r="H1508">
        <v>0.106066017178006</v>
      </c>
      <c r="I1508">
        <f t="shared" si="92"/>
        <v>10</v>
      </c>
      <c r="J1508">
        <f t="shared" si="93"/>
        <v>2012</v>
      </c>
      <c r="K1508">
        <v>260.7</v>
      </c>
      <c r="L1508">
        <v>262.60000000000002</v>
      </c>
      <c r="M1508">
        <v>260.55</v>
      </c>
      <c r="N1508">
        <v>260.89999999999998</v>
      </c>
      <c r="O1508" s="3">
        <f t="shared" si="94"/>
        <v>-0.20000610351564699</v>
      </c>
      <c r="P1508">
        <f t="shared" si="95"/>
        <v>0.15125905896308506</v>
      </c>
    </row>
    <row r="1509" spans="1:16" x14ac:dyDescent="0.3">
      <c r="A1509">
        <v>-1</v>
      </c>
      <c r="B1509" s="1">
        <v>41191</v>
      </c>
      <c r="C1509" s="1">
        <v>41192</v>
      </c>
      <c r="D1509">
        <v>257.89999999999998</v>
      </c>
      <c r="E1509">
        <v>255.600012207031</v>
      </c>
      <c r="F1509">
        <v>258.32043876647901</v>
      </c>
      <c r="G1509">
        <v>-2.29998779296875</v>
      </c>
      <c r="H1509">
        <v>3.7476659402886798</v>
      </c>
      <c r="I1509">
        <f t="shared" si="92"/>
        <v>10</v>
      </c>
      <c r="J1509">
        <f t="shared" si="93"/>
        <v>2012</v>
      </c>
      <c r="K1509">
        <v>257.89999999999998</v>
      </c>
      <c r="L1509">
        <v>258.10000000000002</v>
      </c>
      <c r="M1509">
        <v>255.4</v>
      </c>
      <c r="N1509">
        <v>255.6</v>
      </c>
      <c r="O1509" s="3">
        <f t="shared" si="94"/>
        <v>-2.29998779296875</v>
      </c>
      <c r="P1509">
        <f t="shared" si="95"/>
        <v>0.14114194023903398</v>
      </c>
    </row>
    <row r="1510" spans="1:16" x14ac:dyDescent="0.3">
      <c r="A1510">
        <v>-1</v>
      </c>
      <c r="B1510" s="1">
        <v>41192</v>
      </c>
      <c r="C1510" s="1">
        <v>41193</v>
      </c>
      <c r="D1510">
        <v>253.1</v>
      </c>
      <c r="E1510">
        <v>253.14998779296801</v>
      </c>
      <c r="F1510">
        <v>253.68359241485501</v>
      </c>
      <c r="G1510">
        <v>4.998779296875E-2</v>
      </c>
      <c r="H1510">
        <v>1.73241161390703</v>
      </c>
      <c r="I1510">
        <f t="shared" si="92"/>
        <v>10</v>
      </c>
      <c r="J1510">
        <f t="shared" si="93"/>
        <v>2012</v>
      </c>
      <c r="K1510">
        <v>253.1</v>
      </c>
      <c r="L1510">
        <v>255.4</v>
      </c>
      <c r="M1510">
        <v>250.95</v>
      </c>
      <c r="N1510">
        <v>253.15</v>
      </c>
      <c r="O1510" s="3">
        <f t="shared" si="94"/>
        <v>4.998779296875E-2</v>
      </c>
      <c r="P1510">
        <f t="shared" si="95"/>
        <v>0.14135100900892364</v>
      </c>
    </row>
    <row r="1511" spans="1:16" x14ac:dyDescent="0.3">
      <c r="A1511">
        <v>-1</v>
      </c>
      <c r="B1511" s="1">
        <v>41193</v>
      </c>
      <c r="C1511" s="1">
        <v>41194</v>
      </c>
      <c r="D1511">
        <v>253.55</v>
      </c>
      <c r="E1511">
        <v>252.30000915527299</v>
      </c>
      <c r="F1511">
        <v>253.31861730813901</v>
      </c>
      <c r="G1511">
        <v>1.24999084472656</v>
      </c>
      <c r="H1511">
        <v>0.60104076400856099</v>
      </c>
      <c r="I1511">
        <f t="shared" si="92"/>
        <v>10</v>
      </c>
      <c r="J1511">
        <f t="shared" si="93"/>
        <v>2012</v>
      </c>
      <c r="K1511">
        <v>253.55</v>
      </c>
      <c r="L1511">
        <v>254.1</v>
      </c>
      <c r="M1511">
        <v>251.75</v>
      </c>
      <c r="N1511">
        <v>252.3</v>
      </c>
      <c r="O1511" s="3">
        <f t="shared" si="94"/>
        <v>1.24999084472656</v>
      </c>
      <c r="P1511">
        <f t="shared" si="95"/>
        <v>0.14657741801564861</v>
      </c>
    </row>
    <row r="1512" spans="1:16" x14ac:dyDescent="0.3">
      <c r="A1512">
        <v>1</v>
      </c>
      <c r="B1512" s="1">
        <v>41194</v>
      </c>
      <c r="C1512" s="1">
        <v>41197</v>
      </c>
      <c r="D1512">
        <v>251.5</v>
      </c>
      <c r="E1512">
        <v>251.999996948242</v>
      </c>
      <c r="F1512">
        <v>252.63632838725999</v>
      </c>
      <c r="G1512">
        <v>0.49999694824219798</v>
      </c>
      <c r="H1512">
        <v>0.212132034355972</v>
      </c>
      <c r="I1512">
        <f t="shared" si="92"/>
        <v>10</v>
      </c>
      <c r="J1512">
        <f t="shared" si="93"/>
        <v>2012</v>
      </c>
      <c r="K1512">
        <v>251.5</v>
      </c>
      <c r="L1512">
        <v>253.55</v>
      </c>
      <c r="M1512">
        <v>250.8</v>
      </c>
      <c r="N1512">
        <v>252</v>
      </c>
      <c r="O1512" s="3">
        <f t="shared" si="94"/>
        <v>0.49999694824219798</v>
      </c>
      <c r="P1512">
        <f t="shared" si="95"/>
        <v>0.14876295265846307</v>
      </c>
    </row>
    <row r="1513" spans="1:16" x14ac:dyDescent="0.3">
      <c r="A1513">
        <v>1</v>
      </c>
      <c r="B1513" s="1">
        <v>41197</v>
      </c>
      <c r="C1513" s="1">
        <v>41198</v>
      </c>
      <c r="D1513">
        <v>254.05</v>
      </c>
      <c r="E1513">
        <v>254</v>
      </c>
      <c r="F1513">
        <v>252.38040560483901</v>
      </c>
      <c r="G1513">
        <v>5.0000000000011299E-2</v>
      </c>
      <c r="H1513">
        <v>1.41421356237309</v>
      </c>
      <c r="I1513">
        <f t="shared" si="92"/>
        <v>10</v>
      </c>
      <c r="J1513">
        <f t="shared" si="93"/>
        <v>2012</v>
      </c>
      <c r="K1513">
        <v>254.05</v>
      </c>
      <c r="L1513">
        <v>254.4</v>
      </c>
      <c r="M1513">
        <v>252.7</v>
      </c>
      <c r="N1513">
        <v>254</v>
      </c>
      <c r="O1513" s="3">
        <f t="shared" si="94"/>
        <v>5.0000000000011299E-2</v>
      </c>
      <c r="P1513">
        <f t="shared" si="95"/>
        <v>0.1489825397761444</v>
      </c>
    </row>
    <row r="1514" spans="1:16" x14ac:dyDescent="0.3">
      <c r="A1514">
        <v>1</v>
      </c>
      <c r="B1514" s="1">
        <v>41198</v>
      </c>
      <c r="C1514" s="1">
        <v>41199</v>
      </c>
      <c r="D1514">
        <v>255.4</v>
      </c>
      <c r="E1514">
        <v>256.20001220703102</v>
      </c>
      <c r="F1514">
        <v>256.218905210495</v>
      </c>
      <c r="G1514">
        <v>0.80001220703124398</v>
      </c>
      <c r="H1514">
        <v>1.5556349186103899</v>
      </c>
      <c r="I1514">
        <f t="shared" si="92"/>
        <v>10</v>
      </c>
      <c r="J1514">
        <f t="shared" si="93"/>
        <v>2012</v>
      </c>
      <c r="K1514">
        <v>255.4</v>
      </c>
      <c r="L1514">
        <v>257.64999999999998</v>
      </c>
      <c r="M1514">
        <v>255.25</v>
      </c>
      <c r="N1514">
        <v>256.2</v>
      </c>
      <c r="O1514" s="3">
        <f t="shared" si="94"/>
        <v>0.80001220703124398</v>
      </c>
      <c r="P1514">
        <f t="shared" si="95"/>
        <v>0.15248257453893121</v>
      </c>
    </row>
    <row r="1515" spans="1:16" x14ac:dyDescent="0.3">
      <c r="A1515">
        <v>1</v>
      </c>
      <c r="B1515" s="1">
        <v>41199</v>
      </c>
      <c r="C1515" s="1">
        <v>41200</v>
      </c>
      <c r="D1515">
        <v>257.05</v>
      </c>
      <c r="E1515">
        <v>257.499987792968</v>
      </c>
      <c r="F1515">
        <v>257.29353554248797</v>
      </c>
      <c r="G1515">
        <v>0.44998779296872699</v>
      </c>
      <c r="H1515">
        <v>0.91923881554251896</v>
      </c>
      <c r="I1515">
        <f t="shared" si="92"/>
        <v>10</v>
      </c>
      <c r="J1515">
        <f t="shared" si="93"/>
        <v>2012</v>
      </c>
      <c r="K1515">
        <v>257.05</v>
      </c>
      <c r="L1515">
        <v>257.85000000000002</v>
      </c>
      <c r="M1515">
        <v>256.45</v>
      </c>
      <c r="N1515">
        <v>257.5</v>
      </c>
      <c r="O1515" s="3">
        <f t="shared" si="94"/>
        <v>0.44998779296872699</v>
      </c>
      <c r="P1515">
        <f t="shared" si="95"/>
        <v>0.15448457698542886</v>
      </c>
    </row>
    <row r="1516" spans="1:16" x14ac:dyDescent="0.3">
      <c r="A1516">
        <v>1</v>
      </c>
      <c r="B1516" s="1">
        <v>41200</v>
      </c>
      <c r="C1516" s="1">
        <v>41201</v>
      </c>
      <c r="D1516">
        <v>256.89999999999998</v>
      </c>
      <c r="E1516">
        <v>254.64999389648401</v>
      </c>
      <c r="F1516">
        <v>256.78514850139601</v>
      </c>
      <c r="G1516">
        <v>2.2500061035156</v>
      </c>
      <c r="H1516">
        <v>2.0152543263816498</v>
      </c>
      <c r="I1516">
        <f t="shared" si="92"/>
        <v>10</v>
      </c>
      <c r="J1516">
        <f t="shared" si="93"/>
        <v>2012</v>
      </c>
      <c r="K1516">
        <v>256.89999999999998</v>
      </c>
      <c r="L1516">
        <v>257.35000000000002</v>
      </c>
      <c r="M1516">
        <v>254.55</v>
      </c>
      <c r="N1516">
        <v>254.65</v>
      </c>
      <c r="O1516" s="3">
        <f t="shared" si="94"/>
        <v>2.2500061035156</v>
      </c>
      <c r="P1516">
        <f t="shared" si="95"/>
        <v>0.16463223875410074</v>
      </c>
    </row>
    <row r="1517" spans="1:16" x14ac:dyDescent="0.3">
      <c r="A1517">
        <v>-1</v>
      </c>
      <c r="B1517" s="1">
        <v>41201</v>
      </c>
      <c r="C1517" s="1">
        <v>41204</v>
      </c>
      <c r="D1517">
        <v>250.05</v>
      </c>
      <c r="E1517">
        <v>254.45000305175699</v>
      </c>
      <c r="F1517">
        <v>253.14591922759999</v>
      </c>
      <c r="G1517">
        <v>4.4000030517577997</v>
      </c>
      <c r="H1517">
        <v>0.14142135623732099</v>
      </c>
      <c r="I1517">
        <f t="shared" si="92"/>
        <v>10</v>
      </c>
      <c r="J1517">
        <f t="shared" si="93"/>
        <v>2012</v>
      </c>
      <c r="K1517">
        <v>250.05</v>
      </c>
      <c r="L1517">
        <v>254.5</v>
      </c>
      <c r="M1517">
        <v>249.75</v>
      </c>
      <c r="N1517">
        <v>254.45</v>
      </c>
      <c r="O1517" s="3">
        <f t="shared" si="94"/>
        <v>4.4000030517577997</v>
      </c>
      <c r="P1517">
        <f t="shared" si="95"/>
        <v>0.186359363917141</v>
      </c>
    </row>
    <row r="1518" spans="1:16" x14ac:dyDescent="0.3">
      <c r="A1518">
        <v>-1</v>
      </c>
      <c r="B1518" s="1">
        <v>41204</v>
      </c>
      <c r="C1518" s="1">
        <v>41205</v>
      </c>
      <c r="D1518">
        <v>254.35</v>
      </c>
      <c r="E1518">
        <v>251.600009155273</v>
      </c>
      <c r="F1518">
        <v>252.230702352523</v>
      </c>
      <c r="G1518">
        <v>2.7499908447265602</v>
      </c>
      <c r="H1518">
        <v>2.0152543263816498</v>
      </c>
      <c r="I1518">
        <f t="shared" si="92"/>
        <v>10</v>
      </c>
      <c r="J1518">
        <f t="shared" si="93"/>
        <v>2012</v>
      </c>
      <c r="K1518">
        <v>254.35</v>
      </c>
      <c r="L1518">
        <v>254.7</v>
      </c>
      <c r="M1518">
        <v>251.6</v>
      </c>
      <c r="N1518">
        <v>251.6</v>
      </c>
      <c r="O1518" s="3">
        <f t="shared" si="94"/>
        <v>2.7499908447265602</v>
      </c>
      <c r="P1518">
        <f t="shared" si="95"/>
        <v>0.20147101748312893</v>
      </c>
    </row>
    <row r="1519" spans="1:16" x14ac:dyDescent="0.3">
      <c r="A1519">
        <v>-1</v>
      </c>
      <c r="B1519" s="1">
        <v>41205</v>
      </c>
      <c r="C1519" s="1">
        <v>41206</v>
      </c>
      <c r="D1519">
        <v>249.75</v>
      </c>
      <c r="E1519">
        <v>249.35</v>
      </c>
      <c r="F1519">
        <v>249.24862012863099</v>
      </c>
      <c r="G1519">
        <v>0.40000000000000502</v>
      </c>
      <c r="H1519">
        <v>1.5909902576697299</v>
      </c>
      <c r="I1519">
        <f t="shared" si="92"/>
        <v>10</v>
      </c>
      <c r="J1519">
        <f t="shared" si="93"/>
        <v>2012</v>
      </c>
      <c r="K1519">
        <v>249.75</v>
      </c>
      <c r="L1519">
        <v>251.25</v>
      </c>
      <c r="M1519">
        <v>248.45</v>
      </c>
      <c r="N1519">
        <v>249.35</v>
      </c>
      <c r="O1519" s="3">
        <f t="shared" si="94"/>
        <v>0.40000000000000502</v>
      </c>
      <c r="P1519">
        <f t="shared" si="95"/>
        <v>0.20389108976520859</v>
      </c>
    </row>
    <row r="1520" spans="1:16" x14ac:dyDescent="0.3">
      <c r="A1520">
        <v>-1</v>
      </c>
      <c r="B1520" s="1">
        <v>41206</v>
      </c>
      <c r="C1520" s="1">
        <v>41207</v>
      </c>
      <c r="D1520">
        <v>248.45</v>
      </c>
      <c r="E1520">
        <v>251.89998779296801</v>
      </c>
      <c r="F1520">
        <v>247.68556413650501</v>
      </c>
      <c r="G1520">
        <v>-3.4499877929687499</v>
      </c>
      <c r="H1520">
        <v>1.8031222920257</v>
      </c>
      <c r="I1520">
        <f t="shared" si="92"/>
        <v>10</v>
      </c>
      <c r="J1520">
        <f t="shared" si="93"/>
        <v>2012</v>
      </c>
      <c r="K1520">
        <v>248.45</v>
      </c>
      <c r="L1520">
        <v>251.95</v>
      </c>
      <c r="M1520">
        <v>248.1</v>
      </c>
      <c r="N1520">
        <v>251.9</v>
      </c>
      <c r="O1520" s="3">
        <f t="shared" si="94"/>
        <v>-3</v>
      </c>
      <c r="P1520">
        <f t="shared" si="95"/>
        <v>0.18542641067598664</v>
      </c>
    </row>
    <row r="1521" spans="1:16" x14ac:dyDescent="0.3">
      <c r="A1521">
        <v>-1</v>
      </c>
      <c r="B1521" s="1">
        <v>41207</v>
      </c>
      <c r="C1521" s="1">
        <v>41208</v>
      </c>
      <c r="D1521">
        <v>250.3</v>
      </c>
      <c r="E1521">
        <v>246.80000915527299</v>
      </c>
      <c r="F1521">
        <v>249.24273624420101</v>
      </c>
      <c r="G1521">
        <v>3.4999908447265602</v>
      </c>
      <c r="H1521">
        <v>3.6062445840513799</v>
      </c>
      <c r="I1521">
        <f t="shared" si="92"/>
        <v>10</v>
      </c>
      <c r="J1521">
        <f t="shared" si="93"/>
        <v>2012</v>
      </c>
      <c r="K1521">
        <v>250.3</v>
      </c>
      <c r="L1521">
        <v>250.85</v>
      </c>
      <c r="M1521">
        <v>246.45</v>
      </c>
      <c r="N1521">
        <v>246.8</v>
      </c>
      <c r="O1521" s="3">
        <f t="shared" si="94"/>
        <v>3.4999908447265602</v>
      </c>
      <c r="P1521">
        <f t="shared" si="95"/>
        <v>0.20487279720424653</v>
      </c>
    </row>
    <row r="1522" spans="1:16" x14ac:dyDescent="0.3">
      <c r="A1522">
        <v>-1</v>
      </c>
      <c r="B1522" s="1">
        <v>41208</v>
      </c>
      <c r="C1522" s="1">
        <v>41211</v>
      </c>
      <c r="D1522">
        <v>248.05</v>
      </c>
      <c r="E1522">
        <v>247.8</v>
      </c>
      <c r="F1522">
        <v>245.629114556312</v>
      </c>
      <c r="G1522">
        <v>0.25</v>
      </c>
      <c r="H1522">
        <v>0.70710678118654702</v>
      </c>
      <c r="I1522">
        <f t="shared" si="92"/>
        <v>10</v>
      </c>
      <c r="J1522">
        <f t="shared" si="93"/>
        <v>2012</v>
      </c>
      <c r="K1522">
        <v>248.05</v>
      </c>
      <c r="L1522">
        <v>248.8</v>
      </c>
      <c r="M1522">
        <v>246.85</v>
      </c>
      <c r="N1522">
        <v>247.8</v>
      </c>
      <c r="O1522" s="3">
        <f t="shared" si="94"/>
        <v>0.25</v>
      </c>
      <c r="P1522">
        <f t="shared" si="95"/>
        <v>0.20642142246027539</v>
      </c>
    </row>
    <row r="1523" spans="1:16" x14ac:dyDescent="0.3">
      <c r="A1523">
        <v>-1</v>
      </c>
      <c r="B1523" s="1">
        <v>41211</v>
      </c>
      <c r="C1523" s="1">
        <v>41212</v>
      </c>
      <c r="D1523">
        <v>247.8</v>
      </c>
      <c r="E1523">
        <v>248.55</v>
      </c>
      <c r="F1523">
        <v>246.29881732463801</v>
      </c>
      <c r="G1523">
        <v>-0.75</v>
      </c>
      <c r="H1523">
        <v>0.53033008588991004</v>
      </c>
      <c r="I1523">
        <f t="shared" si="92"/>
        <v>10</v>
      </c>
      <c r="J1523">
        <f t="shared" si="93"/>
        <v>2012</v>
      </c>
      <c r="K1523">
        <v>247.8</v>
      </c>
      <c r="L1523">
        <v>250.75</v>
      </c>
      <c r="M1523">
        <v>247.4</v>
      </c>
      <c r="N1523">
        <v>248.55</v>
      </c>
      <c r="O1523" s="3">
        <f t="shared" si="94"/>
        <v>-0.75</v>
      </c>
      <c r="P1523">
        <f t="shared" si="95"/>
        <v>0.2017357061514011</v>
      </c>
    </row>
    <row r="1524" spans="1:16" x14ac:dyDescent="0.3">
      <c r="A1524">
        <v>-1</v>
      </c>
      <c r="B1524" s="1">
        <v>41212</v>
      </c>
      <c r="C1524" s="1">
        <v>41213</v>
      </c>
      <c r="D1524">
        <v>250.2</v>
      </c>
      <c r="E1524">
        <v>249.44999389648399</v>
      </c>
      <c r="F1524">
        <v>246.72183268070199</v>
      </c>
      <c r="G1524">
        <v>0.75000610351560204</v>
      </c>
      <c r="H1524">
        <v>0.63639610306787597</v>
      </c>
      <c r="I1524">
        <f t="shared" si="92"/>
        <v>10</v>
      </c>
      <c r="J1524">
        <f t="shared" si="93"/>
        <v>2012</v>
      </c>
      <c r="K1524">
        <v>250.2</v>
      </c>
      <c r="L1524">
        <v>251.05</v>
      </c>
      <c r="M1524">
        <v>249.45</v>
      </c>
      <c r="N1524">
        <v>249.45</v>
      </c>
      <c r="O1524" s="3">
        <f t="shared" si="94"/>
        <v>0.75000610351560204</v>
      </c>
      <c r="P1524">
        <f t="shared" si="95"/>
        <v>0.2062711681091523</v>
      </c>
    </row>
    <row r="1525" spans="1:16" x14ac:dyDescent="0.3">
      <c r="A1525">
        <v>-1</v>
      </c>
      <c r="B1525" s="1">
        <v>41213</v>
      </c>
      <c r="C1525" s="1">
        <v>41214</v>
      </c>
      <c r="D1525">
        <v>247.95</v>
      </c>
      <c r="E1525">
        <v>247.64999694824201</v>
      </c>
      <c r="F1525">
        <v>248.22907001972101</v>
      </c>
      <c r="G1525">
        <v>-0.300003051757812</v>
      </c>
      <c r="H1525">
        <v>1.2727922061357699</v>
      </c>
      <c r="I1525">
        <f t="shared" si="92"/>
        <v>11</v>
      </c>
      <c r="J1525">
        <f t="shared" si="93"/>
        <v>2012</v>
      </c>
      <c r="K1525">
        <v>247.95</v>
      </c>
      <c r="L1525">
        <v>248.65</v>
      </c>
      <c r="M1525">
        <v>246.05</v>
      </c>
      <c r="N1525">
        <v>247.65</v>
      </c>
      <c r="O1525" s="3">
        <f t="shared" si="94"/>
        <v>-0.300003051757812</v>
      </c>
      <c r="P1525">
        <f t="shared" si="95"/>
        <v>0.20439935988403449</v>
      </c>
    </row>
    <row r="1526" spans="1:16" x14ac:dyDescent="0.3">
      <c r="A1526">
        <v>-1</v>
      </c>
      <c r="B1526" s="1">
        <v>41214</v>
      </c>
      <c r="C1526" s="1">
        <v>41215</v>
      </c>
      <c r="D1526">
        <v>250.55</v>
      </c>
      <c r="E1526">
        <v>250.600012207031</v>
      </c>
      <c r="F1526">
        <v>248.36106964349699</v>
      </c>
      <c r="G1526">
        <v>-5.0012207031244302E-2</v>
      </c>
      <c r="H1526">
        <v>2.0859650045003</v>
      </c>
      <c r="I1526">
        <f t="shared" si="92"/>
        <v>11</v>
      </c>
      <c r="J1526">
        <f t="shared" si="93"/>
        <v>2012</v>
      </c>
      <c r="K1526">
        <v>250.55</v>
      </c>
      <c r="L1526">
        <v>251.1</v>
      </c>
      <c r="M1526">
        <v>249.85</v>
      </c>
      <c r="N1526">
        <v>250.6</v>
      </c>
      <c r="O1526" s="3">
        <f t="shared" si="94"/>
        <v>-5.0012207031244302E-2</v>
      </c>
      <c r="P1526">
        <f t="shared" si="95"/>
        <v>0.20409335919244875</v>
      </c>
    </row>
    <row r="1527" spans="1:16" x14ac:dyDescent="0.3">
      <c r="A1527">
        <v>1</v>
      </c>
      <c r="B1527" s="1">
        <v>41215</v>
      </c>
      <c r="C1527" s="1">
        <v>41218</v>
      </c>
      <c r="D1527">
        <v>248.85</v>
      </c>
      <c r="E1527">
        <v>249.14998779296801</v>
      </c>
      <c r="F1527">
        <v>250.802594861388</v>
      </c>
      <c r="G1527">
        <v>0.29998779296875</v>
      </c>
      <c r="H1527">
        <v>1.0253048327204799</v>
      </c>
      <c r="I1527">
        <f t="shared" si="92"/>
        <v>11</v>
      </c>
      <c r="J1527">
        <f t="shared" si="93"/>
        <v>2012</v>
      </c>
      <c r="K1527">
        <v>248.85</v>
      </c>
      <c r="L1527">
        <v>250.25</v>
      </c>
      <c r="M1527">
        <v>248.65</v>
      </c>
      <c r="N1527">
        <v>249.15</v>
      </c>
      <c r="O1527" s="3">
        <f t="shared" si="94"/>
        <v>0.29998779296875</v>
      </c>
      <c r="P1527">
        <f t="shared" si="95"/>
        <v>0.20593861285078874</v>
      </c>
    </row>
    <row r="1528" spans="1:16" x14ac:dyDescent="0.3">
      <c r="A1528">
        <v>1</v>
      </c>
      <c r="B1528" s="1">
        <v>41218</v>
      </c>
      <c r="C1528" s="1">
        <v>41219</v>
      </c>
      <c r="D1528">
        <v>249.35</v>
      </c>
      <c r="E1528">
        <v>251.80000915527299</v>
      </c>
      <c r="F1528">
        <v>248.17676290273599</v>
      </c>
      <c r="G1528">
        <v>-2.45000915527344</v>
      </c>
      <c r="H1528">
        <v>1.8738329701443499</v>
      </c>
      <c r="I1528">
        <f t="shared" si="92"/>
        <v>11</v>
      </c>
      <c r="J1528">
        <f t="shared" si="93"/>
        <v>2012</v>
      </c>
      <c r="K1528">
        <v>249.35</v>
      </c>
      <c r="L1528">
        <v>252.1</v>
      </c>
      <c r="M1528">
        <v>249</v>
      </c>
      <c r="N1528">
        <v>251.8</v>
      </c>
      <c r="O1528" s="3">
        <f t="shared" si="94"/>
        <v>-2.45000915527344</v>
      </c>
      <c r="P1528">
        <f t="shared" si="95"/>
        <v>0.19076261063777256</v>
      </c>
    </row>
    <row r="1529" spans="1:16" x14ac:dyDescent="0.3">
      <c r="A1529">
        <v>-1</v>
      </c>
      <c r="B1529" s="1">
        <v>41219</v>
      </c>
      <c r="C1529" s="1">
        <v>41220</v>
      </c>
      <c r="D1529">
        <v>252.25</v>
      </c>
      <c r="E1529">
        <v>252.94999389648399</v>
      </c>
      <c r="F1529">
        <v>250.37553339004501</v>
      </c>
      <c r="G1529">
        <v>-0.69999389648438604</v>
      </c>
      <c r="H1529">
        <v>0.81317279836451295</v>
      </c>
      <c r="I1529">
        <f t="shared" si="92"/>
        <v>11</v>
      </c>
      <c r="J1529">
        <f t="shared" si="93"/>
        <v>2012</v>
      </c>
      <c r="K1529">
        <v>252.25</v>
      </c>
      <c r="L1529">
        <v>253.55</v>
      </c>
      <c r="M1529">
        <v>250.05</v>
      </c>
      <c r="N1529">
        <v>252.95</v>
      </c>
      <c r="O1529" s="3">
        <f t="shared" si="94"/>
        <v>-0.69999389648438604</v>
      </c>
      <c r="P1529">
        <f t="shared" si="95"/>
        <v>0.18679236297303911</v>
      </c>
    </row>
    <row r="1530" spans="1:16" x14ac:dyDescent="0.3">
      <c r="A1530">
        <v>-1</v>
      </c>
      <c r="B1530" s="1">
        <v>41220</v>
      </c>
      <c r="C1530" s="1">
        <v>41221</v>
      </c>
      <c r="D1530">
        <v>249.9</v>
      </c>
      <c r="E1530">
        <v>248.350009155273</v>
      </c>
      <c r="F1530">
        <v>251.200886321067</v>
      </c>
      <c r="G1530">
        <v>-1.54999084472657</v>
      </c>
      <c r="H1530">
        <v>3.25269119345811</v>
      </c>
      <c r="I1530">
        <f t="shared" si="92"/>
        <v>11</v>
      </c>
      <c r="J1530">
        <f t="shared" si="93"/>
        <v>2012</v>
      </c>
      <c r="K1530">
        <v>249.9</v>
      </c>
      <c r="L1530">
        <v>250.65</v>
      </c>
      <c r="M1530">
        <v>248.35</v>
      </c>
      <c r="N1530">
        <v>248.35</v>
      </c>
      <c r="O1530" s="3">
        <f t="shared" si="94"/>
        <v>-1.54999084472657</v>
      </c>
      <c r="P1530">
        <f t="shared" si="95"/>
        <v>0.17810309369113475</v>
      </c>
    </row>
    <row r="1531" spans="1:16" x14ac:dyDescent="0.3">
      <c r="A1531">
        <v>-1</v>
      </c>
      <c r="B1531" s="1">
        <v>41221</v>
      </c>
      <c r="C1531" s="1">
        <v>41222</v>
      </c>
      <c r="D1531">
        <v>246.05</v>
      </c>
      <c r="E1531">
        <v>248.19999084472599</v>
      </c>
      <c r="F1531">
        <v>248.34236411275299</v>
      </c>
      <c r="G1531">
        <v>2.1499908447265401</v>
      </c>
      <c r="H1531">
        <v>0.106066017177986</v>
      </c>
      <c r="I1531">
        <f t="shared" si="92"/>
        <v>11</v>
      </c>
      <c r="J1531">
        <f t="shared" si="93"/>
        <v>2012</v>
      </c>
      <c r="K1531">
        <v>246.05</v>
      </c>
      <c r="L1531">
        <v>248.35</v>
      </c>
      <c r="M1531">
        <v>244.2</v>
      </c>
      <c r="N1531">
        <v>248.2</v>
      </c>
      <c r="O1531" s="3">
        <f t="shared" si="94"/>
        <v>2.1499908447265401</v>
      </c>
      <c r="P1531">
        <f t="shared" si="95"/>
        <v>0.18977511220932455</v>
      </c>
    </row>
    <row r="1532" spans="1:16" x14ac:dyDescent="0.3">
      <c r="A1532">
        <v>1</v>
      </c>
      <c r="B1532" s="1">
        <v>41222</v>
      </c>
      <c r="C1532" s="1">
        <v>41225</v>
      </c>
      <c r="D1532">
        <v>247</v>
      </c>
      <c r="E1532">
        <v>248.14999694824201</v>
      </c>
      <c r="F1532">
        <v>247.38956899642901</v>
      </c>
      <c r="G1532">
        <v>1.1499969482421699</v>
      </c>
      <c r="H1532">
        <v>3.5355339059315302E-2</v>
      </c>
      <c r="I1532">
        <f t="shared" si="92"/>
        <v>11</v>
      </c>
      <c r="J1532">
        <f t="shared" si="93"/>
        <v>2012</v>
      </c>
      <c r="K1532">
        <v>247</v>
      </c>
      <c r="L1532">
        <v>248.15</v>
      </c>
      <c r="M1532">
        <v>246.1</v>
      </c>
      <c r="N1532">
        <v>248.15</v>
      </c>
      <c r="O1532" s="3">
        <f t="shared" si="94"/>
        <v>1.1499969482421699</v>
      </c>
      <c r="P1532">
        <f t="shared" si="95"/>
        <v>0.19640185714534802</v>
      </c>
    </row>
    <row r="1533" spans="1:16" x14ac:dyDescent="0.3">
      <c r="A1533">
        <v>-1</v>
      </c>
      <c r="B1533" s="1">
        <v>41225</v>
      </c>
      <c r="C1533" s="1">
        <v>41226</v>
      </c>
      <c r="D1533">
        <v>248</v>
      </c>
      <c r="E1533">
        <v>246.30000915527299</v>
      </c>
      <c r="F1533">
        <v>246.98137166500001</v>
      </c>
      <c r="G1533">
        <v>1.6999908447265499</v>
      </c>
      <c r="H1533">
        <v>1.3081475451950999</v>
      </c>
      <c r="I1533">
        <f t="shared" si="92"/>
        <v>11</v>
      </c>
      <c r="J1533">
        <f t="shared" si="93"/>
        <v>2012</v>
      </c>
      <c r="K1533">
        <v>248</v>
      </c>
      <c r="L1533">
        <v>248.05</v>
      </c>
      <c r="M1533">
        <v>244.95</v>
      </c>
      <c r="N1533">
        <v>246.3</v>
      </c>
      <c r="O1533" s="3">
        <f t="shared" si="94"/>
        <v>1.6999908447265499</v>
      </c>
      <c r="P1533">
        <f t="shared" si="95"/>
        <v>0.20649907566453302</v>
      </c>
    </row>
    <row r="1534" spans="1:16" x14ac:dyDescent="0.3">
      <c r="A1534">
        <v>-1</v>
      </c>
      <c r="B1534" s="1">
        <v>41226</v>
      </c>
      <c r="C1534" s="1">
        <v>41227</v>
      </c>
      <c r="D1534">
        <v>246.3</v>
      </c>
      <c r="E1534">
        <v>247.19999389648399</v>
      </c>
      <c r="F1534">
        <v>246.38234149217601</v>
      </c>
      <c r="G1534">
        <v>0.899993896484375</v>
      </c>
      <c r="H1534">
        <v>0.63639610306787597</v>
      </c>
      <c r="I1534">
        <f t="shared" si="92"/>
        <v>11</v>
      </c>
      <c r="J1534">
        <f t="shared" si="93"/>
        <v>2012</v>
      </c>
      <c r="K1534">
        <v>246.3</v>
      </c>
      <c r="L1534">
        <v>247.3</v>
      </c>
      <c r="M1534">
        <v>245.25</v>
      </c>
      <c r="N1534">
        <v>247.2</v>
      </c>
      <c r="O1534" s="3">
        <f t="shared" si="94"/>
        <v>0.899993896484375</v>
      </c>
      <c r="P1534">
        <f t="shared" si="95"/>
        <v>0.2121582689570953</v>
      </c>
    </row>
    <row r="1535" spans="1:16" x14ac:dyDescent="0.3">
      <c r="A1535">
        <v>1</v>
      </c>
      <c r="B1535" s="1">
        <v>41227</v>
      </c>
      <c r="C1535" s="1">
        <v>41228</v>
      </c>
      <c r="D1535">
        <v>244</v>
      </c>
      <c r="E1535">
        <v>243.30000610351499</v>
      </c>
      <c r="F1535">
        <v>244.43891782760599</v>
      </c>
      <c r="G1535">
        <v>-0.69999389648438604</v>
      </c>
      <c r="H1535">
        <v>2.7577164466275099</v>
      </c>
      <c r="I1535">
        <f t="shared" si="92"/>
        <v>11</v>
      </c>
      <c r="J1535">
        <f t="shared" si="93"/>
        <v>2012</v>
      </c>
      <c r="K1535">
        <v>244</v>
      </c>
      <c r="L1535">
        <v>244.35</v>
      </c>
      <c r="M1535">
        <v>242.65</v>
      </c>
      <c r="N1535">
        <v>243.3</v>
      </c>
      <c r="O1535" s="3">
        <f t="shared" si="94"/>
        <v>-0.69999389648438604</v>
      </c>
      <c r="P1535">
        <f t="shared" si="95"/>
        <v>0.20759342797271027</v>
      </c>
    </row>
    <row r="1536" spans="1:16" x14ac:dyDescent="0.3">
      <c r="A1536">
        <v>-1</v>
      </c>
      <c r="B1536" s="1">
        <v>41228</v>
      </c>
      <c r="C1536" s="1">
        <v>41229</v>
      </c>
      <c r="D1536">
        <v>242.9</v>
      </c>
      <c r="E1536">
        <v>242.55</v>
      </c>
      <c r="F1536">
        <v>243.01193951368299</v>
      </c>
      <c r="G1536">
        <v>-0.34999999999999398</v>
      </c>
      <c r="H1536">
        <v>0.53033008588991004</v>
      </c>
      <c r="I1536">
        <f t="shared" si="92"/>
        <v>11</v>
      </c>
      <c r="J1536">
        <f t="shared" si="93"/>
        <v>2012</v>
      </c>
      <c r="K1536">
        <v>242.9</v>
      </c>
      <c r="L1536">
        <v>243.9</v>
      </c>
      <c r="M1536">
        <v>242.2</v>
      </c>
      <c r="N1536">
        <v>242.55</v>
      </c>
      <c r="O1536" s="3">
        <f t="shared" si="94"/>
        <v>-0.34999999999999398</v>
      </c>
      <c r="P1536">
        <f t="shared" si="95"/>
        <v>0.2053499831459159</v>
      </c>
    </row>
    <row r="1537" spans="1:16" x14ac:dyDescent="0.3">
      <c r="A1537">
        <v>-1</v>
      </c>
      <c r="B1537" s="1">
        <v>41229</v>
      </c>
      <c r="C1537" s="1">
        <v>41232</v>
      </c>
      <c r="D1537">
        <v>243.65</v>
      </c>
      <c r="E1537">
        <v>245.39999084472601</v>
      </c>
      <c r="F1537">
        <v>242.17882119417101</v>
      </c>
      <c r="G1537">
        <v>-1.74999084472656</v>
      </c>
      <c r="H1537">
        <v>2.0152543263816498</v>
      </c>
      <c r="I1537">
        <f t="shared" si="92"/>
        <v>11</v>
      </c>
      <c r="J1537">
        <f t="shared" si="93"/>
        <v>2012</v>
      </c>
      <c r="K1537">
        <v>243.65</v>
      </c>
      <c r="L1537">
        <v>246.15</v>
      </c>
      <c r="M1537">
        <v>243.6</v>
      </c>
      <c r="N1537">
        <v>245.4</v>
      </c>
      <c r="O1537" s="3">
        <f t="shared" si="94"/>
        <v>-1.74999084472656</v>
      </c>
      <c r="P1537">
        <f t="shared" si="95"/>
        <v>0.19428819603930478</v>
      </c>
    </row>
    <row r="1538" spans="1:16" x14ac:dyDescent="0.3">
      <c r="A1538">
        <v>-1</v>
      </c>
      <c r="B1538" s="1">
        <v>41232</v>
      </c>
      <c r="C1538" s="1">
        <v>41233</v>
      </c>
      <c r="D1538">
        <v>247.65</v>
      </c>
      <c r="E1538">
        <v>247.20000305175699</v>
      </c>
      <c r="F1538">
        <v>244.91490688323901</v>
      </c>
      <c r="G1538">
        <v>0.449996948242187</v>
      </c>
      <c r="H1538">
        <v>1.2727922061357699</v>
      </c>
      <c r="I1538">
        <f t="shared" si="92"/>
        <v>11</v>
      </c>
      <c r="J1538">
        <f t="shared" si="93"/>
        <v>2012</v>
      </c>
      <c r="K1538">
        <v>247.65</v>
      </c>
      <c r="L1538">
        <v>247.65</v>
      </c>
      <c r="M1538">
        <v>246.35</v>
      </c>
      <c r="N1538">
        <v>247.2</v>
      </c>
      <c r="O1538" s="3">
        <f t="shared" si="94"/>
        <v>0.449996948242187</v>
      </c>
      <c r="P1538">
        <f t="shared" si="95"/>
        <v>0.19693595785932799</v>
      </c>
    </row>
    <row r="1539" spans="1:16" x14ac:dyDescent="0.3">
      <c r="A1539">
        <v>-1</v>
      </c>
      <c r="B1539" s="1">
        <v>41233</v>
      </c>
      <c r="C1539" s="1">
        <v>41234</v>
      </c>
      <c r="D1539">
        <v>247.9</v>
      </c>
      <c r="E1539">
        <v>246.05000610351499</v>
      </c>
      <c r="F1539">
        <v>245.195510816574</v>
      </c>
      <c r="G1539">
        <v>1.8499938964843901</v>
      </c>
      <c r="H1539">
        <v>0.81317279836451295</v>
      </c>
      <c r="I1539">
        <f t="shared" ref="I1539:I1602" si="96">MONTH(C1539)</f>
        <v>11</v>
      </c>
      <c r="J1539">
        <f t="shared" ref="J1539:J1602" si="97">YEAR(C1539)</f>
        <v>2012</v>
      </c>
      <c r="K1539">
        <v>247.9</v>
      </c>
      <c r="L1539">
        <v>248.25</v>
      </c>
      <c r="M1539">
        <v>245.4</v>
      </c>
      <c r="N1539">
        <v>246.05</v>
      </c>
      <c r="O1539" s="3">
        <f t="shared" ref="O1539:O1602" si="98">IF(F1539-D1539&gt;0,IF(D1539-M1539&gt;3,-3,G1539),IF(L1539-D1539&gt;3,-3,G1539))</f>
        <v>1.8499938964843901</v>
      </c>
      <c r="P1539">
        <f t="shared" si="95"/>
        <v>0.20795845644861993</v>
      </c>
    </row>
    <row r="1540" spans="1:16" x14ac:dyDescent="0.3">
      <c r="A1540">
        <v>-1</v>
      </c>
      <c r="B1540" s="1">
        <v>41234</v>
      </c>
      <c r="C1540" s="1">
        <v>41235</v>
      </c>
      <c r="D1540">
        <v>247.9</v>
      </c>
      <c r="E1540">
        <v>248.850003051757</v>
      </c>
      <c r="F1540">
        <v>246.67727785110401</v>
      </c>
      <c r="G1540">
        <v>-0.95000305175781796</v>
      </c>
      <c r="H1540">
        <v>1.9798989873223201</v>
      </c>
      <c r="I1540">
        <f t="shared" si="96"/>
        <v>11</v>
      </c>
      <c r="J1540">
        <f t="shared" si="97"/>
        <v>2012</v>
      </c>
      <c r="K1540">
        <v>247.9</v>
      </c>
      <c r="L1540">
        <v>249.5</v>
      </c>
      <c r="M1540">
        <v>247.65</v>
      </c>
      <c r="N1540">
        <v>248.85</v>
      </c>
      <c r="O1540" s="3">
        <f t="shared" si="98"/>
        <v>-0.95000305175781796</v>
      </c>
      <c r="P1540">
        <f t="shared" ref="P1540:P1603" si="99">(O1540/D1540*$Q$2+1)*P1539*$R$2+(1-$R$2)*P1539</f>
        <v>0.20198141424616831</v>
      </c>
    </row>
    <row r="1541" spans="1:16" x14ac:dyDescent="0.3">
      <c r="A1541">
        <v>1</v>
      </c>
      <c r="B1541" s="1">
        <v>41235</v>
      </c>
      <c r="C1541" s="1">
        <v>41236</v>
      </c>
      <c r="D1541">
        <v>248.8</v>
      </c>
      <c r="E1541">
        <v>250.79999694824201</v>
      </c>
      <c r="F1541">
        <v>247.70863983631099</v>
      </c>
      <c r="G1541">
        <v>-1.99999694824217</v>
      </c>
      <c r="H1541">
        <v>1.3788582233137701</v>
      </c>
      <c r="I1541">
        <f t="shared" si="96"/>
        <v>11</v>
      </c>
      <c r="J1541">
        <f t="shared" si="97"/>
        <v>2012</v>
      </c>
      <c r="K1541">
        <v>248.8</v>
      </c>
      <c r="L1541">
        <v>250.8</v>
      </c>
      <c r="M1541">
        <v>248.5</v>
      </c>
      <c r="N1541">
        <v>250.8</v>
      </c>
      <c r="O1541" s="3">
        <f t="shared" si="98"/>
        <v>-1.99999694824217</v>
      </c>
      <c r="P1541">
        <f t="shared" si="99"/>
        <v>0.18980409675941265</v>
      </c>
    </row>
    <row r="1542" spans="1:16" x14ac:dyDescent="0.3">
      <c r="A1542">
        <v>-1</v>
      </c>
      <c r="B1542" s="1">
        <v>41236</v>
      </c>
      <c r="C1542" s="1">
        <v>41239</v>
      </c>
      <c r="D1542">
        <v>251.3</v>
      </c>
      <c r="E1542">
        <v>250.39999084472601</v>
      </c>
      <c r="F1542">
        <v>251.553212869167</v>
      </c>
      <c r="G1542">
        <v>-0.90000915527343694</v>
      </c>
      <c r="H1542">
        <v>0.282842712474623</v>
      </c>
      <c r="I1542">
        <f t="shared" si="96"/>
        <v>11</v>
      </c>
      <c r="J1542">
        <f t="shared" si="97"/>
        <v>2012</v>
      </c>
      <c r="K1542">
        <v>251.3</v>
      </c>
      <c r="L1542">
        <v>251.45</v>
      </c>
      <c r="M1542">
        <v>249.7</v>
      </c>
      <c r="N1542">
        <v>250.4</v>
      </c>
      <c r="O1542" s="3">
        <f t="shared" si="98"/>
        <v>-0.90000915527343694</v>
      </c>
      <c r="P1542">
        <f t="shared" si="99"/>
        <v>0.18470584492519429</v>
      </c>
    </row>
    <row r="1543" spans="1:16" x14ac:dyDescent="0.3">
      <c r="A1543">
        <v>1</v>
      </c>
      <c r="B1543" s="1">
        <v>41239</v>
      </c>
      <c r="C1543" s="1">
        <v>41240</v>
      </c>
      <c r="D1543">
        <v>251.4</v>
      </c>
      <c r="E1543">
        <v>252.65</v>
      </c>
      <c r="F1543">
        <v>251.37178238630199</v>
      </c>
      <c r="G1543">
        <v>-1.25</v>
      </c>
      <c r="H1543">
        <v>1.5909902576697299</v>
      </c>
      <c r="I1543">
        <f t="shared" si="96"/>
        <v>11</v>
      </c>
      <c r="J1543">
        <f t="shared" si="97"/>
        <v>2012</v>
      </c>
      <c r="K1543">
        <v>251.4</v>
      </c>
      <c r="L1543">
        <v>253.45</v>
      </c>
      <c r="M1543">
        <v>251</v>
      </c>
      <c r="N1543">
        <v>252.65</v>
      </c>
      <c r="O1543" s="3">
        <f t="shared" si="98"/>
        <v>-1.25</v>
      </c>
      <c r="P1543">
        <f t="shared" si="99"/>
        <v>0.17781794796348507</v>
      </c>
    </row>
    <row r="1544" spans="1:16" x14ac:dyDescent="0.3">
      <c r="A1544">
        <v>1</v>
      </c>
      <c r="B1544" s="1">
        <v>41240</v>
      </c>
      <c r="C1544" s="1">
        <v>41241</v>
      </c>
      <c r="D1544">
        <v>251.4</v>
      </c>
      <c r="E1544">
        <v>251.25000610351501</v>
      </c>
      <c r="F1544">
        <v>252.27822806835101</v>
      </c>
      <c r="G1544">
        <v>-0.149993896484375</v>
      </c>
      <c r="H1544">
        <v>0.98994949366117002</v>
      </c>
      <c r="I1544">
        <f t="shared" si="96"/>
        <v>11</v>
      </c>
      <c r="J1544">
        <f t="shared" si="97"/>
        <v>2012</v>
      </c>
      <c r="K1544">
        <v>251.4</v>
      </c>
      <c r="L1544">
        <v>251.65</v>
      </c>
      <c r="M1544">
        <v>250.4</v>
      </c>
      <c r="N1544">
        <v>251.25</v>
      </c>
      <c r="O1544" s="3">
        <f t="shared" si="98"/>
        <v>-0.149993896484375</v>
      </c>
      <c r="P1544">
        <f t="shared" si="99"/>
        <v>0.17702225563413249</v>
      </c>
    </row>
    <row r="1545" spans="1:16" x14ac:dyDescent="0.3">
      <c r="A1545">
        <v>-1</v>
      </c>
      <c r="B1545" s="1">
        <v>41241</v>
      </c>
      <c r="C1545" s="1">
        <v>41242</v>
      </c>
      <c r="D1545">
        <v>252.25</v>
      </c>
      <c r="E1545">
        <v>254.100006103515</v>
      </c>
      <c r="F1545">
        <v>252.02555078268</v>
      </c>
      <c r="G1545">
        <v>-1.8500061035156199</v>
      </c>
      <c r="H1545">
        <v>2.0152543263816498</v>
      </c>
      <c r="I1545">
        <f t="shared" si="96"/>
        <v>11</v>
      </c>
      <c r="J1545">
        <f t="shared" si="97"/>
        <v>2012</v>
      </c>
      <c r="K1545">
        <v>252.25</v>
      </c>
      <c r="L1545">
        <v>254.4</v>
      </c>
      <c r="M1545">
        <v>252.15</v>
      </c>
      <c r="N1545">
        <v>254.1</v>
      </c>
      <c r="O1545" s="3">
        <f t="shared" si="98"/>
        <v>-1.8500061035156199</v>
      </c>
      <c r="P1545">
        <f t="shared" si="99"/>
        <v>0.16728512223330252</v>
      </c>
    </row>
    <row r="1546" spans="1:16" x14ac:dyDescent="0.3">
      <c r="A1546">
        <v>1</v>
      </c>
      <c r="B1546" s="1">
        <v>41242</v>
      </c>
      <c r="C1546" s="1">
        <v>41243</v>
      </c>
      <c r="D1546">
        <v>253.65</v>
      </c>
      <c r="E1546">
        <v>254.35</v>
      </c>
      <c r="F1546">
        <v>255.14121768474499</v>
      </c>
      <c r="G1546">
        <v>0.69999999999998797</v>
      </c>
      <c r="H1546">
        <v>0.17677669529663601</v>
      </c>
      <c r="I1546">
        <f t="shared" si="96"/>
        <v>11</v>
      </c>
      <c r="J1546">
        <f t="shared" si="97"/>
        <v>2012</v>
      </c>
      <c r="K1546">
        <v>253.65</v>
      </c>
      <c r="L1546">
        <v>255.65</v>
      </c>
      <c r="M1546">
        <v>253.2</v>
      </c>
      <c r="N1546">
        <v>254.35</v>
      </c>
      <c r="O1546" s="3">
        <f t="shared" si="98"/>
        <v>0.69999999999998797</v>
      </c>
      <c r="P1546">
        <f t="shared" si="99"/>
        <v>0.17074755823458312</v>
      </c>
    </row>
    <row r="1547" spans="1:16" x14ac:dyDescent="0.3">
      <c r="A1547">
        <v>1</v>
      </c>
      <c r="B1547" s="1">
        <v>41243</v>
      </c>
      <c r="C1547" s="1">
        <v>41246</v>
      </c>
      <c r="D1547">
        <v>254.75</v>
      </c>
      <c r="E1547">
        <v>254.89998779296801</v>
      </c>
      <c r="F1547">
        <v>255.47935578823001</v>
      </c>
      <c r="G1547">
        <v>0.14998779296874401</v>
      </c>
      <c r="H1547">
        <v>0.38890872965260898</v>
      </c>
      <c r="I1547">
        <f t="shared" si="96"/>
        <v>12</v>
      </c>
      <c r="J1547">
        <f t="shared" si="97"/>
        <v>2012</v>
      </c>
      <c r="K1547">
        <v>254.75</v>
      </c>
      <c r="L1547">
        <v>255.8</v>
      </c>
      <c r="M1547">
        <v>254.15</v>
      </c>
      <c r="N1547">
        <v>254.9</v>
      </c>
      <c r="O1547" s="3">
        <f t="shared" si="98"/>
        <v>0.14998779296874401</v>
      </c>
      <c r="P1547">
        <f t="shared" si="99"/>
        <v>0.17150153417416331</v>
      </c>
    </row>
    <row r="1548" spans="1:16" x14ac:dyDescent="0.3">
      <c r="A1548">
        <v>1</v>
      </c>
      <c r="B1548" s="1">
        <v>41246</v>
      </c>
      <c r="C1548" s="1">
        <v>41247</v>
      </c>
      <c r="D1548">
        <v>253.9</v>
      </c>
      <c r="E1548">
        <v>253.80000915527299</v>
      </c>
      <c r="F1548">
        <v>254.93257621079599</v>
      </c>
      <c r="G1548">
        <v>-9.99908447265625E-2</v>
      </c>
      <c r="H1548">
        <v>0.77781745930519797</v>
      </c>
      <c r="I1548">
        <f t="shared" si="96"/>
        <v>12</v>
      </c>
      <c r="J1548">
        <f t="shared" si="97"/>
        <v>2012</v>
      </c>
      <c r="K1548">
        <v>253.9</v>
      </c>
      <c r="L1548">
        <v>254.45</v>
      </c>
      <c r="M1548">
        <v>252.95</v>
      </c>
      <c r="N1548">
        <v>253.8</v>
      </c>
      <c r="O1548" s="3">
        <f t="shared" si="98"/>
        <v>-9.99908447265625E-2</v>
      </c>
      <c r="P1548">
        <f t="shared" si="99"/>
        <v>0.17099497893763388</v>
      </c>
    </row>
    <row r="1549" spans="1:16" x14ac:dyDescent="0.3">
      <c r="A1549">
        <v>1</v>
      </c>
      <c r="B1549" s="1">
        <v>41247</v>
      </c>
      <c r="C1549" s="1">
        <v>41248</v>
      </c>
      <c r="D1549">
        <v>253.9</v>
      </c>
      <c r="E1549">
        <v>256.10000305175703</v>
      </c>
      <c r="F1549">
        <v>254.677609193325</v>
      </c>
      <c r="G1549">
        <v>2.2000030517578102</v>
      </c>
      <c r="H1549">
        <v>1.6263455967290601</v>
      </c>
      <c r="I1549">
        <f t="shared" si="96"/>
        <v>12</v>
      </c>
      <c r="J1549">
        <f t="shared" si="97"/>
        <v>2012</v>
      </c>
      <c r="K1549">
        <v>253.9</v>
      </c>
      <c r="L1549">
        <v>256.3</v>
      </c>
      <c r="M1549">
        <v>253.55</v>
      </c>
      <c r="N1549">
        <v>256.10000000000002</v>
      </c>
      <c r="O1549" s="3">
        <f t="shared" si="98"/>
        <v>2.2000030517578102</v>
      </c>
      <c r="P1549">
        <f t="shared" si="99"/>
        <v>0.18210731082513065</v>
      </c>
    </row>
    <row r="1550" spans="1:16" x14ac:dyDescent="0.3">
      <c r="A1550">
        <v>1</v>
      </c>
      <c r="B1550" s="1">
        <v>41248</v>
      </c>
      <c r="C1550" s="1">
        <v>41249</v>
      </c>
      <c r="D1550">
        <v>255.9</v>
      </c>
      <c r="E1550">
        <v>256.45000610351502</v>
      </c>
      <c r="F1550">
        <v>255.963084644079</v>
      </c>
      <c r="G1550">
        <v>0.55000610351564205</v>
      </c>
      <c r="H1550">
        <v>0.247487373415267</v>
      </c>
      <c r="I1550">
        <f t="shared" si="96"/>
        <v>12</v>
      </c>
      <c r="J1550">
        <f t="shared" si="97"/>
        <v>2012</v>
      </c>
      <c r="K1550">
        <v>255.9</v>
      </c>
      <c r="L1550">
        <v>257.2</v>
      </c>
      <c r="M1550">
        <v>255.55</v>
      </c>
      <c r="N1550">
        <v>256.45</v>
      </c>
      <c r="O1550" s="3">
        <f t="shared" si="98"/>
        <v>0.55000610351564205</v>
      </c>
      <c r="P1550">
        <f t="shared" si="99"/>
        <v>0.18504283639513774</v>
      </c>
    </row>
    <row r="1551" spans="1:16" x14ac:dyDescent="0.3">
      <c r="A1551">
        <v>-1</v>
      </c>
      <c r="B1551" s="1">
        <v>41249</v>
      </c>
      <c r="C1551" s="1">
        <v>41250</v>
      </c>
      <c r="D1551">
        <v>256.8</v>
      </c>
      <c r="E1551">
        <v>258.249987792968</v>
      </c>
      <c r="F1551">
        <v>256.06888784170098</v>
      </c>
      <c r="G1551">
        <v>-1.4499877929687199</v>
      </c>
      <c r="H1551">
        <v>1.2727922061357899</v>
      </c>
      <c r="I1551">
        <f t="shared" si="96"/>
        <v>12</v>
      </c>
      <c r="J1551">
        <f t="shared" si="97"/>
        <v>2012</v>
      </c>
      <c r="K1551">
        <v>256.8</v>
      </c>
      <c r="L1551">
        <v>258.55</v>
      </c>
      <c r="M1551">
        <v>256.7</v>
      </c>
      <c r="N1551">
        <v>258.25</v>
      </c>
      <c r="O1551" s="3">
        <f t="shared" si="98"/>
        <v>-1.4499877929687199</v>
      </c>
      <c r="P1551">
        <f t="shared" si="99"/>
        <v>0.17720668411858231</v>
      </c>
    </row>
    <row r="1552" spans="1:16" x14ac:dyDescent="0.3">
      <c r="A1552">
        <v>-1</v>
      </c>
      <c r="B1552" s="1">
        <v>41250</v>
      </c>
      <c r="C1552" s="1">
        <v>41253</v>
      </c>
      <c r="D1552">
        <v>258.7</v>
      </c>
      <c r="E1552">
        <v>258.04998779296801</v>
      </c>
      <c r="F1552">
        <v>257.84244853258099</v>
      </c>
      <c r="G1552">
        <v>0.65001220703123797</v>
      </c>
      <c r="H1552">
        <v>0.14142135623730101</v>
      </c>
      <c r="I1552">
        <f t="shared" si="96"/>
        <v>12</v>
      </c>
      <c r="J1552">
        <f t="shared" si="97"/>
        <v>2012</v>
      </c>
      <c r="K1552">
        <v>258.7</v>
      </c>
      <c r="L1552">
        <v>259.8</v>
      </c>
      <c r="M1552">
        <v>257.85000000000002</v>
      </c>
      <c r="N1552">
        <v>258.05</v>
      </c>
      <c r="O1552" s="3">
        <f t="shared" si="98"/>
        <v>0.65001220703123797</v>
      </c>
      <c r="P1552">
        <f t="shared" si="99"/>
        <v>0.18054606876811674</v>
      </c>
    </row>
    <row r="1553" spans="1:16" x14ac:dyDescent="0.3">
      <c r="A1553">
        <v>-1</v>
      </c>
      <c r="B1553" s="1">
        <v>41253</v>
      </c>
      <c r="C1553" s="1">
        <v>41254</v>
      </c>
      <c r="D1553">
        <v>258.55</v>
      </c>
      <c r="E1553">
        <v>259.00001220703098</v>
      </c>
      <c r="F1553">
        <v>258.37593980431501</v>
      </c>
      <c r="G1553">
        <v>-0.45001220703125</v>
      </c>
      <c r="H1553">
        <v>0.67175144212721205</v>
      </c>
      <c r="I1553">
        <f t="shared" si="96"/>
        <v>12</v>
      </c>
      <c r="J1553">
        <f t="shared" si="97"/>
        <v>2012</v>
      </c>
      <c r="K1553">
        <v>258.55</v>
      </c>
      <c r="L1553">
        <v>259.14999999999998</v>
      </c>
      <c r="M1553">
        <v>257.95</v>
      </c>
      <c r="N1553">
        <v>259</v>
      </c>
      <c r="O1553" s="3">
        <f t="shared" si="98"/>
        <v>-0.45001220703125</v>
      </c>
      <c r="P1553">
        <f t="shared" si="99"/>
        <v>0.17818923445530038</v>
      </c>
    </row>
    <row r="1554" spans="1:16" x14ac:dyDescent="0.3">
      <c r="A1554">
        <v>1</v>
      </c>
      <c r="B1554" s="1">
        <v>41254</v>
      </c>
      <c r="C1554" s="1">
        <v>41255</v>
      </c>
      <c r="D1554">
        <v>260.05</v>
      </c>
      <c r="E1554">
        <v>260.89999389648398</v>
      </c>
      <c r="F1554">
        <v>260.03813087940199</v>
      </c>
      <c r="G1554">
        <v>-0.84999389648436297</v>
      </c>
      <c r="H1554">
        <v>1.3435028842544201</v>
      </c>
      <c r="I1554">
        <f t="shared" si="96"/>
        <v>12</v>
      </c>
      <c r="J1554">
        <f t="shared" si="97"/>
        <v>2012</v>
      </c>
      <c r="K1554">
        <v>260.05</v>
      </c>
      <c r="L1554">
        <v>260.89999999999998</v>
      </c>
      <c r="M1554">
        <v>259.75</v>
      </c>
      <c r="N1554">
        <v>260.89999999999998</v>
      </c>
      <c r="O1554" s="3">
        <f t="shared" si="98"/>
        <v>-0.84999389648436297</v>
      </c>
      <c r="P1554">
        <f t="shared" si="99"/>
        <v>0.17382104290445749</v>
      </c>
    </row>
    <row r="1555" spans="1:16" x14ac:dyDescent="0.3">
      <c r="A1555">
        <v>1</v>
      </c>
      <c r="B1555" s="1">
        <v>41255</v>
      </c>
      <c r="C1555" s="1">
        <v>41256</v>
      </c>
      <c r="D1555">
        <v>260.85000000000002</v>
      </c>
      <c r="E1555">
        <v>263.79999389648401</v>
      </c>
      <c r="F1555">
        <v>261.17716013789101</v>
      </c>
      <c r="G1555">
        <v>2.9499938964843202</v>
      </c>
      <c r="H1555">
        <v>2.05060966544101</v>
      </c>
      <c r="I1555">
        <f t="shared" si="96"/>
        <v>12</v>
      </c>
      <c r="J1555">
        <f t="shared" si="97"/>
        <v>2012</v>
      </c>
      <c r="K1555">
        <v>260.85000000000002</v>
      </c>
      <c r="L1555">
        <v>264.2</v>
      </c>
      <c r="M1555">
        <v>260.7</v>
      </c>
      <c r="N1555">
        <v>263.8</v>
      </c>
      <c r="O1555" s="3">
        <f t="shared" si="98"/>
        <v>2.9499938964843202</v>
      </c>
      <c r="P1555">
        <f t="shared" si="99"/>
        <v>0.18856431534979068</v>
      </c>
    </row>
    <row r="1556" spans="1:16" x14ac:dyDescent="0.3">
      <c r="A1556">
        <v>1</v>
      </c>
      <c r="B1556" s="1">
        <v>41256</v>
      </c>
      <c r="C1556" s="1">
        <v>41257</v>
      </c>
      <c r="D1556">
        <v>263.14999999999998</v>
      </c>
      <c r="E1556">
        <v>264.05</v>
      </c>
      <c r="F1556">
        <v>263.55772181153299</v>
      </c>
      <c r="G1556">
        <v>0.900000000000034</v>
      </c>
      <c r="H1556">
        <v>0.17677669529663601</v>
      </c>
      <c r="I1556">
        <f t="shared" si="96"/>
        <v>12</v>
      </c>
      <c r="J1556">
        <f t="shared" si="97"/>
        <v>2012</v>
      </c>
      <c r="K1556">
        <v>263.14999999999998</v>
      </c>
      <c r="L1556">
        <v>265.45</v>
      </c>
      <c r="M1556">
        <v>262.39999999999998</v>
      </c>
      <c r="N1556">
        <v>264.05</v>
      </c>
      <c r="O1556" s="3">
        <f t="shared" si="98"/>
        <v>0.900000000000034</v>
      </c>
      <c r="P1556">
        <f t="shared" si="99"/>
        <v>0.19340113514310681</v>
      </c>
    </row>
    <row r="1557" spans="1:16" x14ac:dyDescent="0.3">
      <c r="A1557">
        <v>-1</v>
      </c>
      <c r="B1557" s="1">
        <v>41257</v>
      </c>
      <c r="C1557" s="1">
        <v>41260</v>
      </c>
      <c r="D1557">
        <v>264.55</v>
      </c>
      <c r="E1557">
        <v>262.85001831054598</v>
      </c>
      <c r="F1557">
        <v>263.93322374224601</v>
      </c>
      <c r="G1557">
        <v>1.6999816894531199</v>
      </c>
      <c r="H1557">
        <v>0.84852813742384803</v>
      </c>
      <c r="I1557">
        <f t="shared" si="96"/>
        <v>12</v>
      </c>
      <c r="J1557">
        <f t="shared" si="97"/>
        <v>2012</v>
      </c>
      <c r="K1557">
        <v>264.55</v>
      </c>
      <c r="L1557">
        <v>265</v>
      </c>
      <c r="M1557">
        <v>262.7</v>
      </c>
      <c r="N1557">
        <v>262.85000000000002</v>
      </c>
      <c r="O1557" s="3">
        <f t="shared" si="98"/>
        <v>1.6999816894531199</v>
      </c>
      <c r="P1557">
        <f t="shared" si="99"/>
        <v>0.20272201177690183</v>
      </c>
    </row>
    <row r="1558" spans="1:16" x14ac:dyDescent="0.3">
      <c r="A1558">
        <v>-1</v>
      </c>
      <c r="B1558" s="1">
        <v>41260</v>
      </c>
      <c r="C1558" s="1">
        <v>41261</v>
      </c>
      <c r="D1558">
        <v>263.85000000000002</v>
      </c>
      <c r="E1558">
        <v>264.249993896484</v>
      </c>
      <c r="F1558">
        <v>263.26838365793202</v>
      </c>
      <c r="G1558">
        <v>-0.399993896484375</v>
      </c>
      <c r="H1558">
        <v>0.98994949366115004</v>
      </c>
      <c r="I1558">
        <f t="shared" si="96"/>
        <v>12</v>
      </c>
      <c r="J1558">
        <f t="shared" si="97"/>
        <v>2012</v>
      </c>
      <c r="K1558">
        <v>263.85000000000002</v>
      </c>
      <c r="L1558">
        <v>264.45</v>
      </c>
      <c r="M1558">
        <v>261.64999999999998</v>
      </c>
      <c r="N1558">
        <v>264.25</v>
      </c>
      <c r="O1558" s="3">
        <f t="shared" si="98"/>
        <v>-0.399993896484375</v>
      </c>
      <c r="P1558">
        <f t="shared" si="99"/>
        <v>0.20041707808179682</v>
      </c>
    </row>
    <row r="1559" spans="1:16" x14ac:dyDescent="0.3">
      <c r="A1559">
        <v>1</v>
      </c>
      <c r="B1559" s="1">
        <v>41261</v>
      </c>
      <c r="C1559" s="1">
        <v>41262</v>
      </c>
      <c r="D1559">
        <v>263.85000000000002</v>
      </c>
      <c r="E1559">
        <v>264.25</v>
      </c>
      <c r="F1559">
        <v>264.54343533515902</v>
      </c>
      <c r="G1559">
        <v>0.39999999999997699</v>
      </c>
      <c r="H1559">
        <v>0</v>
      </c>
      <c r="I1559">
        <f t="shared" si="96"/>
        <v>12</v>
      </c>
      <c r="J1559">
        <f t="shared" si="97"/>
        <v>2012</v>
      </c>
      <c r="K1559">
        <v>263.85000000000002</v>
      </c>
      <c r="L1559">
        <v>264.45</v>
      </c>
      <c r="M1559">
        <v>261.64999999999998</v>
      </c>
      <c r="N1559">
        <v>264.25</v>
      </c>
      <c r="O1559" s="3">
        <f t="shared" si="98"/>
        <v>0.39999999999997699</v>
      </c>
      <c r="P1559">
        <f t="shared" si="99"/>
        <v>0.20269583962905985</v>
      </c>
    </row>
    <row r="1560" spans="1:16" x14ac:dyDescent="0.3">
      <c r="A1560">
        <v>1</v>
      </c>
      <c r="B1560" s="1">
        <v>41262</v>
      </c>
      <c r="C1560" s="1">
        <v>41263</v>
      </c>
      <c r="D1560">
        <v>264.7</v>
      </c>
      <c r="E1560">
        <v>263.70001220703102</v>
      </c>
      <c r="F1560">
        <v>264.58532106876299</v>
      </c>
      <c r="G1560">
        <v>0.99998779296873797</v>
      </c>
      <c r="H1560">
        <v>0.38890872965260898</v>
      </c>
      <c r="I1560">
        <f t="shared" si="96"/>
        <v>12</v>
      </c>
      <c r="J1560">
        <f t="shared" si="97"/>
        <v>2012</v>
      </c>
      <c r="K1560">
        <v>264.7</v>
      </c>
      <c r="L1560">
        <v>265.7</v>
      </c>
      <c r="M1560">
        <v>263.7</v>
      </c>
      <c r="N1560">
        <v>263.7</v>
      </c>
      <c r="O1560" s="3">
        <f t="shared" si="98"/>
        <v>0.99998779296873797</v>
      </c>
      <c r="P1560">
        <f t="shared" si="99"/>
        <v>0.20843894593755841</v>
      </c>
    </row>
    <row r="1561" spans="1:16" x14ac:dyDescent="0.3">
      <c r="A1561">
        <v>1</v>
      </c>
      <c r="B1561" s="1">
        <v>41263</v>
      </c>
      <c r="C1561" s="1">
        <v>41264</v>
      </c>
      <c r="D1561">
        <v>265.5</v>
      </c>
      <c r="E1561">
        <v>262.499987792968</v>
      </c>
      <c r="F1561">
        <v>264.18402944207099</v>
      </c>
      <c r="G1561">
        <v>3.00001220703126</v>
      </c>
      <c r="H1561">
        <v>0.84852813742384803</v>
      </c>
      <c r="I1561">
        <f t="shared" si="96"/>
        <v>12</v>
      </c>
      <c r="J1561">
        <f t="shared" si="97"/>
        <v>2012</v>
      </c>
      <c r="K1561">
        <v>265.5</v>
      </c>
      <c r="L1561">
        <v>265.55</v>
      </c>
      <c r="M1561">
        <v>261.75</v>
      </c>
      <c r="N1561">
        <v>262.5</v>
      </c>
      <c r="O1561" s="3">
        <f t="shared" si="98"/>
        <v>3.00001220703126</v>
      </c>
      <c r="P1561">
        <f t="shared" si="99"/>
        <v>0.22610333526618562</v>
      </c>
    </row>
    <row r="1562" spans="1:16" x14ac:dyDescent="0.3">
      <c r="A1562">
        <v>1</v>
      </c>
      <c r="B1562" s="1">
        <v>41264</v>
      </c>
      <c r="C1562" s="1">
        <v>41267</v>
      </c>
      <c r="D1562">
        <v>263.05</v>
      </c>
      <c r="E1562">
        <v>263.20001220703102</v>
      </c>
      <c r="F1562">
        <v>263.16812956333098</v>
      </c>
      <c r="G1562">
        <v>0.15001220703123799</v>
      </c>
      <c r="H1562">
        <v>0.49497474683057502</v>
      </c>
      <c r="I1562">
        <f t="shared" si="96"/>
        <v>12</v>
      </c>
      <c r="J1562">
        <f t="shared" si="97"/>
        <v>2012</v>
      </c>
      <c r="K1562">
        <v>263.05</v>
      </c>
      <c r="L1562">
        <v>263.2</v>
      </c>
      <c r="M1562">
        <v>262</v>
      </c>
      <c r="N1562">
        <v>263.2</v>
      </c>
      <c r="O1562" s="3">
        <f t="shared" si="98"/>
        <v>0.15001220703123799</v>
      </c>
      <c r="P1562">
        <f t="shared" si="99"/>
        <v>0.22707040218332317</v>
      </c>
    </row>
    <row r="1563" spans="1:16" x14ac:dyDescent="0.3">
      <c r="A1563">
        <v>1</v>
      </c>
      <c r="B1563" s="1">
        <v>41267</v>
      </c>
      <c r="C1563" s="1">
        <v>41268</v>
      </c>
      <c r="D1563">
        <v>263.05</v>
      </c>
      <c r="E1563">
        <v>263.2</v>
      </c>
      <c r="F1563">
        <v>262.41522575616801</v>
      </c>
      <c r="G1563">
        <v>-0.14999999999997701</v>
      </c>
      <c r="H1563">
        <v>0</v>
      </c>
      <c r="I1563">
        <f t="shared" si="96"/>
        <v>12</v>
      </c>
      <c r="J1563">
        <f t="shared" si="97"/>
        <v>2012</v>
      </c>
      <c r="K1563">
        <v>263.05</v>
      </c>
      <c r="L1563">
        <v>263.2</v>
      </c>
      <c r="M1563">
        <v>262</v>
      </c>
      <c r="N1563">
        <v>263.2</v>
      </c>
      <c r="O1563" s="3">
        <f t="shared" si="98"/>
        <v>-0.14999999999997701</v>
      </c>
      <c r="P1563">
        <f t="shared" si="99"/>
        <v>0.22609927805309621</v>
      </c>
    </row>
    <row r="1564" spans="1:16" x14ac:dyDescent="0.3">
      <c r="A1564">
        <v>-1</v>
      </c>
      <c r="B1564" s="1">
        <v>41268</v>
      </c>
      <c r="C1564" s="1">
        <v>41269</v>
      </c>
      <c r="D1564">
        <v>264.25</v>
      </c>
      <c r="E1564">
        <v>263.149981689453</v>
      </c>
      <c r="F1564">
        <v>263.18330785706598</v>
      </c>
      <c r="G1564">
        <v>1.1000183105468799</v>
      </c>
      <c r="H1564">
        <v>3.5355339059335397E-2</v>
      </c>
      <c r="I1564">
        <f t="shared" si="96"/>
        <v>12</v>
      </c>
      <c r="J1564">
        <f t="shared" si="97"/>
        <v>2012</v>
      </c>
      <c r="K1564">
        <v>264.25</v>
      </c>
      <c r="L1564">
        <v>265.5</v>
      </c>
      <c r="M1564">
        <v>262.64999999999998</v>
      </c>
      <c r="N1564">
        <v>263.14999999999998</v>
      </c>
      <c r="O1564" s="3">
        <f t="shared" si="98"/>
        <v>1.1000183105468799</v>
      </c>
      <c r="P1564">
        <f t="shared" si="99"/>
        <v>0.23315831341335647</v>
      </c>
    </row>
    <row r="1565" spans="1:16" x14ac:dyDescent="0.3">
      <c r="A1565">
        <v>-1</v>
      </c>
      <c r="B1565" s="1">
        <v>41269</v>
      </c>
      <c r="C1565" s="1">
        <v>41270</v>
      </c>
      <c r="D1565">
        <v>262.85000000000002</v>
      </c>
      <c r="E1565">
        <v>263.89999999999998</v>
      </c>
      <c r="F1565">
        <v>263.80086179971602</v>
      </c>
      <c r="G1565">
        <v>1.0499999999999501</v>
      </c>
      <c r="H1565">
        <v>0.53033008588991004</v>
      </c>
      <c r="I1565">
        <f t="shared" si="96"/>
        <v>12</v>
      </c>
      <c r="J1565">
        <f t="shared" si="97"/>
        <v>2012</v>
      </c>
      <c r="K1565">
        <v>262.85000000000002</v>
      </c>
      <c r="L1565">
        <v>264.35000000000002</v>
      </c>
      <c r="M1565">
        <v>261.55</v>
      </c>
      <c r="N1565">
        <v>263.89999999999998</v>
      </c>
      <c r="O1565" s="3">
        <f t="shared" si="98"/>
        <v>1.0499999999999501</v>
      </c>
      <c r="P1565">
        <f t="shared" si="99"/>
        <v>0.24014374890177226</v>
      </c>
    </row>
    <row r="1566" spans="1:16" x14ac:dyDescent="0.3">
      <c r="A1566">
        <v>1</v>
      </c>
      <c r="B1566" s="1">
        <v>41270</v>
      </c>
      <c r="C1566" s="1">
        <v>41271</v>
      </c>
      <c r="D1566">
        <v>264</v>
      </c>
      <c r="E1566">
        <v>265.64999999999998</v>
      </c>
      <c r="F1566">
        <v>261.79479708671499</v>
      </c>
      <c r="G1566">
        <v>-1.6499999999999699</v>
      </c>
      <c r="H1566">
        <v>1.23743686707645</v>
      </c>
      <c r="I1566">
        <f t="shared" si="96"/>
        <v>12</v>
      </c>
      <c r="J1566">
        <f t="shared" si="97"/>
        <v>2012</v>
      </c>
      <c r="K1566">
        <v>264</v>
      </c>
      <c r="L1566">
        <v>265.75</v>
      </c>
      <c r="M1566">
        <v>263.89999999999998</v>
      </c>
      <c r="N1566">
        <v>265.64999999999998</v>
      </c>
      <c r="O1566" s="3">
        <f t="shared" si="98"/>
        <v>-1.6499999999999699</v>
      </c>
      <c r="P1566">
        <f t="shared" si="99"/>
        <v>0.2288870106720019</v>
      </c>
    </row>
    <row r="1567" spans="1:16" x14ac:dyDescent="0.3">
      <c r="A1567">
        <v>-1</v>
      </c>
      <c r="B1567" s="1">
        <v>41271</v>
      </c>
      <c r="C1567" s="1">
        <v>41274</v>
      </c>
      <c r="D1567">
        <v>264</v>
      </c>
      <c r="E1567">
        <v>265.64999999999998</v>
      </c>
      <c r="F1567">
        <v>264.38286426067299</v>
      </c>
      <c r="G1567">
        <v>1.6499999999999699</v>
      </c>
      <c r="H1567">
        <v>0</v>
      </c>
      <c r="I1567">
        <f t="shared" si="96"/>
        <v>12</v>
      </c>
      <c r="J1567">
        <f t="shared" si="97"/>
        <v>2012</v>
      </c>
      <c r="K1567">
        <v>264</v>
      </c>
      <c r="L1567">
        <v>265.75</v>
      </c>
      <c r="M1567">
        <v>263.89999999999998</v>
      </c>
      <c r="N1567">
        <v>265.64999999999998</v>
      </c>
      <c r="O1567" s="3">
        <f t="shared" si="98"/>
        <v>1.6499999999999699</v>
      </c>
      <c r="P1567">
        <f t="shared" si="99"/>
        <v>0.23961608929725178</v>
      </c>
    </row>
    <row r="1568" spans="1:16" x14ac:dyDescent="0.3">
      <c r="A1568">
        <v>1</v>
      </c>
      <c r="B1568" s="1">
        <v>41274</v>
      </c>
      <c r="C1568" s="1">
        <v>41275</v>
      </c>
      <c r="D1568">
        <v>264</v>
      </c>
      <c r="E1568">
        <v>265.64999999999998</v>
      </c>
      <c r="F1568">
        <v>265.89579976498999</v>
      </c>
      <c r="G1568">
        <v>1.6499999999999699</v>
      </c>
      <c r="H1568">
        <v>0</v>
      </c>
      <c r="I1568">
        <f t="shared" si="96"/>
        <v>1</v>
      </c>
      <c r="J1568">
        <f t="shared" si="97"/>
        <v>2013</v>
      </c>
      <c r="K1568">
        <v>264</v>
      </c>
      <c r="L1568">
        <v>265.75</v>
      </c>
      <c r="M1568">
        <v>263.89999999999998</v>
      </c>
      <c r="N1568">
        <v>265.64999999999998</v>
      </c>
      <c r="O1568" s="3">
        <f t="shared" si="98"/>
        <v>1.6499999999999699</v>
      </c>
      <c r="P1568">
        <f t="shared" si="99"/>
        <v>0.25084809348306025</v>
      </c>
    </row>
    <row r="1569" spans="1:16" x14ac:dyDescent="0.3">
      <c r="A1569">
        <v>1</v>
      </c>
      <c r="B1569" s="1">
        <v>41275</v>
      </c>
      <c r="C1569" s="1">
        <v>41276</v>
      </c>
      <c r="D1569">
        <v>267.35000000000002</v>
      </c>
      <c r="E1569">
        <v>270.75000610351498</v>
      </c>
      <c r="F1569">
        <v>266.01144065856897</v>
      </c>
      <c r="G1569">
        <v>-3.4000061035155702</v>
      </c>
      <c r="H1569">
        <v>3.6062445840513999</v>
      </c>
      <c r="I1569">
        <f t="shared" si="96"/>
        <v>1</v>
      </c>
      <c r="J1569">
        <f t="shared" si="97"/>
        <v>2013</v>
      </c>
      <c r="K1569">
        <v>267.35000000000002</v>
      </c>
      <c r="L1569">
        <v>270.75</v>
      </c>
      <c r="M1569">
        <v>267.3</v>
      </c>
      <c r="N1569">
        <v>270.75</v>
      </c>
      <c r="O1569" s="3">
        <f t="shared" si="98"/>
        <v>-3</v>
      </c>
      <c r="P1569">
        <f t="shared" si="99"/>
        <v>0.2297368830721051</v>
      </c>
    </row>
    <row r="1570" spans="1:16" x14ac:dyDescent="0.3">
      <c r="A1570">
        <v>1</v>
      </c>
      <c r="B1570" s="1">
        <v>41276</v>
      </c>
      <c r="C1570" s="1">
        <v>41277</v>
      </c>
      <c r="D1570">
        <v>272.55</v>
      </c>
      <c r="E1570">
        <v>269.350006103515</v>
      </c>
      <c r="F1570">
        <v>270.95029014348898</v>
      </c>
      <c r="G1570">
        <v>3.1999938964843802</v>
      </c>
      <c r="H1570">
        <v>0.98994949366115004</v>
      </c>
      <c r="I1570">
        <f t="shared" si="96"/>
        <v>1</v>
      </c>
      <c r="J1570">
        <f t="shared" si="97"/>
        <v>2013</v>
      </c>
      <c r="K1570">
        <v>272.55</v>
      </c>
      <c r="L1570">
        <v>272.75</v>
      </c>
      <c r="M1570">
        <v>268.89999999999998</v>
      </c>
      <c r="N1570">
        <v>269.35000000000002</v>
      </c>
      <c r="O1570" s="3">
        <f t="shared" si="98"/>
        <v>3.1999938964843802</v>
      </c>
      <c r="P1570">
        <f t="shared" si="99"/>
        <v>0.24996683969368136</v>
      </c>
    </row>
    <row r="1571" spans="1:16" x14ac:dyDescent="0.3">
      <c r="A1571">
        <v>1</v>
      </c>
      <c r="B1571" s="1">
        <v>41277</v>
      </c>
      <c r="C1571" s="1">
        <v>41278</v>
      </c>
      <c r="D1571">
        <v>269.39999999999998</v>
      </c>
      <c r="E1571">
        <v>267.64998779296798</v>
      </c>
      <c r="F1571">
        <v>268.95140079259801</v>
      </c>
      <c r="G1571">
        <v>1.7500122070312001</v>
      </c>
      <c r="H1571">
        <v>1.20208152801716</v>
      </c>
      <c r="I1571">
        <f t="shared" si="96"/>
        <v>1</v>
      </c>
      <c r="J1571">
        <f t="shared" si="97"/>
        <v>2013</v>
      </c>
      <c r="K1571">
        <v>269.39999999999998</v>
      </c>
      <c r="L1571">
        <v>269.8</v>
      </c>
      <c r="M1571">
        <v>267.10000000000002</v>
      </c>
      <c r="N1571">
        <v>267.64999999999998</v>
      </c>
      <c r="O1571" s="3">
        <f t="shared" si="98"/>
        <v>1.7500122070312001</v>
      </c>
      <c r="P1571">
        <f t="shared" si="99"/>
        <v>0.26214515319081255</v>
      </c>
    </row>
    <row r="1572" spans="1:16" x14ac:dyDescent="0.3">
      <c r="A1572">
        <v>-1</v>
      </c>
      <c r="B1572" s="1">
        <v>41278</v>
      </c>
      <c r="C1572" s="1">
        <v>41281</v>
      </c>
      <c r="D1572">
        <v>267.64999999999998</v>
      </c>
      <c r="E1572">
        <v>267.75000610351498</v>
      </c>
      <c r="F1572">
        <v>267.046089196205</v>
      </c>
      <c r="G1572">
        <v>-0.100006103515625</v>
      </c>
      <c r="H1572">
        <v>7.0710678118670794E-2</v>
      </c>
      <c r="I1572">
        <f t="shared" si="96"/>
        <v>1</v>
      </c>
      <c r="J1572">
        <f t="shared" si="97"/>
        <v>2013</v>
      </c>
      <c r="K1572">
        <v>267.64999999999998</v>
      </c>
      <c r="L1572">
        <v>268.3</v>
      </c>
      <c r="M1572">
        <v>265.60000000000002</v>
      </c>
      <c r="N1572">
        <v>267.75</v>
      </c>
      <c r="O1572" s="3">
        <f t="shared" si="98"/>
        <v>-0.100006103515625</v>
      </c>
      <c r="P1572">
        <f t="shared" si="99"/>
        <v>0.26141053385606233</v>
      </c>
    </row>
    <row r="1573" spans="1:16" x14ac:dyDescent="0.3">
      <c r="A1573">
        <v>-1</v>
      </c>
      <c r="B1573" s="1">
        <v>41281</v>
      </c>
      <c r="C1573" s="1">
        <v>41282</v>
      </c>
      <c r="D1573">
        <v>267.10000000000002</v>
      </c>
      <c r="E1573">
        <v>264.95001220703102</v>
      </c>
      <c r="F1573">
        <v>265.94561719894398</v>
      </c>
      <c r="G1573">
        <v>2.1499877929687701</v>
      </c>
      <c r="H1573">
        <v>1.97989898732234</v>
      </c>
      <c r="I1573">
        <f t="shared" si="96"/>
        <v>1</v>
      </c>
      <c r="J1573">
        <f t="shared" si="97"/>
        <v>2013</v>
      </c>
      <c r="K1573">
        <v>267.10000000000002</v>
      </c>
      <c r="L1573">
        <v>267.64999999999998</v>
      </c>
      <c r="M1573">
        <v>264.64999999999998</v>
      </c>
      <c r="N1573">
        <v>264.95</v>
      </c>
      <c r="O1573" s="3">
        <f t="shared" si="98"/>
        <v>2.1499877929687701</v>
      </c>
      <c r="P1573">
        <f t="shared" si="99"/>
        <v>0.27719196749731984</v>
      </c>
    </row>
    <row r="1574" spans="1:16" x14ac:dyDescent="0.3">
      <c r="A1574">
        <v>-1</v>
      </c>
      <c r="B1574" s="1">
        <v>41282</v>
      </c>
      <c r="C1574" s="1">
        <v>41283</v>
      </c>
      <c r="D1574">
        <v>265.45</v>
      </c>
      <c r="E1574">
        <v>263.899981689453</v>
      </c>
      <c r="F1574">
        <v>264.73187429904903</v>
      </c>
      <c r="G1574">
        <v>1.5500183105468699</v>
      </c>
      <c r="H1574">
        <v>0.74246212024588198</v>
      </c>
      <c r="I1574">
        <f t="shared" si="96"/>
        <v>1</v>
      </c>
      <c r="J1574">
        <f t="shared" si="97"/>
        <v>2013</v>
      </c>
      <c r="K1574">
        <v>265.45</v>
      </c>
      <c r="L1574">
        <v>266.3</v>
      </c>
      <c r="M1574">
        <v>263.64999999999998</v>
      </c>
      <c r="N1574">
        <v>263.89999999999998</v>
      </c>
      <c r="O1574" s="3">
        <f t="shared" si="98"/>
        <v>1.5500183105468699</v>
      </c>
      <c r="P1574">
        <f t="shared" si="99"/>
        <v>0.28933133343697021</v>
      </c>
    </row>
    <row r="1575" spans="1:16" x14ac:dyDescent="0.3">
      <c r="A1575">
        <v>-1</v>
      </c>
      <c r="B1575" s="1">
        <v>41283</v>
      </c>
      <c r="C1575" s="1">
        <v>41284</v>
      </c>
      <c r="D1575">
        <v>263.95</v>
      </c>
      <c r="E1575">
        <v>265.75000610351498</v>
      </c>
      <c r="F1575">
        <v>264.59993162155098</v>
      </c>
      <c r="G1575">
        <v>1.8000061035156101</v>
      </c>
      <c r="H1575">
        <v>1.3081475451951201</v>
      </c>
      <c r="I1575">
        <f t="shared" si="96"/>
        <v>1</v>
      </c>
      <c r="J1575">
        <f t="shared" si="97"/>
        <v>2013</v>
      </c>
      <c r="K1575">
        <v>263.95</v>
      </c>
      <c r="L1575">
        <v>266.8</v>
      </c>
      <c r="M1575">
        <v>263</v>
      </c>
      <c r="N1575">
        <v>265.75</v>
      </c>
      <c r="O1575" s="3">
        <f t="shared" si="98"/>
        <v>1.8000061035156101</v>
      </c>
      <c r="P1575">
        <f t="shared" si="99"/>
        <v>0.30412953857406599</v>
      </c>
    </row>
    <row r="1576" spans="1:16" x14ac:dyDescent="0.3">
      <c r="A1576">
        <v>1</v>
      </c>
      <c r="B1576" s="1">
        <v>41284</v>
      </c>
      <c r="C1576" s="1">
        <v>41285</v>
      </c>
      <c r="D1576">
        <v>268</v>
      </c>
      <c r="E1576">
        <v>264.29998779296801</v>
      </c>
      <c r="F1576">
        <v>266.159756571054</v>
      </c>
      <c r="G1576">
        <v>3.70001220703125</v>
      </c>
      <c r="H1576">
        <v>1.0253048327204799</v>
      </c>
      <c r="I1576">
        <f t="shared" si="96"/>
        <v>1</v>
      </c>
      <c r="J1576">
        <f t="shared" si="97"/>
        <v>2013</v>
      </c>
      <c r="K1576">
        <v>268</v>
      </c>
      <c r="L1576">
        <v>268.14999999999998</v>
      </c>
      <c r="M1576">
        <v>262.25</v>
      </c>
      <c r="N1576">
        <v>264.3</v>
      </c>
      <c r="O1576" s="3">
        <f t="shared" si="98"/>
        <v>3.70001220703125</v>
      </c>
      <c r="P1576">
        <f t="shared" si="99"/>
        <v>0.33562066745213015</v>
      </c>
    </row>
    <row r="1577" spans="1:16" x14ac:dyDescent="0.3">
      <c r="A1577">
        <v>1</v>
      </c>
      <c r="B1577" s="1">
        <v>41285</v>
      </c>
      <c r="C1577" s="1">
        <v>41288</v>
      </c>
      <c r="D1577">
        <v>263.64999999999998</v>
      </c>
      <c r="E1577">
        <v>265.950024414062</v>
      </c>
      <c r="F1577">
        <v>263.650700139999</v>
      </c>
      <c r="G1577">
        <v>2.3000244140625301</v>
      </c>
      <c r="H1577">
        <v>1.16672618895778</v>
      </c>
      <c r="I1577">
        <f t="shared" si="96"/>
        <v>1</v>
      </c>
      <c r="J1577">
        <f t="shared" si="97"/>
        <v>2013</v>
      </c>
      <c r="K1577">
        <v>263.64999999999998</v>
      </c>
      <c r="L1577">
        <v>266.10000000000002</v>
      </c>
      <c r="M1577">
        <v>262.85000000000002</v>
      </c>
      <c r="N1577">
        <v>265.95</v>
      </c>
      <c r="O1577" s="3">
        <f t="shared" si="98"/>
        <v>2.3000244140625301</v>
      </c>
      <c r="P1577">
        <f t="shared" si="99"/>
        <v>0.35757977220285631</v>
      </c>
    </row>
    <row r="1578" spans="1:16" x14ac:dyDescent="0.3">
      <c r="A1578">
        <v>-1</v>
      </c>
      <c r="B1578" s="1">
        <v>41288</v>
      </c>
      <c r="C1578" s="1">
        <v>41289</v>
      </c>
      <c r="D1578">
        <v>265.25</v>
      </c>
      <c r="E1578">
        <v>262.95</v>
      </c>
      <c r="F1578">
        <v>265.123863172531</v>
      </c>
      <c r="G1578">
        <v>2.30000000000001</v>
      </c>
      <c r="H1578">
        <v>2.1213203435596402</v>
      </c>
      <c r="I1578">
        <f t="shared" si="96"/>
        <v>1</v>
      </c>
      <c r="J1578">
        <f t="shared" si="97"/>
        <v>2013</v>
      </c>
      <c r="K1578">
        <v>265.25</v>
      </c>
      <c r="L1578">
        <v>267.64999999999998</v>
      </c>
      <c r="M1578">
        <v>262.64999999999998</v>
      </c>
      <c r="N1578">
        <v>262.95</v>
      </c>
      <c r="O1578" s="3">
        <f t="shared" si="98"/>
        <v>2.30000000000001</v>
      </c>
      <c r="P1578">
        <f t="shared" si="99"/>
        <v>0.38083425314724573</v>
      </c>
    </row>
    <row r="1579" spans="1:16" x14ac:dyDescent="0.3">
      <c r="A1579">
        <v>-1</v>
      </c>
      <c r="B1579" s="1">
        <v>41289</v>
      </c>
      <c r="C1579" s="1">
        <v>41290</v>
      </c>
      <c r="D1579">
        <v>263.55</v>
      </c>
      <c r="E1579">
        <v>260.999987792968</v>
      </c>
      <c r="F1579">
        <v>263.40623150467798</v>
      </c>
      <c r="G1579">
        <v>2.5500122070312701</v>
      </c>
      <c r="H1579">
        <v>1.3788582233137501</v>
      </c>
      <c r="I1579">
        <f t="shared" si="96"/>
        <v>1</v>
      </c>
      <c r="J1579">
        <f t="shared" si="97"/>
        <v>2013</v>
      </c>
      <c r="K1579">
        <v>263.55</v>
      </c>
      <c r="L1579">
        <v>264.39999999999998</v>
      </c>
      <c r="M1579">
        <v>260.2</v>
      </c>
      <c r="N1579">
        <v>261</v>
      </c>
      <c r="O1579" s="3">
        <f t="shared" si="98"/>
        <v>2.5500122070312701</v>
      </c>
      <c r="P1579">
        <f t="shared" si="99"/>
        <v>0.40847033722183629</v>
      </c>
    </row>
    <row r="1580" spans="1:16" x14ac:dyDescent="0.3">
      <c r="A1580">
        <v>1</v>
      </c>
      <c r="B1580" s="1">
        <v>41290</v>
      </c>
      <c r="C1580" s="1">
        <v>41291</v>
      </c>
      <c r="D1580">
        <v>262.55</v>
      </c>
      <c r="E1580">
        <v>261.5</v>
      </c>
      <c r="F1580">
        <v>261.95169067382801</v>
      </c>
      <c r="G1580">
        <v>1.05000000000001</v>
      </c>
      <c r="H1580">
        <v>0.35355339059327301</v>
      </c>
      <c r="I1580">
        <f t="shared" si="96"/>
        <v>1</v>
      </c>
      <c r="J1580">
        <f t="shared" si="97"/>
        <v>2013</v>
      </c>
      <c r="K1580">
        <v>262.55</v>
      </c>
      <c r="L1580">
        <v>262.7</v>
      </c>
      <c r="M1580">
        <v>259.45</v>
      </c>
      <c r="N1580">
        <v>261.5</v>
      </c>
      <c r="O1580" s="3">
        <f t="shared" si="98"/>
        <v>1.05000000000001</v>
      </c>
      <c r="P1580">
        <f t="shared" si="99"/>
        <v>0.42072211366678769</v>
      </c>
    </row>
    <row r="1581" spans="1:16" x14ac:dyDescent="0.3">
      <c r="A1581">
        <v>1</v>
      </c>
      <c r="B1581" s="1">
        <v>41291</v>
      </c>
      <c r="C1581" s="1">
        <v>41292</v>
      </c>
      <c r="D1581">
        <v>263.55</v>
      </c>
      <c r="E1581">
        <v>262.20001220703102</v>
      </c>
      <c r="F1581">
        <v>264.08541083335803</v>
      </c>
      <c r="G1581">
        <v>-1.34998779296876</v>
      </c>
      <c r="H1581">
        <v>0.49497474683057502</v>
      </c>
      <c r="I1581">
        <f t="shared" si="96"/>
        <v>1</v>
      </c>
      <c r="J1581">
        <f t="shared" si="97"/>
        <v>2013</v>
      </c>
      <c r="K1581">
        <v>263.55</v>
      </c>
      <c r="L1581">
        <v>263.64999999999998</v>
      </c>
      <c r="M1581">
        <v>260.64999999999998</v>
      </c>
      <c r="N1581">
        <v>262.2</v>
      </c>
      <c r="O1581" s="3">
        <f t="shared" si="98"/>
        <v>-1.34998779296876</v>
      </c>
      <c r="P1581">
        <f t="shared" si="99"/>
        <v>0.40455905966331079</v>
      </c>
    </row>
    <row r="1582" spans="1:16" x14ac:dyDescent="0.3">
      <c r="A1582">
        <v>1</v>
      </c>
      <c r="B1582" s="1">
        <v>41292</v>
      </c>
      <c r="C1582" s="1">
        <v>41295</v>
      </c>
      <c r="D1582">
        <v>262.35000000000002</v>
      </c>
      <c r="E1582">
        <v>262.54997558593698</v>
      </c>
      <c r="F1582">
        <v>261.76583118438703</v>
      </c>
      <c r="G1582">
        <v>-0.19997558593746501</v>
      </c>
      <c r="H1582">
        <v>0.24748737341530699</v>
      </c>
      <c r="I1582">
        <f t="shared" si="96"/>
        <v>1</v>
      </c>
      <c r="J1582">
        <f t="shared" si="97"/>
        <v>2013</v>
      </c>
      <c r="K1582">
        <v>262.35000000000002</v>
      </c>
      <c r="L1582">
        <v>263.7</v>
      </c>
      <c r="M1582">
        <v>260.05</v>
      </c>
      <c r="N1582">
        <v>262.55</v>
      </c>
      <c r="O1582" s="3">
        <f t="shared" si="98"/>
        <v>-0.19997558593746501</v>
      </c>
      <c r="P1582">
        <f t="shared" si="99"/>
        <v>0.40224625420297688</v>
      </c>
    </row>
    <row r="1583" spans="1:16" x14ac:dyDescent="0.3">
      <c r="A1583">
        <v>-1</v>
      </c>
      <c r="B1583" s="1">
        <v>41295</v>
      </c>
      <c r="C1583" s="1">
        <v>41296</v>
      </c>
      <c r="D1583">
        <v>262.75</v>
      </c>
      <c r="E1583">
        <v>264.3</v>
      </c>
      <c r="F1583">
        <v>262.10178073048502</v>
      </c>
      <c r="G1583">
        <v>-1.55000000000001</v>
      </c>
      <c r="H1583">
        <v>1.23743686707645</v>
      </c>
      <c r="I1583">
        <f t="shared" si="96"/>
        <v>1</v>
      </c>
      <c r="J1583">
        <f t="shared" si="97"/>
        <v>2013</v>
      </c>
      <c r="K1583">
        <v>262.75</v>
      </c>
      <c r="L1583">
        <v>264.3</v>
      </c>
      <c r="M1583">
        <v>261.64999999999998</v>
      </c>
      <c r="N1583">
        <v>264.3</v>
      </c>
      <c r="O1583" s="3">
        <f t="shared" si="98"/>
        <v>-1.55000000000001</v>
      </c>
      <c r="P1583">
        <f t="shared" si="99"/>
        <v>0.38444944086288313</v>
      </c>
    </row>
    <row r="1584" spans="1:16" x14ac:dyDescent="0.3">
      <c r="A1584">
        <v>-1</v>
      </c>
      <c r="B1584" s="1">
        <v>41296</v>
      </c>
      <c r="C1584" s="1">
        <v>41297</v>
      </c>
      <c r="D1584">
        <v>264.64999999999998</v>
      </c>
      <c r="E1584">
        <v>261.35001831054598</v>
      </c>
      <c r="F1584">
        <v>262.79756062030702</v>
      </c>
      <c r="G1584">
        <v>3.29998168945309</v>
      </c>
      <c r="H1584">
        <v>2.0859650045003</v>
      </c>
      <c r="I1584">
        <f t="shared" si="96"/>
        <v>1</v>
      </c>
      <c r="J1584">
        <f t="shared" si="97"/>
        <v>2013</v>
      </c>
      <c r="K1584">
        <v>264.64999999999998</v>
      </c>
      <c r="L1584">
        <v>265.39999999999998</v>
      </c>
      <c r="M1584">
        <v>260.89999999999998</v>
      </c>
      <c r="N1584">
        <v>261.35000000000002</v>
      </c>
      <c r="O1584" s="3">
        <f t="shared" si="98"/>
        <v>3.29998168945309</v>
      </c>
      <c r="P1584">
        <f t="shared" si="99"/>
        <v>0.42040285429670121</v>
      </c>
    </row>
    <row r="1585" spans="1:16" x14ac:dyDescent="0.3">
      <c r="A1585">
        <v>-1</v>
      </c>
      <c r="B1585" s="1">
        <v>41297</v>
      </c>
      <c r="C1585" s="1">
        <v>41298</v>
      </c>
      <c r="D1585">
        <v>260.60000000000002</v>
      </c>
      <c r="E1585">
        <v>259.20000610351502</v>
      </c>
      <c r="F1585">
        <v>264.75004754066401</v>
      </c>
      <c r="G1585">
        <v>-1.3999938964843699</v>
      </c>
      <c r="H1585">
        <v>1.5202795795510999</v>
      </c>
      <c r="I1585">
        <f t="shared" si="96"/>
        <v>1</v>
      </c>
      <c r="J1585">
        <f t="shared" si="97"/>
        <v>2013</v>
      </c>
      <c r="K1585">
        <v>260.60000000000002</v>
      </c>
      <c r="L1585">
        <v>261.8</v>
      </c>
      <c r="M1585">
        <v>258.8</v>
      </c>
      <c r="N1585">
        <v>259.2</v>
      </c>
      <c r="O1585" s="3">
        <f t="shared" si="98"/>
        <v>-1.3999938964843699</v>
      </c>
      <c r="P1585">
        <f t="shared" si="99"/>
        <v>0.40346420991604148</v>
      </c>
    </row>
    <row r="1586" spans="1:16" x14ac:dyDescent="0.3">
      <c r="A1586">
        <v>1</v>
      </c>
      <c r="B1586" s="1">
        <v>41298</v>
      </c>
      <c r="C1586" s="1">
        <v>41299</v>
      </c>
      <c r="D1586">
        <v>259.2</v>
      </c>
      <c r="E1586">
        <v>255.94998474120999</v>
      </c>
      <c r="F1586">
        <v>260.20603485107398</v>
      </c>
      <c r="G1586">
        <v>-3.2500152587890598</v>
      </c>
      <c r="H1586">
        <v>2.2980970388562798</v>
      </c>
      <c r="I1586">
        <f t="shared" si="96"/>
        <v>1</v>
      </c>
      <c r="J1586">
        <f t="shared" si="97"/>
        <v>2013</v>
      </c>
      <c r="K1586">
        <v>259.2</v>
      </c>
      <c r="L1586">
        <v>259.7</v>
      </c>
      <c r="M1586">
        <v>255.25</v>
      </c>
      <c r="N1586">
        <v>255.95</v>
      </c>
      <c r="O1586" s="3">
        <f t="shared" si="98"/>
        <v>-3</v>
      </c>
      <c r="P1586">
        <f t="shared" si="99"/>
        <v>0.36844127502749618</v>
      </c>
    </row>
    <row r="1587" spans="1:16" x14ac:dyDescent="0.3">
      <c r="A1587">
        <v>1</v>
      </c>
      <c r="B1587" s="1">
        <v>41299</v>
      </c>
      <c r="C1587" s="1">
        <v>41302</v>
      </c>
      <c r="D1587">
        <v>255.25</v>
      </c>
      <c r="E1587">
        <v>255.75000305175701</v>
      </c>
      <c r="F1587">
        <v>258.67572970390302</v>
      </c>
      <c r="G1587">
        <v>0.50000305175780102</v>
      </c>
      <c r="H1587">
        <v>0.14142135623730101</v>
      </c>
      <c r="I1587">
        <f t="shared" si="96"/>
        <v>1</v>
      </c>
      <c r="J1587">
        <f t="shared" si="97"/>
        <v>2013</v>
      </c>
      <c r="K1587">
        <v>255.25</v>
      </c>
      <c r="L1587">
        <v>256.2</v>
      </c>
      <c r="M1587">
        <v>254.35</v>
      </c>
      <c r="N1587">
        <v>255.75</v>
      </c>
      <c r="O1587" s="3">
        <f t="shared" si="98"/>
        <v>0.50000305175780102</v>
      </c>
      <c r="P1587">
        <f t="shared" si="99"/>
        <v>0.37385425529901284</v>
      </c>
    </row>
    <row r="1588" spans="1:16" x14ac:dyDescent="0.3">
      <c r="A1588">
        <v>1</v>
      </c>
      <c r="B1588" s="1">
        <v>41302</v>
      </c>
      <c r="C1588" s="1">
        <v>41303</v>
      </c>
      <c r="D1588">
        <v>256.05</v>
      </c>
      <c r="E1588">
        <v>257.45001220703102</v>
      </c>
      <c r="F1588">
        <v>257.17628741264298</v>
      </c>
      <c r="G1588">
        <v>1.40001220703123</v>
      </c>
      <c r="H1588">
        <v>1.20208152801712</v>
      </c>
      <c r="I1588">
        <f t="shared" si="96"/>
        <v>1</v>
      </c>
      <c r="J1588">
        <f t="shared" si="97"/>
        <v>2013</v>
      </c>
      <c r="K1588">
        <v>256.05</v>
      </c>
      <c r="L1588">
        <v>258.14999999999998</v>
      </c>
      <c r="M1588">
        <v>255.55</v>
      </c>
      <c r="N1588">
        <v>257.45</v>
      </c>
      <c r="O1588" s="3">
        <f t="shared" si="98"/>
        <v>1.40001220703123</v>
      </c>
      <c r="P1588">
        <f t="shared" si="99"/>
        <v>0.38918526060273828</v>
      </c>
    </row>
    <row r="1589" spans="1:16" x14ac:dyDescent="0.3">
      <c r="A1589">
        <v>1</v>
      </c>
      <c r="B1589" s="1">
        <v>41303</v>
      </c>
      <c r="C1589" s="1">
        <v>41304</v>
      </c>
      <c r="D1589">
        <v>258.35000000000002</v>
      </c>
      <c r="E1589">
        <v>258.649981689453</v>
      </c>
      <c r="F1589">
        <v>258.552956533432</v>
      </c>
      <c r="G1589">
        <v>0.29998168945309001</v>
      </c>
      <c r="H1589">
        <v>0.84852813742384803</v>
      </c>
      <c r="I1589">
        <f t="shared" si="96"/>
        <v>1</v>
      </c>
      <c r="J1589">
        <f t="shared" si="97"/>
        <v>2013</v>
      </c>
      <c r="K1589">
        <v>258.35000000000002</v>
      </c>
      <c r="L1589">
        <v>259.64999999999998</v>
      </c>
      <c r="M1589">
        <v>256.75</v>
      </c>
      <c r="N1589">
        <v>258.64999999999998</v>
      </c>
      <c r="O1589" s="3">
        <f t="shared" si="98"/>
        <v>0.29998168945309001</v>
      </c>
      <c r="P1589">
        <f t="shared" si="99"/>
        <v>0.39257451312797104</v>
      </c>
    </row>
    <row r="1590" spans="1:16" x14ac:dyDescent="0.3">
      <c r="A1590">
        <v>1</v>
      </c>
      <c r="B1590" s="1">
        <v>41304</v>
      </c>
      <c r="C1590" s="1">
        <v>41305</v>
      </c>
      <c r="D1590">
        <v>257.64999999999998</v>
      </c>
      <c r="E1590">
        <v>257.850012207031</v>
      </c>
      <c r="F1590">
        <v>259.45358934402401</v>
      </c>
      <c r="G1590">
        <v>0.20001220703125</v>
      </c>
      <c r="H1590">
        <v>0.56568542494920504</v>
      </c>
      <c r="I1590">
        <f t="shared" si="96"/>
        <v>1</v>
      </c>
      <c r="J1590">
        <f t="shared" si="97"/>
        <v>2013</v>
      </c>
      <c r="K1590">
        <v>257.64999999999998</v>
      </c>
      <c r="L1590">
        <v>258.5</v>
      </c>
      <c r="M1590">
        <v>257.10000000000002</v>
      </c>
      <c r="N1590">
        <v>257.85000000000002</v>
      </c>
      <c r="O1590" s="3">
        <f t="shared" si="98"/>
        <v>0.20001220703125</v>
      </c>
      <c r="P1590">
        <f t="shared" si="99"/>
        <v>0.39486016308318966</v>
      </c>
    </row>
    <row r="1591" spans="1:16" x14ac:dyDescent="0.3">
      <c r="A1591">
        <v>1</v>
      </c>
      <c r="B1591" s="1">
        <v>41305</v>
      </c>
      <c r="C1591" s="1">
        <v>41306</v>
      </c>
      <c r="D1591">
        <v>258.55</v>
      </c>
      <c r="E1591">
        <v>257.60000000000002</v>
      </c>
      <c r="F1591">
        <v>257.99952856302201</v>
      </c>
      <c r="G1591">
        <v>0.94999999999998797</v>
      </c>
      <c r="H1591">
        <v>0.17677669529663601</v>
      </c>
      <c r="I1591">
        <f t="shared" si="96"/>
        <v>2</v>
      </c>
      <c r="J1591">
        <f t="shared" si="97"/>
        <v>2013</v>
      </c>
      <c r="K1591">
        <v>258.55</v>
      </c>
      <c r="L1591">
        <v>259.55</v>
      </c>
      <c r="M1591">
        <v>255.45</v>
      </c>
      <c r="N1591">
        <v>257.60000000000002</v>
      </c>
      <c r="O1591" s="3">
        <f t="shared" si="98"/>
        <v>0.94999999999998797</v>
      </c>
      <c r="P1591">
        <f t="shared" si="99"/>
        <v>0.40574153481773884</v>
      </c>
    </row>
    <row r="1592" spans="1:16" x14ac:dyDescent="0.3">
      <c r="A1592">
        <v>1</v>
      </c>
      <c r="B1592" s="1">
        <v>41306</v>
      </c>
      <c r="C1592" s="1">
        <v>41309</v>
      </c>
      <c r="D1592">
        <v>258.64999999999998</v>
      </c>
      <c r="E1592">
        <v>256.54998168945298</v>
      </c>
      <c r="F1592">
        <v>258.869832134246</v>
      </c>
      <c r="G1592">
        <v>-2.1000183105468202</v>
      </c>
      <c r="H1592">
        <v>0.74246212024588198</v>
      </c>
      <c r="I1592">
        <f t="shared" si="96"/>
        <v>2</v>
      </c>
      <c r="J1592">
        <f t="shared" si="97"/>
        <v>2013</v>
      </c>
      <c r="K1592">
        <v>258.64999999999998</v>
      </c>
      <c r="L1592">
        <v>259.25</v>
      </c>
      <c r="M1592">
        <v>256.55</v>
      </c>
      <c r="N1592">
        <v>256.55</v>
      </c>
      <c r="O1592" s="3">
        <f t="shared" si="98"/>
        <v>-2.1000183105468202</v>
      </c>
      <c r="P1592">
        <f t="shared" si="99"/>
        <v>0.38103446003134928</v>
      </c>
    </row>
    <row r="1593" spans="1:16" x14ac:dyDescent="0.3">
      <c r="A1593">
        <v>1</v>
      </c>
      <c r="B1593" s="1">
        <v>41309</v>
      </c>
      <c r="C1593" s="1">
        <v>41310</v>
      </c>
      <c r="D1593">
        <v>254.55</v>
      </c>
      <c r="E1593">
        <v>254.35001831054601</v>
      </c>
      <c r="F1593">
        <v>255.26282064914699</v>
      </c>
      <c r="G1593">
        <v>-0.199981689453125</v>
      </c>
      <c r="H1593">
        <v>1.5556349186104099</v>
      </c>
      <c r="I1593">
        <f t="shared" si="96"/>
        <v>2</v>
      </c>
      <c r="J1593">
        <f t="shared" si="97"/>
        <v>2013</v>
      </c>
      <c r="K1593">
        <v>254.55</v>
      </c>
      <c r="L1593">
        <v>255.6</v>
      </c>
      <c r="M1593">
        <v>253.3</v>
      </c>
      <c r="N1593">
        <v>254.35</v>
      </c>
      <c r="O1593" s="3">
        <f t="shared" si="98"/>
        <v>-0.199981689453125</v>
      </c>
      <c r="P1593">
        <f t="shared" si="99"/>
        <v>0.37878932405442151</v>
      </c>
    </row>
    <row r="1594" spans="1:16" x14ac:dyDescent="0.3">
      <c r="A1594">
        <v>-1</v>
      </c>
      <c r="B1594" s="1">
        <v>41310</v>
      </c>
      <c r="C1594" s="1">
        <v>41311</v>
      </c>
      <c r="D1594">
        <v>255.2</v>
      </c>
      <c r="E1594">
        <v>254.04999694824201</v>
      </c>
      <c r="F1594">
        <v>255.820019578933</v>
      </c>
      <c r="G1594">
        <v>-1.1500030517577999</v>
      </c>
      <c r="H1594">
        <v>0.21213203435595199</v>
      </c>
      <c r="I1594">
        <f t="shared" si="96"/>
        <v>2</v>
      </c>
      <c r="J1594">
        <f t="shared" si="97"/>
        <v>2013</v>
      </c>
      <c r="K1594">
        <v>255.2</v>
      </c>
      <c r="L1594">
        <v>255.3</v>
      </c>
      <c r="M1594">
        <v>254.05</v>
      </c>
      <c r="N1594">
        <v>254.05</v>
      </c>
      <c r="O1594" s="3">
        <f t="shared" si="98"/>
        <v>-1.1500030517577999</v>
      </c>
      <c r="P1594">
        <f t="shared" si="99"/>
        <v>0.36598733898479396</v>
      </c>
    </row>
    <row r="1595" spans="1:16" x14ac:dyDescent="0.3">
      <c r="A1595">
        <v>1</v>
      </c>
      <c r="B1595" s="1">
        <v>41311</v>
      </c>
      <c r="C1595" s="1">
        <v>41312</v>
      </c>
      <c r="D1595">
        <v>254.45</v>
      </c>
      <c r="E1595">
        <v>253.89999084472601</v>
      </c>
      <c r="F1595">
        <v>254.18204042613499</v>
      </c>
      <c r="G1595">
        <v>0.55000915527341399</v>
      </c>
      <c r="H1595">
        <v>0.106066017177986</v>
      </c>
      <c r="I1595">
        <f t="shared" si="96"/>
        <v>2</v>
      </c>
      <c r="J1595">
        <f t="shared" si="97"/>
        <v>2013</v>
      </c>
      <c r="K1595">
        <v>254.45</v>
      </c>
      <c r="L1595">
        <v>255.9</v>
      </c>
      <c r="M1595">
        <v>253.45</v>
      </c>
      <c r="N1595">
        <v>253.9</v>
      </c>
      <c r="O1595" s="3">
        <f t="shared" si="98"/>
        <v>0.55000915527341399</v>
      </c>
      <c r="P1595">
        <f t="shared" si="99"/>
        <v>0.3719206182289222</v>
      </c>
    </row>
    <row r="1596" spans="1:16" x14ac:dyDescent="0.3">
      <c r="A1596">
        <v>1</v>
      </c>
      <c r="B1596" s="1">
        <v>41312</v>
      </c>
      <c r="C1596" s="1">
        <v>41313</v>
      </c>
      <c r="D1596">
        <v>253.55</v>
      </c>
      <c r="E1596">
        <v>257.450018310546</v>
      </c>
      <c r="F1596">
        <v>254.52236082553799</v>
      </c>
      <c r="G1596">
        <v>3.90001831054684</v>
      </c>
      <c r="H1596">
        <v>2.5102290732122299</v>
      </c>
      <c r="I1596">
        <f t="shared" si="96"/>
        <v>2</v>
      </c>
      <c r="J1596">
        <f t="shared" si="97"/>
        <v>2013</v>
      </c>
      <c r="K1596">
        <v>253.55</v>
      </c>
      <c r="L1596">
        <v>257.7</v>
      </c>
      <c r="M1596">
        <v>253.3</v>
      </c>
      <c r="N1596">
        <v>257.45</v>
      </c>
      <c r="O1596" s="3">
        <f t="shared" si="98"/>
        <v>3.90001831054684</v>
      </c>
      <c r="P1596">
        <f t="shared" si="99"/>
        <v>0.41482627454412718</v>
      </c>
    </row>
    <row r="1597" spans="1:16" x14ac:dyDescent="0.3">
      <c r="A1597">
        <v>1</v>
      </c>
      <c r="B1597" s="1">
        <v>41313</v>
      </c>
      <c r="C1597" s="1">
        <v>41316</v>
      </c>
      <c r="D1597">
        <v>253.55</v>
      </c>
      <c r="E1597">
        <v>257.45</v>
      </c>
      <c r="F1597">
        <v>258.40604354143102</v>
      </c>
      <c r="G1597">
        <v>3.8999999999999702</v>
      </c>
      <c r="H1597">
        <v>0</v>
      </c>
      <c r="I1597">
        <f t="shared" si="96"/>
        <v>2</v>
      </c>
      <c r="J1597">
        <f t="shared" si="97"/>
        <v>2013</v>
      </c>
      <c r="K1597">
        <v>253.55</v>
      </c>
      <c r="L1597">
        <v>257.7</v>
      </c>
      <c r="M1597">
        <v>253.3</v>
      </c>
      <c r="N1597">
        <v>257.45</v>
      </c>
      <c r="O1597" s="3">
        <f t="shared" si="98"/>
        <v>3.8999999999999702</v>
      </c>
      <c r="P1597">
        <f t="shared" si="99"/>
        <v>0.4626814058019289</v>
      </c>
    </row>
    <row r="1598" spans="1:16" x14ac:dyDescent="0.3">
      <c r="A1598">
        <v>1</v>
      </c>
      <c r="B1598" s="1">
        <v>41316</v>
      </c>
      <c r="C1598" s="1">
        <v>41317</v>
      </c>
      <c r="D1598">
        <v>257.55</v>
      </c>
      <c r="E1598">
        <v>256.749987792968</v>
      </c>
      <c r="F1598">
        <v>258.87907750606502</v>
      </c>
      <c r="G1598">
        <v>-0.80001220703127196</v>
      </c>
      <c r="H1598">
        <v>0.49497474683057502</v>
      </c>
      <c r="I1598">
        <f t="shared" si="96"/>
        <v>2</v>
      </c>
      <c r="J1598">
        <f t="shared" si="97"/>
        <v>2013</v>
      </c>
      <c r="K1598">
        <v>257.55</v>
      </c>
      <c r="L1598">
        <v>257.85000000000002</v>
      </c>
      <c r="M1598">
        <v>256.10000000000002</v>
      </c>
      <c r="N1598">
        <v>256.75</v>
      </c>
      <c r="O1598" s="3">
        <f t="shared" si="98"/>
        <v>-0.80001220703127196</v>
      </c>
      <c r="P1598">
        <f t="shared" si="99"/>
        <v>0.45190240834683476</v>
      </c>
    </row>
    <row r="1599" spans="1:16" x14ac:dyDescent="0.3">
      <c r="A1599">
        <v>1</v>
      </c>
      <c r="B1599" s="1">
        <v>41317</v>
      </c>
      <c r="C1599" s="1">
        <v>41318</v>
      </c>
      <c r="D1599">
        <v>257.55</v>
      </c>
      <c r="E1599">
        <v>261.39999389648398</v>
      </c>
      <c r="F1599">
        <v>258.42471456527699</v>
      </c>
      <c r="G1599">
        <v>3.8499938964843601</v>
      </c>
      <c r="H1599">
        <v>3.28804653251742</v>
      </c>
      <c r="I1599">
        <f t="shared" si="96"/>
        <v>2</v>
      </c>
      <c r="J1599">
        <f t="shared" si="97"/>
        <v>2013</v>
      </c>
      <c r="K1599">
        <v>257.55</v>
      </c>
      <c r="L1599">
        <v>261.55</v>
      </c>
      <c r="M1599">
        <v>257.25</v>
      </c>
      <c r="N1599">
        <v>261.39999999999998</v>
      </c>
      <c r="O1599" s="3">
        <f t="shared" si="98"/>
        <v>3.8499938964843601</v>
      </c>
      <c r="P1599">
        <f t="shared" si="99"/>
        <v>0.50256698359266749</v>
      </c>
    </row>
    <row r="1600" spans="1:16" x14ac:dyDescent="0.3">
      <c r="A1600">
        <v>1</v>
      </c>
      <c r="B1600" s="1">
        <v>41318</v>
      </c>
      <c r="C1600" s="1">
        <v>41319</v>
      </c>
      <c r="D1600">
        <v>261.55</v>
      </c>
      <c r="E1600">
        <v>262.350012207031</v>
      </c>
      <c r="F1600">
        <v>261.64194230139202</v>
      </c>
      <c r="G1600">
        <v>0.80001220703121501</v>
      </c>
      <c r="H1600">
        <v>0.67175144212725202</v>
      </c>
      <c r="I1600">
        <f t="shared" si="96"/>
        <v>2</v>
      </c>
      <c r="J1600">
        <f t="shared" si="97"/>
        <v>2013</v>
      </c>
      <c r="K1600">
        <v>261.55</v>
      </c>
      <c r="L1600">
        <v>263.2</v>
      </c>
      <c r="M1600">
        <v>260.85000000000002</v>
      </c>
      <c r="N1600">
        <v>262.35000000000002</v>
      </c>
      <c r="O1600" s="3">
        <f t="shared" si="98"/>
        <v>0.80001220703121501</v>
      </c>
      <c r="P1600">
        <f t="shared" si="99"/>
        <v>0.51409612873867183</v>
      </c>
    </row>
    <row r="1601" spans="1:16" x14ac:dyDescent="0.3">
      <c r="A1601">
        <v>1</v>
      </c>
      <c r="B1601" s="1">
        <v>41319</v>
      </c>
      <c r="C1601" s="1">
        <v>41320</v>
      </c>
      <c r="D1601">
        <v>262.3</v>
      </c>
      <c r="E1601">
        <v>262.14998779296798</v>
      </c>
      <c r="F1601">
        <v>262.17933177053902</v>
      </c>
      <c r="G1601">
        <v>0.15001220703123799</v>
      </c>
      <c r="H1601">
        <v>0.14142135623734101</v>
      </c>
      <c r="I1601">
        <f t="shared" si="96"/>
        <v>2</v>
      </c>
      <c r="J1601">
        <f t="shared" si="97"/>
        <v>2013</v>
      </c>
      <c r="K1601">
        <v>262.3</v>
      </c>
      <c r="L1601">
        <v>262.7</v>
      </c>
      <c r="M1601">
        <v>261.45</v>
      </c>
      <c r="N1601">
        <v>262.14999999999998</v>
      </c>
      <c r="O1601" s="3">
        <f t="shared" si="98"/>
        <v>0.15001220703123799</v>
      </c>
      <c r="P1601">
        <f t="shared" si="99"/>
        <v>0.51630125726226028</v>
      </c>
    </row>
    <row r="1602" spans="1:16" x14ac:dyDescent="0.3">
      <c r="A1602">
        <v>-1</v>
      </c>
      <c r="B1602" s="1">
        <v>41320</v>
      </c>
      <c r="C1602" s="1">
        <v>41323</v>
      </c>
      <c r="D1602">
        <v>261.39999999999998</v>
      </c>
      <c r="E1602">
        <v>261.850012207031</v>
      </c>
      <c r="F1602">
        <v>260.16528275012899</v>
      </c>
      <c r="G1602">
        <v>-0.45001220703125</v>
      </c>
      <c r="H1602">
        <v>0.212132034355932</v>
      </c>
      <c r="I1602">
        <f t="shared" si="96"/>
        <v>2</v>
      </c>
      <c r="J1602">
        <f t="shared" si="97"/>
        <v>2013</v>
      </c>
      <c r="K1602">
        <v>261.39999999999998</v>
      </c>
      <c r="L1602">
        <v>262.89999999999998</v>
      </c>
      <c r="M1602">
        <v>260.39999999999998</v>
      </c>
      <c r="N1602">
        <v>261.85000000000002</v>
      </c>
      <c r="O1602" s="3">
        <f t="shared" si="98"/>
        <v>-0.45001220703125</v>
      </c>
      <c r="P1602">
        <f t="shared" si="99"/>
        <v>0.50963498330643775</v>
      </c>
    </row>
    <row r="1603" spans="1:16" x14ac:dyDescent="0.3">
      <c r="A1603">
        <v>-1</v>
      </c>
      <c r="B1603" s="1">
        <v>41323</v>
      </c>
      <c r="C1603" s="1">
        <v>41324</v>
      </c>
      <c r="D1603">
        <v>262.05</v>
      </c>
      <c r="E1603">
        <v>262.89998779296798</v>
      </c>
      <c r="F1603">
        <v>260.05930075645398</v>
      </c>
      <c r="G1603">
        <v>-0.84998779296876104</v>
      </c>
      <c r="H1603">
        <v>0.74246212024584202</v>
      </c>
      <c r="I1603">
        <f t="shared" ref="I1603:I1666" si="100">MONTH(C1603)</f>
        <v>2</v>
      </c>
      <c r="J1603">
        <f t="shared" ref="J1603:J1666" si="101">YEAR(C1603)</f>
        <v>2013</v>
      </c>
      <c r="K1603">
        <v>262.05</v>
      </c>
      <c r="L1603">
        <v>263.64999999999998</v>
      </c>
      <c r="M1603">
        <v>261.45</v>
      </c>
      <c r="N1603">
        <v>262.89999999999998</v>
      </c>
      <c r="O1603" s="3">
        <f t="shared" ref="O1603:O1666" si="102">IF(F1603-D1603&gt;0,IF(D1603-M1603&gt;3,-3,G1603),IF(L1603-D1603&gt;3,-3,G1603))</f>
        <v>-0.84998779296876104</v>
      </c>
      <c r="P1603">
        <f t="shared" si="99"/>
        <v>0.49723705787196981</v>
      </c>
    </row>
    <row r="1604" spans="1:16" x14ac:dyDescent="0.3">
      <c r="A1604">
        <v>-1</v>
      </c>
      <c r="B1604" s="1">
        <v>41324</v>
      </c>
      <c r="C1604" s="1">
        <v>41325</v>
      </c>
      <c r="D1604">
        <v>264</v>
      </c>
      <c r="E1604">
        <v>268.39999999999998</v>
      </c>
      <c r="F1604">
        <v>261.923874878883</v>
      </c>
      <c r="G1604">
        <v>-4.3999999999999702</v>
      </c>
      <c r="H1604">
        <v>3.8890872965260099</v>
      </c>
      <c r="I1604">
        <f t="shared" si="100"/>
        <v>2</v>
      </c>
      <c r="J1604">
        <f t="shared" si="101"/>
        <v>2013</v>
      </c>
      <c r="K1604">
        <v>264</v>
      </c>
      <c r="L1604">
        <v>268.85000000000002</v>
      </c>
      <c r="M1604">
        <v>263.64999999999998</v>
      </c>
      <c r="N1604">
        <v>268.39999999999998</v>
      </c>
      <c r="O1604" s="3">
        <f t="shared" si="102"/>
        <v>-3</v>
      </c>
      <c r="P1604">
        <f t="shared" ref="P1604:P1667" si="103">(O1604/D1604*$Q$2+1)*P1603*$R$2+(1-$R$2)*P1603</f>
        <v>0.45485889953060876</v>
      </c>
    </row>
    <row r="1605" spans="1:16" x14ac:dyDescent="0.3">
      <c r="A1605">
        <v>-1</v>
      </c>
      <c r="B1605" s="1">
        <v>41325</v>
      </c>
      <c r="C1605" s="1">
        <v>41326</v>
      </c>
      <c r="D1605">
        <v>267.5</v>
      </c>
      <c r="E1605">
        <v>267.39999999999998</v>
      </c>
      <c r="F1605">
        <v>267.05675961971201</v>
      </c>
      <c r="G1605">
        <v>0.100000000000022</v>
      </c>
      <c r="H1605">
        <v>0.70710678118654702</v>
      </c>
      <c r="I1605">
        <f t="shared" si="100"/>
        <v>2</v>
      </c>
      <c r="J1605">
        <f t="shared" si="101"/>
        <v>2013</v>
      </c>
      <c r="K1605">
        <v>267.5</v>
      </c>
      <c r="L1605">
        <v>268.39999999999998</v>
      </c>
      <c r="M1605">
        <v>266.89999999999998</v>
      </c>
      <c r="N1605">
        <v>267.39999999999998</v>
      </c>
      <c r="O1605" s="3">
        <f t="shared" si="102"/>
        <v>0.100000000000022</v>
      </c>
      <c r="P1605">
        <f t="shared" si="103"/>
        <v>0.45613420485639583</v>
      </c>
    </row>
    <row r="1606" spans="1:16" x14ac:dyDescent="0.3">
      <c r="A1606">
        <v>-1</v>
      </c>
      <c r="B1606" s="1">
        <v>41326</v>
      </c>
      <c r="C1606" s="1">
        <v>41327</v>
      </c>
      <c r="D1606">
        <v>266.75</v>
      </c>
      <c r="E1606">
        <v>268.14999999999998</v>
      </c>
      <c r="F1606">
        <v>265.02722611427299</v>
      </c>
      <c r="G1606">
        <v>-1.3999999999999699</v>
      </c>
      <c r="H1606">
        <v>0.53033008588991004</v>
      </c>
      <c r="I1606">
        <f t="shared" si="100"/>
        <v>2</v>
      </c>
      <c r="J1606">
        <f t="shared" si="101"/>
        <v>2013</v>
      </c>
      <c r="K1606">
        <v>266.75</v>
      </c>
      <c r="L1606">
        <v>269.85000000000002</v>
      </c>
      <c r="M1606">
        <v>266.45</v>
      </c>
      <c r="N1606">
        <v>268.14999999999998</v>
      </c>
      <c r="O1606" s="3">
        <f t="shared" si="102"/>
        <v>-3</v>
      </c>
      <c r="P1606">
        <f t="shared" si="103"/>
        <v>0.41765990454048613</v>
      </c>
    </row>
    <row r="1607" spans="1:16" x14ac:dyDescent="0.3">
      <c r="A1607">
        <v>-1</v>
      </c>
      <c r="B1607" s="1">
        <v>41327</v>
      </c>
      <c r="C1607" s="1">
        <v>41330</v>
      </c>
      <c r="D1607">
        <v>267.95</v>
      </c>
      <c r="E1607">
        <v>266.950018310546</v>
      </c>
      <c r="F1607">
        <v>266.86426498889898</v>
      </c>
      <c r="G1607">
        <v>0.99998168945313604</v>
      </c>
      <c r="H1607">
        <v>0.84852813742384803</v>
      </c>
      <c r="I1607">
        <f t="shared" si="100"/>
        <v>2</v>
      </c>
      <c r="J1607">
        <f t="shared" si="101"/>
        <v>2013</v>
      </c>
      <c r="K1607">
        <v>267.95</v>
      </c>
      <c r="L1607">
        <v>268.85000000000002</v>
      </c>
      <c r="M1607">
        <v>266.45</v>
      </c>
      <c r="N1607">
        <v>266.95</v>
      </c>
      <c r="O1607" s="3">
        <f t="shared" si="102"/>
        <v>0.99998168945313604</v>
      </c>
      <c r="P1607">
        <f t="shared" si="103"/>
        <v>0.42935011512900723</v>
      </c>
    </row>
    <row r="1608" spans="1:16" x14ac:dyDescent="0.3">
      <c r="A1608">
        <v>-1</v>
      </c>
      <c r="B1608" s="1">
        <v>41330</v>
      </c>
      <c r="C1608" s="1">
        <v>41331</v>
      </c>
      <c r="D1608">
        <v>264.64999999999998</v>
      </c>
      <c r="E1608">
        <v>265.84999389648402</v>
      </c>
      <c r="F1608">
        <v>264.40082521438597</v>
      </c>
      <c r="G1608">
        <v>-1.1999938964843799</v>
      </c>
      <c r="H1608">
        <v>0.77781745930517798</v>
      </c>
      <c r="I1608">
        <f t="shared" si="100"/>
        <v>2</v>
      </c>
      <c r="J1608">
        <f t="shared" si="101"/>
        <v>2013</v>
      </c>
      <c r="K1608">
        <v>264.64999999999998</v>
      </c>
      <c r="L1608">
        <v>266.5</v>
      </c>
      <c r="M1608">
        <v>264.14999999999998</v>
      </c>
      <c r="N1608">
        <v>265.85000000000002</v>
      </c>
      <c r="O1608" s="3">
        <f t="shared" si="102"/>
        <v>-1.1999938964843799</v>
      </c>
      <c r="P1608">
        <f t="shared" si="103"/>
        <v>0.41474920304862728</v>
      </c>
    </row>
    <row r="1609" spans="1:16" x14ac:dyDescent="0.3">
      <c r="A1609">
        <v>-1</v>
      </c>
      <c r="B1609" s="1">
        <v>41331</v>
      </c>
      <c r="C1609" s="1">
        <v>41332</v>
      </c>
      <c r="D1609">
        <v>266.25</v>
      </c>
      <c r="E1609">
        <v>265.70000610351502</v>
      </c>
      <c r="F1609">
        <v>264.61828038692403</v>
      </c>
      <c r="G1609">
        <v>0.54999389648435204</v>
      </c>
      <c r="H1609">
        <v>0.106066017178006</v>
      </c>
      <c r="I1609">
        <f t="shared" si="100"/>
        <v>2</v>
      </c>
      <c r="J1609">
        <f t="shared" si="101"/>
        <v>2013</v>
      </c>
      <c r="K1609">
        <v>266.25</v>
      </c>
      <c r="L1609">
        <v>266.75</v>
      </c>
      <c r="M1609">
        <v>264.75</v>
      </c>
      <c r="N1609">
        <v>265.7</v>
      </c>
      <c r="O1609" s="3">
        <f t="shared" si="102"/>
        <v>0.54999389648435204</v>
      </c>
      <c r="P1609">
        <f t="shared" si="103"/>
        <v>0.42117482361900738</v>
      </c>
    </row>
    <row r="1610" spans="1:16" x14ac:dyDescent="0.3">
      <c r="A1610">
        <v>-1</v>
      </c>
      <c r="B1610" s="1">
        <v>41332</v>
      </c>
      <c r="C1610" s="1">
        <v>41333</v>
      </c>
      <c r="D1610">
        <v>267.55</v>
      </c>
      <c r="E1610">
        <v>268.649981689453</v>
      </c>
      <c r="F1610">
        <v>264.52219600677398</v>
      </c>
      <c r="G1610">
        <v>-1.0999816894531</v>
      </c>
      <c r="H1610">
        <v>2.0859650045003</v>
      </c>
      <c r="I1610">
        <f t="shared" si="100"/>
        <v>2</v>
      </c>
      <c r="J1610">
        <f t="shared" si="101"/>
        <v>2013</v>
      </c>
      <c r="K1610">
        <v>267.55</v>
      </c>
      <c r="L1610">
        <v>269.8</v>
      </c>
      <c r="M1610">
        <v>267.35000000000002</v>
      </c>
      <c r="N1610">
        <v>268.64999999999998</v>
      </c>
      <c r="O1610" s="3">
        <f t="shared" si="102"/>
        <v>-1.0999816894531</v>
      </c>
      <c r="P1610">
        <f t="shared" si="103"/>
        <v>0.40818796338616636</v>
      </c>
    </row>
    <row r="1611" spans="1:16" x14ac:dyDescent="0.3">
      <c r="A1611">
        <v>-1</v>
      </c>
      <c r="B1611" s="1">
        <v>41333</v>
      </c>
      <c r="C1611" s="1">
        <v>41334</v>
      </c>
      <c r="D1611">
        <v>267.55</v>
      </c>
      <c r="E1611">
        <v>268.64999999999998</v>
      </c>
      <c r="F1611">
        <v>269.12445949912001</v>
      </c>
      <c r="G1611">
        <v>1.0999999999999599</v>
      </c>
      <c r="H1611">
        <v>0</v>
      </c>
      <c r="I1611">
        <f t="shared" si="100"/>
        <v>3</v>
      </c>
      <c r="J1611">
        <f t="shared" si="101"/>
        <v>2013</v>
      </c>
      <c r="K1611">
        <v>267.55</v>
      </c>
      <c r="L1611">
        <v>269.8</v>
      </c>
      <c r="M1611">
        <v>267.35000000000002</v>
      </c>
      <c r="N1611">
        <v>268.64999999999998</v>
      </c>
      <c r="O1611" s="3">
        <f t="shared" si="102"/>
        <v>1.0999999999999599</v>
      </c>
      <c r="P1611">
        <f t="shared" si="103"/>
        <v>0.42077458531827533</v>
      </c>
    </row>
    <row r="1612" spans="1:16" x14ac:dyDescent="0.3">
      <c r="A1612">
        <v>1</v>
      </c>
      <c r="B1612" s="1">
        <v>41334</v>
      </c>
      <c r="C1612" s="1">
        <v>41337</v>
      </c>
      <c r="D1612">
        <v>268.39999999999998</v>
      </c>
      <c r="E1612">
        <v>266.29999389648401</v>
      </c>
      <c r="F1612">
        <v>268.28337090611399</v>
      </c>
      <c r="G1612">
        <v>2.1000061035156201</v>
      </c>
      <c r="H1612">
        <v>1.6617009357883601</v>
      </c>
      <c r="I1612">
        <f t="shared" si="100"/>
        <v>3</v>
      </c>
      <c r="J1612">
        <f t="shared" si="101"/>
        <v>2013</v>
      </c>
      <c r="K1612">
        <v>268.39999999999998</v>
      </c>
      <c r="L1612">
        <v>269.14999999999998</v>
      </c>
      <c r="M1612">
        <v>265.89999999999998</v>
      </c>
      <c r="N1612">
        <v>266.3</v>
      </c>
      <c r="O1612" s="3">
        <f t="shared" si="102"/>
        <v>2.1000061035156201</v>
      </c>
      <c r="P1612">
        <f t="shared" si="103"/>
        <v>0.44546616125081906</v>
      </c>
    </row>
    <row r="1613" spans="1:16" x14ac:dyDescent="0.3">
      <c r="A1613">
        <v>-1</v>
      </c>
      <c r="B1613" s="1">
        <v>41337</v>
      </c>
      <c r="C1613" s="1">
        <v>41338</v>
      </c>
      <c r="D1613">
        <v>267.45</v>
      </c>
      <c r="E1613">
        <v>267.05</v>
      </c>
      <c r="F1613">
        <v>267.465474414825</v>
      </c>
      <c r="G1613">
        <v>-0.39999999999997699</v>
      </c>
      <c r="H1613">
        <v>0.53033008588991004</v>
      </c>
      <c r="I1613">
        <f t="shared" si="100"/>
        <v>3</v>
      </c>
      <c r="J1613">
        <f t="shared" si="101"/>
        <v>2013</v>
      </c>
      <c r="K1613">
        <v>267.45</v>
      </c>
      <c r="L1613">
        <v>269.7</v>
      </c>
      <c r="M1613">
        <v>266.8</v>
      </c>
      <c r="N1613">
        <v>267.05</v>
      </c>
      <c r="O1613" s="3">
        <f t="shared" si="102"/>
        <v>-0.39999999999997699</v>
      </c>
      <c r="P1613">
        <f t="shared" si="103"/>
        <v>0.44046934508423696</v>
      </c>
    </row>
    <row r="1614" spans="1:16" x14ac:dyDescent="0.3">
      <c r="A1614">
        <v>1</v>
      </c>
      <c r="B1614" s="1">
        <v>41338</v>
      </c>
      <c r="C1614" s="1">
        <v>41339</v>
      </c>
      <c r="D1614">
        <v>269.45</v>
      </c>
      <c r="E1614">
        <v>267.05</v>
      </c>
      <c r="F1614">
        <v>269.835143375396</v>
      </c>
      <c r="G1614">
        <v>-2.3999999999999702</v>
      </c>
      <c r="H1614">
        <v>0</v>
      </c>
      <c r="I1614">
        <f t="shared" si="100"/>
        <v>3</v>
      </c>
      <c r="J1614">
        <f t="shared" si="101"/>
        <v>2013</v>
      </c>
      <c r="K1614">
        <v>269.45</v>
      </c>
      <c r="L1614">
        <v>269.89999999999998</v>
      </c>
      <c r="M1614">
        <v>266.64999999999998</v>
      </c>
      <c r="N1614">
        <v>267.05</v>
      </c>
      <c r="O1614" s="3">
        <f t="shared" si="102"/>
        <v>-2.3999999999999702</v>
      </c>
      <c r="P1614">
        <f t="shared" si="103"/>
        <v>0.41104478315617549</v>
      </c>
    </row>
    <row r="1615" spans="1:16" x14ac:dyDescent="0.3">
      <c r="A1615">
        <v>1</v>
      </c>
      <c r="B1615" s="1">
        <v>41339</v>
      </c>
      <c r="C1615" s="1">
        <v>41340</v>
      </c>
      <c r="D1615">
        <v>266.55</v>
      </c>
      <c r="E1615">
        <v>264.450024414062</v>
      </c>
      <c r="F1615">
        <v>267.37037413120203</v>
      </c>
      <c r="G1615">
        <v>-2.0999755859375</v>
      </c>
      <c r="H1615">
        <v>1.8384776310850399</v>
      </c>
      <c r="I1615">
        <f t="shared" si="100"/>
        <v>3</v>
      </c>
      <c r="J1615">
        <f t="shared" si="101"/>
        <v>2013</v>
      </c>
      <c r="K1615">
        <v>266.55</v>
      </c>
      <c r="L1615">
        <v>267.25</v>
      </c>
      <c r="M1615">
        <v>264.25</v>
      </c>
      <c r="N1615">
        <v>264.45</v>
      </c>
      <c r="O1615" s="3">
        <f t="shared" si="102"/>
        <v>-2.0999755859375</v>
      </c>
      <c r="P1615">
        <f t="shared" si="103"/>
        <v>0.38675710703476462</v>
      </c>
    </row>
    <row r="1616" spans="1:16" x14ac:dyDescent="0.3">
      <c r="A1616">
        <v>1</v>
      </c>
      <c r="B1616" s="1">
        <v>41340</v>
      </c>
      <c r="C1616" s="1">
        <v>41341</v>
      </c>
      <c r="D1616">
        <v>264.45</v>
      </c>
      <c r="E1616">
        <v>264.54997558593698</v>
      </c>
      <c r="F1616">
        <v>264.63750771880098</v>
      </c>
      <c r="G1616">
        <v>9.99755859375E-2</v>
      </c>
      <c r="H1616">
        <v>7.0710678118670794E-2</v>
      </c>
      <c r="I1616">
        <f t="shared" si="100"/>
        <v>3</v>
      </c>
      <c r="J1616">
        <f t="shared" si="101"/>
        <v>2013</v>
      </c>
      <c r="K1616">
        <v>264.45</v>
      </c>
      <c r="L1616">
        <v>265.5</v>
      </c>
      <c r="M1616">
        <v>263.39999999999998</v>
      </c>
      <c r="N1616">
        <v>264.55</v>
      </c>
      <c r="O1616" s="3">
        <f t="shared" si="102"/>
        <v>9.99755859375E-2</v>
      </c>
      <c r="P1616">
        <f t="shared" si="103"/>
        <v>0.38785371135669583</v>
      </c>
    </row>
    <row r="1617" spans="1:16" x14ac:dyDescent="0.3">
      <c r="A1617">
        <v>1</v>
      </c>
      <c r="B1617" s="1">
        <v>41341</v>
      </c>
      <c r="C1617" s="1">
        <v>41344</v>
      </c>
      <c r="D1617">
        <v>264.05</v>
      </c>
      <c r="E1617">
        <v>264.25001220703098</v>
      </c>
      <c r="F1617">
        <v>266.367506670951</v>
      </c>
      <c r="G1617">
        <v>0.20001220703125</v>
      </c>
      <c r="H1617">
        <v>0.212132034355972</v>
      </c>
      <c r="I1617">
        <f t="shared" si="100"/>
        <v>3</v>
      </c>
      <c r="J1617">
        <f t="shared" si="101"/>
        <v>2013</v>
      </c>
      <c r="K1617">
        <v>264.05</v>
      </c>
      <c r="L1617">
        <v>265.14999999999998</v>
      </c>
      <c r="M1617">
        <v>261.35000000000002</v>
      </c>
      <c r="N1617">
        <v>264.25</v>
      </c>
      <c r="O1617" s="3">
        <f t="shared" si="102"/>
        <v>0.20001220703125</v>
      </c>
      <c r="P1617">
        <f t="shared" si="103"/>
        <v>0.39005714281324899</v>
      </c>
    </row>
    <row r="1618" spans="1:16" x14ac:dyDescent="0.3">
      <c r="A1618">
        <v>1</v>
      </c>
      <c r="B1618" s="1">
        <v>41344</v>
      </c>
      <c r="C1618" s="1">
        <v>41345</v>
      </c>
      <c r="D1618">
        <v>264.95</v>
      </c>
      <c r="E1618">
        <v>262</v>
      </c>
      <c r="F1618">
        <v>265.08647125959402</v>
      </c>
      <c r="G1618">
        <v>-2.9499999999999802</v>
      </c>
      <c r="H1618">
        <v>1.5909902576697299</v>
      </c>
      <c r="I1618">
        <f t="shared" si="100"/>
        <v>3</v>
      </c>
      <c r="J1618">
        <f t="shared" si="101"/>
        <v>2013</v>
      </c>
      <c r="K1618">
        <v>264.95</v>
      </c>
      <c r="L1618">
        <v>265.3</v>
      </c>
      <c r="M1618">
        <v>261.75</v>
      </c>
      <c r="N1618">
        <v>262</v>
      </c>
      <c r="O1618" s="3">
        <f t="shared" si="102"/>
        <v>-3</v>
      </c>
      <c r="P1618">
        <f t="shared" si="103"/>
        <v>0.35693283364813067</v>
      </c>
    </row>
    <row r="1619" spans="1:16" x14ac:dyDescent="0.3">
      <c r="A1619">
        <v>1</v>
      </c>
      <c r="B1619" s="1">
        <v>41345</v>
      </c>
      <c r="C1619" s="1">
        <v>41346</v>
      </c>
      <c r="D1619">
        <v>262</v>
      </c>
      <c r="E1619">
        <v>262.45001220703102</v>
      </c>
      <c r="F1619">
        <v>262.04269235953598</v>
      </c>
      <c r="G1619">
        <v>0.45001220703125</v>
      </c>
      <c r="H1619">
        <v>0.31819805153393799</v>
      </c>
      <c r="I1619">
        <f t="shared" si="100"/>
        <v>3</v>
      </c>
      <c r="J1619">
        <f t="shared" si="101"/>
        <v>2013</v>
      </c>
      <c r="K1619">
        <v>262</v>
      </c>
      <c r="L1619">
        <v>263.45</v>
      </c>
      <c r="M1619">
        <v>261.35000000000002</v>
      </c>
      <c r="N1619">
        <v>262.45</v>
      </c>
      <c r="O1619" s="3">
        <f t="shared" si="102"/>
        <v>0.45001220703125</v>
      </c>
      <c r="P1619">
        <f t="shared" si="103"/>
        <v>0.36153085270057095</v>
      </c>
    </row>
    <row r="1620" spans="1:16" x14ac:dyDescent="0.3">
      <c r="A1620">
        <v>1</v>
      </c>
      <c r="B1620" s="1">
        <v>41346</v>
      </c>
      <c r="C1620" s="1">
        <v>41347</v>
      </c>
      <c r="D1620">
        <v>262.3</v>
      </c>
      <c r="E1620">
        <v>262.59999389648402</v>
      </c>
      <c r="F1620">
        <v>263.78777797222102</v>
      </c>
      <c r="G1620">
        <v>0.29999389648435199</v>
      </c>
      <c r="H1620">
        <v>0.106066017178006</v>
      </c>
      <c r="I1620">
        <f t="shared" si="100"/>
        <v>3</v>
      </c>
      <c r="J1620">
        <f t="shared" si="101"/>
        <v>2013</v>
      </c>
      <c r="K1620">
        <v>262.3</v>
      </c>
      <c r="L1620">
        <v>262.7</v>
      </c>
      <c r="M1620">
        <v>259.39999999999998</v>
      </c>
      <c r="N1620">
        <v>262.60000000000002</v>
      </c>
      <c r="O1620" s="3">
        <f t="shared" si="102"/>
        <v>0.29999389648435199</v>
      </c>
      <c r="P1620">
        <f t="shared" si="103"/>
        <v>0.36463198830486815</v>
      </c>
    </row>
    <row r="1621" spans="1:16" x14ac:dyDescent="0.3">
      <c r="A1621">
        <v>1</v>
      </c>
      <c r="B1621" s="1">
        <v>41347</v>
      </c>
      <c r="C1621" s="1">
        <v>41348</v>
      </c>
      <c r="D1621">
        <v>263.45</v>
      </c>
      <c r="E1621">
        <v>260.45000610351502</v>
      </c>
      <c r="F1621">
        <v>263.96632335186001</v>
      </c>
      <c r="G1621">
        <v>-2.99999389648434</v>
      </c>
      <c r="H1621">
        <v>1.5202795795510999</v>
      </c>
      <c r="I1621">
        <f t="shared" si="100"/>
        <v>3</v>
      </c>
      <c r="J1621">
        <f t="shared" si="101"/>
        <v>2013</v>
      </c>
      <c r="K1621">
        <v>263.45</v>
      </c>
      <c r="L1621">
        <v>263.7</v>
      </c>
      <c r="M1621">
        <v>259.14999999999998</v>
      </c>
      <c r="N1621">
        <v>260.45</v>
      </c>
      <c r="O1621" s="3">
        <f t="shared" si="102"/>
        <v>-3</v>
      </c>
      <c r="P1621">
        <f t="shared" si="103"/>
        <v>0.33349052033424931</v>
      </c>
    </row>
    <row r="1622" spans="1:16" x14ac:dyDescent="0.3">
      <c r="A1622">
        <v>1</v>
      </c>
      <c r="B1622" s="1">
        <v>41348</v>
      </c>
      <c r="C1622" s="1">
        <v>41351</v>
      </c>
      <c r="D1622">
        <v>257.7</v>
      </c>
      <c r="E1622">
        <v>257.34999389648402</v>
      </c>
      <c r="F1622">
        <v>263.11502022743201</v>
      </c>
      <c r="G1622">
        <v>-0.350006103515625</v>
      </c>
      <c r="H1622">
        <v>2.1920310216782699</v>
      </c>
      <c r="I1622">
        <f t="shared" si="100"/>
        <v>3</v>
      </c>
      <c r="J1622">
        <f t="shared" si="101"/>
        <v>2013</v>
      </c>
      <c r="K1622">
        <v>257.7</v>
      </c>
      <c r="L1622">
        <v>259</v>
      </c>
      <c r="M1622">
        <v>256.14999999999998</v>
      </c>
      <c r="N1622">
        <v>257.35000000000002</v>
      </c>
      <c r="O1622" s="3">
        <f t="shared" si="102"/>
        <v>-0.350006103515625</v>
      </c>
      <c r="P1622">
        <f t="shared" si="103"/>
        <v>0.33009343891452902</v>
      </c>
    </row>
    <row r="1623" spans="1:16" x14ac:dyDescent="0.3">
      <c r="A1623">
        <v>1</v>
      </c>
      <c r="B1623" s="1">
        <v>41351</v>
      </c>
      <c r="C1623" s="1">
        <v>41352</v>
      </c>
      <c r="D1623">
        <v>258.14999999999998</v>
      </c>
      <c r="E1623">
        <v>257.35000000000002</v>
      </c>
      <c r="F1623">
        <v>258.63430712222998</v>
      </c>
      <c r="G1623">
        <v>-0.79999999999995397</v>
      </c>
      <c r="H1623">
        <v>0</v>
      </c>
      <c r="I1623">
        <f t="shared" si="100"/>
        <v>3</v>
      </c>
      <c r="J1623">
        <f t="shared" si="101"/>
        <v>2013</v>
      </c>
      <c r="K1623">
        <v>258.14999999999998</v>
      </c>
      <c r="L1623">
        <v>260.2</v>
      </c>
      <c r="M1623">
        <v>257.05</v>
      </c>
      <c r="N1623">
        <v>257.35000000000002</v>
      </c>
      <c r="O1623" s="3">
        <f t="shared" si="102"/>
        <v>-0.79999999999995397</v>
      </c>
      <c r="P1623">
        <f t="shared" si="103"/>
        <v>0.32242130785318074</v>
      </c>
    </row>
    <row r="1624" spans="1:16" x14ac:dyDescent="0.3">
      <c r="A1624">
        <v>1</v>
      </c>
      <c r="B1624" s="1">
        <v>41352</v>
      </c>
      <c r="C1624" s="1">
        <v>41353</v>
      </c>
      <c r="D1624">
        <v>256.35000000000002</v>
      </c>
      <c r="E1624">
        <v>255.54999694824201</v>
      </c>
      <c r="F1624">
        <v>258.66238484382598</v>
      </c>
      <c r="G1624">
        <v>-0.80000305175781194</v>
      </c>
      <c r="H1624">
        <v>1.2727922061357899</v>
      </c>
      <c r="I1624">
        <f t="shared" si="100"/>
        <v>3</v>
      </c>
      <c r="J1624">
        <f t="shared" si="101"/>
        <v>2013</v>
      </c>
      <c r="K1624">
        <v>256.35000000000002</v>
      </c>
      <c r="L1624">
        <v>257.89999999999998</v>
      </c>
      <c r="M1624">
        <v>255.3</v>
      </c>
      <c r="N1624">
        <v>255.55</v>
      </c>
      <c r="O1624" s="3">
        <f t="shared" si="102"/>
        <v>-0.80000305175781194</v>
      </c>
      <c r="P1624">
        <f t="shared" si="103"/>
        <v>0.31487484705053914</v>
      </c>
    </row>
    <row r="1625" spans="1:16" x14ac:dyDescent="0.3">
      <c r="A1625">
        <v>1</v>
      </c>
      <c r="B1625" s="1">
        <v>41353</v>
      </c>
      <c r="C1625" s="1">
        <v>41354</v>
      </c>
      <c r="D1625">
        <v>256.64999999999998</v>
      </c>
      <c r="E1625">
        <v>253.39999084472601</v>
      </c>
      <c r="F1625">
        <v>256.57821087837198</v>
      </c>
      <c r="G1625">
        <v>3.2500091552733998</v>
      </c>
      <c r="H1625">
        <v>1.52027957955108</v>
      </c>
      <c r="I1625">
        <f t="shared" si="100"/>
        <v>3</v>
      </c>
      <c r="J1625">
        <f t="shared" si="101"/>
        <v>2013</v>
      </c>
      <c r="K1625">
        <v>256.64999999999998</v>
      </c>
      <c r="L1625">
        <v>256.95</v>
      </c>
      <c r="M1625">
        <v>253.25</v>
      </c>
      <c r="N1625">
        <v>253.4</v>
      </c>
      <c r="O1625" s="3">
        <f t="shared" si="102"/>
        <v>3.2500091552733998</v>
      </c>
      <c r="P1625">
        <f t="shared" si="103"/>
        <v>0.34477976042516112</v>
      </c>
    </row>
    <row r="1626" spans="1:16" x14ac:dyDescent="0.3">
      <c r="A1626">
        <v>1</v>
      </c>
      <c r="B1626" s="1">
        <v>41354</v>
      </c>
      <c r="C1626" s="1">
        <v>41355</v>
      </c>
      <c r="D1626">
        <v>253.65</v>
      </c>
      <c r="E1626">
        <v>253.350012207031</v>
      </c>
      <c r="F1626">
        <v>254.31322815418201</v>
      </c>
      <c r="G1626">
        <v>-0.29998779296875</v>
      </c>
      <c r="H1626">
        <v>3.5355339059335397E-2</v>
      </c>
      <c r="I1626">
        <f t="shared" si="100"/>
        <v>3</v>
      </c>
      <c r="J1626">
        <f t="shared" si="101"/>
        <v>2013</v>
      </c>
      <c r="K1626">
        <v>253.65</v>
      </c>
      <c r="L1626">
        <v>254.35</v>
      </c>
      <c r="M1626">
        <v>253</v>
      </c>
      <c r="N1626">
        <v>253.35</v>
      </c>
      <c r="O1626" s="3">
        <f t="shared" si="102"/>
        <v>-0.29998779296875</v>
      </c>
      <c r="P1626">
        <f t="shared" si="103"/>
        <v>0.34172151916584004</v>
      </c>
    </row>
    <row r="1627" spans="1:16" x14ac:dyDescent="0.3">
      <c r="A1627">
        <v>1</v>
      </c>
      <c r="B1627" s="1">
        <v>41355</v>
      </c>
      <c r="C1627" s="1">
        <v>41358</v>
      </c>
      <c r="D1627">
        <v>255.9</v>
      </c>
      <c r="E1627">
        <v>258.60000000000002</v>
      </c>
      <c r="F1627">
        <v>253.19165897965399</v>
      </c>
      <c r="G1627">
        <v>-2.7000000000000099</v>
      </c>
      <c r="H1627">
        <v>3.7123106012293898</v>
      </c>
      <c r="I1627">
        <f t="shared" si="100"/>
        <v>3</v>
      </c>
      <c r="J1627">
        <f t="shared" si="101"/>
        <v>2013</v>
      </c>
      <c r="K1627">
        <v>255.9</v>
      </c>
      <c r="L1627">
        <v>258.89999999999998</v>
      </c>
      <c r="M1627">
        <v>255.75</v>
      </c>
      <c r="N1627">
        <v>258.60000000000002</v>
      </c>
      <c r="O1627" s="3">
        <f t="shared" si="102"/>
        <v>-2.7000000000000099</v>
      </c>
      <c r="P1627">
        <f t="shared" si="103"/>
        <v>0.31468025006420547</v>
      </c>
    </row>
    <row r="1628" spans="1:16" x14ac:dyDescent="0.3">
      <c r="A1628">
        <v>-1</v>
      </c>
      <c r="B1628" s="1">
        <v>41358</v>
      </c>
      <c r="C1628" s="1">
        <v>41359</v>
      </c>
      <c r="D1628">
        <v>257.95</v>
      </c>
      <c r="E1628">
        <v>258.85000000000002</v>
      </c>
      <c r="F1628">
        <v>258.43770480751903</v>
      </c>
      <c r="G1628">
        <v>0.900000000000034</v>
      </c>
      <c r="H1628">
        <v>0.17677669529663601</v>
      </c>
      <c r="I1628">
        <f t="shared" si="100"/>
        <v>3</v>
      </c>
      <c r="J1628">
        <f t="shared" si="101"/>
        <v>2013</v>
      </c>
      <c r="K1628">
        <v>257.95</v>
      </c>
      <c r="L1628">
        <v>259.64999999999998</v>
      </c>
      <c r="M1628">
        <v>257.39999999999998</v>
      </c>
      <c r="N1628">
        <v>258.85000000000002</v>
      </c>
      <c r="O1628" s="3">
        <f t="shared" si="102"/>
        <v>0.900000000000034</v>
      </c>
      <c r="P1628">
        <f t="shared" si="103"/>
        <v>0.32291475941847358</v>
      </c>
    </row>
    <row r="1629" spans="1:16" x14ac:dyDescent="0.3">
      <c r="A1629">
        <v>-1</v>
      </c>
      <c r="B1629" s="1">
        <v>41359</v>
      </c>
      <c r="C1629" s="1">
        <v>41360</v>
      </c>
      <c r="D1629">
        <v>259.3</v>
      </c>
      <c r="E1629">
        <v>260.95000610351502</v>
      </c>
      <c r="F1629">
        <v>260.54051110744399</v>
      </c>
      <c r="G1629">
        <v>1.6500061035156299</v>
      </c>
      <c r="H1629">
        <v>1.48492424049172</v>
      </c>
      <c r="I1629">
        <f t="shared" si="100"/>
        <v>3</v>
      </c>
      <c r="J1629">
        <f t="shared" si="101"/>
        <v>2013</v>
      </c>
      <c r="K1629">
        <v>259.3</v>
      </c>
      <c r="L1629">
        <v>261.39999999999998</v>
      </c>
      <c r="M1629">
        <v>256.8</v>
      </c>
      <c r="N1629">
        <v>260.95</v>
      </c>
      <c r="O1629" s="3">
        <f t="shared" si="102"/>
        <v>1.6500061035156299</v>
      </c>
      <c r="P1629">
        <f t="shared" si="103"/>
        <v>0.3383258081252542</v>
      </c>
    </row>
    <row r="1630" spans="1:16" x14ac:dyDescent="0.3">
      <c r="A1630">
        <v>1</v>
      </c>
      <c r="B1630" s="1">
        <v>41360</v>
      </c>
      <c r="C1630" s="1">
        <v>41361</v>
      </c>
      <c r="D1630">
        <v>260.35000000000002</v>
      </c>
      <c r="E1630">
        <v>260.95</v>
      </c>
      <c r="F1630">
        <v>262.40422840118401</v>
      </c>
      <c r="G1630">
        <v>0.59999999999996501</v>
      </c>
      <c r="H1630">
        <v>0</v>
      </c>
      <c r="I1630">
        <f t="shared" si="100"/>
        <v>3</v>
      </c>
      <c r="J1630">
        <f t="shared" si="101"/>
        <v>2013</v>
      </c>
      <c r="K1630">
        <v>260.35000000000002</v>
      </c>
      <c r="L1630">
        <v>261.25</v>
      </c>
      <c r="M1630">
        <v>259.64999999999998</v>
      </c>
      <c r="N1630">
        <v>260.95</v>
      </c>
      <c r="O1630" s="3">
        <f t="shared" si="102"/>
        <v>0.59999999999996501</v>
      </c>
      <c r="P1630">
        <f t="shared" si="103"/>
        <v>0.34417357511800839</v>
      </c>
    </row>
    <row r="1631" spans="1:16" x14ac:dyDescent="0.3">
      <c r="A1631">
        <v>1</v>
      </c>
      <c r="B1631" s="1">
        <v>41361</v>
      </c>
      <c r="C1631" s="1">
        <v>41362</v>
      </c>
      <c r="D1631">
        <v>262.35000000000002</v>
      </c>
      <c r="E1631">
        <v>261.95</v>
      </c>
      <c r="F1631">
        <v>261.71029813289601</v>
      </c>
      <c r="G1631">
        <v>0.400000000000034</v>
      </c>
      <c r="H1631">
        <v>0.70710678118654702</v>
      </c>
      <c r="I1631">
        <f t="shared" si="100"/>
        <v>3</v>
      </c>
      <c r="J1631">
        <f t="shared" si="101"/>
        <v>2013</v>
      </c>
      <c r="K1631">
        <v>262.35000000000002</v>
      </c>
      <c r="L1631">
        <v>264</v>
      </c>
      <c r="M1631">
        <v>261.95</v>
      </c>
      <c r="N1631">
        <v>261.95</v>
      </c>
      <c r="O1631" s="3">
        <f t="shared" si="102"/>
        <v>0.400000000000034</v>
      </c>
      <c r="P1631">
        <f t="shared" si="103"/>
        <v>0.34810923635434954</v>
      </c>
    </row>
    <row r="1632" spans="1:16" x14ac:dyDescent="0.3">
      <c r="A1632">
        <v>1</v>
      </c>
      <c r="B1632" s="1">
        <v>41362</v>
      </c>
      <c r="C1632" s="1">
        <v>41365</v>
      </c>
      <c r="D1632">
        <v>262.75</v>
      </c>
      <c r="E1632">
        <v>261.7</v>
      </c>
      <c r="F1632">
        <v>261.17128629684402</v>
      </c>
      <c r="G1632">
        <v>1.05000000000001</v>
      </c>
      <c r="H1632">
        <v>0.17677669529663601</v>
      </c>
      <c r="I1632">
        <f t="shared" si="100"/>
        <v>4</v>
      </c>
      <c r="J1632">
        <f t="shared" si="101"/>
        <v>2013</v>
      </c>
      <c r="K1632">
        <v>262.75</v>
      </c>
      <c r="L1632">
        <v>262.8</v>
      </c>
      <c r="M1632">
        <v>261</v>
      </c>
      <c r="N1632">
        <v>261.7</v>
      </c>
      <c r="O1632" s="3">
        <f t="shared" si="102"/>
        <v>1.05000000000001</v>
      </c>
      <c r="P1632">
        <f t="shared" si="103"/>
        <v>0.35854257693014607</v>
      </c>
    </row>
    <row r="1633" spans="1:16" x14ac:dyDescent="0.3">
      <c r="A1633">
        <v>-1</v>
      </c>
      <c r="B1633" s="1">
        <v>41365</v>
      </c>
      <c r="C1633" s="1">
        <v>41366</v>
      </c>
      <c r="D1633">
        <v>261.45</v>
      </c>
      <c r="E1633">
        <v>259.249987792968</v>
      </c>
      <c r="F1633">
        <v>262.18006707429799</v>
      </c>
      <c r="G1633">
        <v>-2.20001220703125</v>
      </c>
      <c r="H1633">
        <v>1.73241161390703</v>
      </c>
      <c r="I1633">
        <f t="shared" si="100"/>
        <v>4</v>
      </c>
      <c r="J1633">
        <f t="shared" si="101"/>
        <v>2013</v>
      </c>
      <c r="K1633">
        <v>261.45</v>
      </c>
      <c r="L1633">
        <v>261.8</v>
      </c>
      <c r="M1633">
        <v>257.14999999999998</v>
      </c>
      <c r="N1633">
        <v>259.25</v>
      </c>
      <c r="O1633" s="3">
        <f t="shared" si="102"/>
        <v>-3</v>
      </c>
      <c r="P1633">
        <f t="shared" si="103"/>
        <v>0.3276869334766051</v>
      </c>
    </row>
    <row r="1634" spans="1:16" x14ac:dyDescent="0.3">
      <c r="A1634">
        <v>1</v>
      </c>
      <c r="B1634" s="1">
        <v>41366</v>
      </c>
      <c r="C1634" s="1">
        <v>41367</v>
      </c>
      <c r="D1634">
        <v>259.89999999999998</v>
      </c>
      <c r="E1634">
        <v>259.04998779296801</v>
      </c>
      <c r="F1634">
        <v>261.033071637153</v>
      </c>
      <c r="G1634">
        <v>-0.85001220703122704</v>
      </c>
      <c r="H1634">
        <v>0.14142135623730101</v>
      </c>
      <c r="I1634">
        <f t="shared" si="100"/>
        <v>4</v>
      </c>
      <c r="J1634">
        <f t="shared" si="101"/>
        <v>2013</v>
      </c>
      <c r="K1634">
        <v>259.89999999999998</v>
      </c>
      <c r="L1634">
        <v>259.89999999999998</v>
      </c>
      <c r="M1634">
        <v>256.7</v>
      </c>
      <c r="N1634">
        <v>259.05</v>
      </c>
      <c r="O1634" s="3">
        <f t="shared" si="102"/>
        <v>-3</v>
      </c>
      <c r="P1634">
        <f t="shared" si="103"/>
        <v>0.29931849945111988</v>
      </c>
    </row>
    <row r="1635" spans="1:16" x14ac:dyDescent="0.3">
      <c r="A1635">
        <v>1</v>
      </c>
      <c r="B1635" s="1">
        <v>41367</v>
      </c>
      <c r="C1635" s="1">
        <v>41368</v>
      </c>
      <c r="D1635">
        <v>256.3</v>
      </c>
      <c r="E1635">
        <v>254.30001525878899</v>
      </c>
      <c r="F1635">
        <v>259.053743615001</v>
      </c>
      <c r="G1635">
        <v>-1.99998474121093</v>
      </c>
      <c r="H1635">
        <v>3.3587572106360999</v>
      </c>
      <c r="I1635">
        <f t="shared" si="100"/>
        <v>4</v>
      </c>
      <c r="J1635">
        <f t="shared" si="101"/>
        <v>2013</v>
      </c>
      <c r="K1635">
        <v>256.3</v>
      </c>
      <c r="L1635">
        <v>256.64999999999998</v>
      </c>
      <c r="M1635">
        <v>253.05</v>
      </c>
      <c r="N1635">
        <v>254.3</v>
      </c>
      <c r="O1635" s="3">
        <f t="shared" si="102"/>
        <v>-3</v>
      </c>
      <c r="P1635">
        <f t="shared" si="103"/>
        <v>0.27304200223047925</v>
      </c>
    </row>
    <row r="1636" spans="1:16" x14ac:dyDescent="0.3">
      <c r="A1636">
        <v>1</v>
      </c>
      <c r="B1636" s="1">
        <v>41368</v>
      </c>
      <c r="C1636" s="1">
        <v>41369</v>
      </c>
      <c r="D1636">
        <v>252.6</v>
      </c>
      <c r="E1636">
        <v>250.8</v>
      </c>
      <c r="F1636">
        <v>256.05118041038497</v>
      </c>
      <c r="G1636">
        <v>-1.7999999999999801</v>
      </c>
      <c r="H1636">
        <v>2.4748737341529101</v>
      </c>
      <c r="I1636">
        <f t="shared" si="100"/>
        <v>4</v>
      </c>
      <c r="J1636">
        <f t="shared" si="101"/>
        <v>2013</v>
      </c>
      <c r="K1636">
        <v>252.6</v>
      </c>
      <c r="L1636">
        <v>253.85</v>
      </c>
      <c r="M1636">
        <v>249.65</v>
      </c>
      <c r="N1636">
        <v>250.8</v>
      </c>
      <c r="O1636" s="3">
        <f t="shared" si="102"/>
        <v>-1.7999999999999801</v>
      </c>
      <c r="P1636">
        <f t="shared" si="103"/>
        <v>0.25844949617303098</v>
      </c>
    </row>
    <row r="1637" spans="1:16" x14ac:dyDescent="0.3">
      <c r="A1637">
        <v>1</v>
      </c>
      <c r="B1637" s="1">
        <v>41369</v>
      </c>
      <c r="C1637" s="1">
        <v>41372</v>
      </c>
      <c r="D1637">
        <v>251.15</v>
      </c>
      <c r="E1637">
        <v>250.850003051757</v>
      </c>
      <c r="F1637">
        <v>251.79759107828099</v>
      </c>
      <c r="G1637">
        <v>-0.29999694824218098</v>
      </c>
      <c r="H1637">
        <v>3.5355339059315302E-2</v>
      </c>
      <c r="I1637">
        <f t="shared" si="100"/>
        <v>4</v>
      </c>
      <c r="J1637">
        <f t="shared" si="101"/>
        <v>2013</v>
      </c>
      <c r="K1637">
        <v>251.15</v>
      </c>
      <c r="L1637">
        <v>252.4</v>
      </c>
      <c r="M1637">
        <v>250</v>
      </c>
      <c r="N1637">
        <v>250.85</v>
      </c>
      <c r="O1637" s="3">
        <f t="shared" si="102"/>
        <v>-0.29999694824218098</v>
      </c>
      <c r="P1637">
        <f t="shared" si="103"/>
        <v>0.25613412507627692</v>
      </c>
    </row>
    <row r="1638" spans="1:16" x14ac:dyDescent="0.3">
      <c r="A1638">
        <v>1</v>
      </c>
      <c r="B1638" s="1">
        <v>41372</v>
      </c>
      <c r="C1638" s="1">
        <v>41373</v>
      </c>
      <c r="D1638">
        <v>250.55</v>
      </c>
      <c r="E1638">
        <v>250.39998779296801</v>
      </c>
      <c r="F1638">
        <v>253.76861367225601</v>
      </c>
      <c r="G1638">
        <v>-0.150012207031267</v>
      </c>
      <c r="H1638">
        <v>0.31819805153393799</v>
      </c>
      <c r="I1638">
        <f t="shared" si="100"/>
        <v>4</v>
      </c>
      <c r="J1638">
        <f t="shared" si="101"/>
        <v>2013</v>
      </c>
      <c r="K1638">
        <v>250.55</v>
      </c>
      <c r="L1638">
        <v>253.1</v>
      </c>
      <c r="M1638">
        <v>248.55</v>
      </c>
      <c r="N1638">
        <v>250.4</v>
      </c>
      <c r="O1638" s="3">
        <f t="shared" si="102"/>
        <v>-0.150012207031267</v>
      </c>
      <c r="P1638">
        <f t="shared" si="103"/>
        <v>0.25498395808170354</v>
      </c>
    </row>
    <row r="1639" spans="1:16" x14ac:dyDescent="0.3">
      <c r="A1639">
        <v>1</v>
      </c>
      <c r="B1639" s="1">
        <v>41373</v>
      </c>
      <c r="C1639" s="1">
        <v>41374</v>
      </c>
      <c r="D1639">
        <v>252.05</v>
      </c>
      <c r="E1639">
        <v>252.600012207031</v>
      </c>
      <c r="F1639">
        <v>252.566097164154</v>
      </c>
      <c r="G1639">
        <v>0.55001220703124398</v>
      </c>
      <c r="H1639">
        <v>1.5556349186103899</v>
      </c>
      <c r="I1639">
        <f t="shared" si="100"/>
        <v>4</v>
      </c>
      <c r="J1639">
        <f t="shared" si="101"/>
        <v>2013</v>
      </c>
      <c r="K1639">
        <v>252.05</v>
      </c>
      <c r="L1639">
        <v>253.55</v>
      </c>
      <c r="M1639">
        <v>250.5</v>
      </c>
      <c r="N1639">
        <v>252.6</v>
      </c>
      <c r="O1639" s="3">
        <f t="shared" si="102"/>
        <v>0.55001220703124398</v>
      </c>
      <c r="P1639">
        <f t="shared" si="103"/>
        <v>0.25915706727260063</v>
      </c>
    </row>
    <row r="1640" spans="1:16" x14ac:dyDescent="0.3">
      <c r="A1640">
        <v>1</v>
      </c>
      <c r="B1640" s="1">
        <v>41374</v>
      </c>
      <c r="C1640" s="1">
        <v>41375</v>
      </c>
      <c r="D1640">
        <v>253.95</v>
      </c>
      <c r="E1640">
        <v>253.94999084472599</v>
      </c>
      <c r="F1640">
        <v>256.66061601638802</v>
      </c>
      <c r="G1640" s="2">
        <v>-9.1552734318156496E-6</v>
      </c>
      <c r="H1640">
        <v>0.95459415460183505</v>
      </c>
      <c r="I1640">
        <f t="shared" si="100"/>
        <v>4</v>
      </c>
      <c r="J1640">
        <f t="shared" si="101"/>
        <v>2013</v>
      </c>
      <c r="K1640">
        <v>253.95</v>
      </c>
      <c r="L1640">
        <v>254.8</v>
      </c>
      <c r="M1640">
        <v>251.1</v>
      </c>
      <c r="N1640">
        <v>253.95</v>
      </c>
      <c r="O1640" s="3">
        <f t="shared" si="102"/>
        <v>-9.1552734318156496E-6</v>
      </c>
      <c r="P1640">
        <f t="shared" si="103"/>
        <v>0.25915699720013124</v>
      </c>
    </row>
    <row r="1641" spans="1:16" x14ac:dyDescent="0.3">
      <c r="A1641">
        <v>1</v>
      </c>
      <c r="B1641" s="1">
        <v>41375</v>
      </c>
      <c r="C1641" s="1">
        <v>41376</v>
      </c>
      <c r="D1641">
        <v>254.3</v>
      </c>
      <c r="E1641">
        <v>248.350009155273</v>
      </c>
      <c r="F1641">
        <v>256.31146187782201</v>
      </c>
      <c r="G1641">
        <v>-5.9499908447265799</v>
      </c>
      <c r="H1641">
        <v>3.9597979746446601</v>
      </c>
      <c r="I1641">
        <f t="shared" si="100"/>
        <v>4</v>
      </c>
      <c r="J1641">
        <f t="shared" si="101"/>
        <v>2013</v>
      </c>
      <c r="K1641">
        <v>254.3</v>
      </c>
      <c r="L1641">
        <v>254.85</v>
      </c>
      <c r="M1641">
        <v>248.35</v>
      </c>
      <c r="N1641">
        <v>248.35</v>
      </c>
      <c r="O1641" s="3">
        <f t="shared" si="102"/>
        <v>-3</v>
      </c>
      <c r="P1641">
        <f t="shared" si="103"/>
        <v>0.23622725895002133</v>
      </c>
    </row>
    <row r="1642" spans="1:16" x14ac:dyDescent="0.3">
      <c r="A1642">
        <v>1</v>
      </c>
      <c r="B1642" s="1">
        <v>41376</v>
      </c>
      <c r="C1642" s="1">
        <v>41379</v>
      </c>
      <c r="D1642">
        <v>248.25</v>
      </c>
      <c r="E1642">
        <v>249.249993896484</v>
      </c>
      <c r="F1642">
        <v>249.471562600135</v>
      </c>
      <c r="G1642">
        <v>0.99999389648436898</v>
      </c>
      <c r="H1642">
        <v>0.63639610306789596</v>
      </c>
      <c r="I1642">
        <f t="shared" si="100"/>
        <v>4</v>
      </c>
      <c r="J1642">
        <f t="shared" si="101"/>
        <v>2013</v>
      </c>
      <c r="K1642">
        <v>248.25</v>
      </c>
      <c r="L1642">
        <v>250.95</v>
      </c>
      <c r="M1642">
        <v>247.25</v>
      </c>
      <c r="N1642">
        <v>249.25</v>
      </c>
      <c r="O1642" s="3">
        <f t="shared" si="102"/>
        <v>0.99999389648436898</v>
      </c>
      <c r="P1642">
        <f t="shared" si="103"/>
        <v>0.24336399058546709</v>
      </c>
    </row>
    <row r="1643" spans="1:16" x14ac:dyDescent="0.3">
      <c r="A1643">
        <v>1</v>
      </c>
      <c r="B1643" s="1">
        <v>41379</v>
      </c>
      <c r="C1643" s="1">
        <v>41380</v>
      </c>
      <c r="D1643">
        <v>246.85</v>
      </c>
      <c r="E1643">
        <v>250.19999694824199</v>
      </c>
      <c r="F1643">
        <v>247.60713624954201</v>
      </c>
      <c r="G1643">
        <v>3.3499969482421901</v>
      </c>
      <c r="H1643">
        <v>0.67175144212721205</v>
      </c>
      <c r="I1643">
        <f t="shared" si="100"/>
        <v>4</v>
      </c>
      <c r="J1643">
        <f t="shared" si="101"/>
        <v>2013</v>
      </c>
      <c r="K1643">
        <v>246.85</v>
      </c>
      <c r="L1643">
        <v>250.8</v>
      </c>
      <c r="M1643">
        <v>245.65</v>
      </c>
      <c r="N1643">
        <v>250.2</v>
      </c>
      <c r="O1643" s="3">
        <f t="shared" si="102"/>
        <v>3.3499969482421901</v>
      </c>
      <c r="P1643">
        <f t="shared" si="103"/>
        <v>0.26813415341026015</v>
      </c>
    </row>
    <row r="1644" spans="1:16" x14ac:dyDescent="0.3">
      <c r="A1644">
        <v>-1</v>
      </c>
      <c r="B1644" s="1">
        <v>41380</v>
      </c>
      <c r="C1644" s="1">
        <v>41381</v>
      </c>
      <c r="D1644">
        <v>250.45</v>
      </c>
      <c r="E1644">
        <v>249.39999694824201</v>
      </c>
      <c r="F1644">
        <v>251.11532826423601</v>
      </c>
      <c r="G1644">
        <v>-1.0500030517578101</v>
      </c>
      <c r="H1644">
        <v>0.56568542494922502</v>
      </c>
      <c r="I1644">
        <f t="shared" si="100"/>
        <v>4</v>
      </c>
      <c r="J1644">
        <f t="shared" si="101"/>
        <v>2013</v>
      </c>
      <c r="K1644">
        <v>250.45</v>
      </c>
      <c r="L1644">
        <v>250.85</v>
      </c>
      <c r="M1644">
        <v>246.85</v>
      </c>
      <c r="N1644">
        <v>249.4</v>
      </c>
      <c r="O1644" s="3">
        <f t="shared" si="102"/>
        <v>-3</v>
      </c>
      <c r="P1644">
        <f t="shared" si="103"/>
        <v>0.24404543928875544</v>
      </c>
    </row>
    <row r="1645" spans="1:16" x14ac:dyDescent="0.3">
      <c r="A1645">
        <v>1</v>
      </c>
      <c r="B1645" s="1">
        <v>41381</v>
      </c>
      <c r="C1645" s="1">
        <v>41382</v>
      </c>
      <c r="D1645">
        <v>247.6</v>
      </c>
      <c r="E1645">
        <v>245.20000305175699</v>
      </c>
      <c r="F1645">
        <v>246.92913451194701</v>
      </c>
      <c r="G1645">
        <v>2.3999969482421699</v>
      </c>
      <c r="H1645">
        <v>2.9698484809835102</v>
      </c>
      <c r="I1645">
        <f t="shared" si="100"/>
        <v>4</v>
      </c>
      <c r="J1645">
        <f t="shared" si="101"/>
        <v>2013</v>
      </c>
      <c r="K1645">
        <v>247.6</v>
      </c>
      <c r="L1645">
        <v>248.65</v>
      </c>
      <c r="M1645">
        <v>245.2</v>
      </c>
      <c r="N1645">
        <v>245.2</v>
      </c>
      <c r="O1645" s="3">
        <f t="shared" si="102"/>
        <v>2.3999969482421699</v>
      </c>
      <c r="P1645">
        <f t="shared" si="103"/>
        <v>0.26178700763060014</v>
      </c>
    </row>
    <row r="1646" spans="1:16" x14ac:dyDescent="0.3">
      <c r="A1646">
        <v>-1</v>
      </c>
      <c r="B1646" s="1">
        <v>41382</v>
      </c>
      <c r="C1646" s="1">
        <v>41383</v>
      </c>
      <c r="D1646">
        <v>245.55</v>
      </c>
      <c r="E1646">
        <v>246.50000305175701</v>
      </c>
      <c r="F1646">
        <v>241.995241594314</v>
      </c>
      <c r="G1646">
        <v>-0.95000305175778899</v>
      </c>
      <c r="H1646">
        <v>0.91923881554251896</v>
      </c>
      <c r="I1646">
        <f t="shared" si="100"/>
        <v>4</v>
      </c>
      <c r="J1646">
        <f t="shared" si="101"/>
        <v>2013</v>
      </c>
      <c r="K1646">
        <v>245.55</v>
      </c>
      <c r="L1646">
        <v>247.55</v>
      </c>
      <c r="M1646">
        <v>244.25</v>
      </c>
      <c r="N1646">
        <v>246.5</v>
      </c>
      <c r="O1646" s="3">
        <f t="shared" si="102"/>
        <v>-0.95000305175778899</v>
      </c>
      <c r="P1646">
        <f t="shared" si="103"/>
        <v>0.25419084220116794</v>
      </c>
    </row>
    <row r="1647" spans="1:16" x14ac:dyDescent="0.3">
      <c r="A1647">
        <v>-1</v>
      </c>
      <c r="B1647" s="1">
        <v>41383</v>
      </c>
      <c r="C1647" s="1">
        <v>41386</v>
      </c>
      <c r="D1647">
        <v>245.7</v>
      </c>
      <c r="E1647">
        <v>249.05000305175699</v>
      </c>
      <c r="F1647">
        <v>246.35478664934601</v>
      </c>
      <c r="G1647">
        <v>3.3500030517578199</v>
      </c>
      <c r="H1647">
        <v>1.8031222920257</v>
      </c>
      <c r="I1647">
        <f t="shared" si="100"/>
        <v>4</v>
      </c>
      <c r="J1647">
        <f t="shared" si="101"/>
        <v>2013</v>
      </c>
      <c r="K1647">
        <v>245.7</v>
      </c>
      <c r="L1647">
        <v>249.35</v>
      </c>
      <c r="M1647">
        <v>245.25</v>
      </c>
      <c r="N1647">
        <v>249.05</v>
      </c>
      <c r="O1647" s="3">
        <f t="shared" si="102"/>
        <v>3.3500030517578199</v>
      </c>
      <c r="P1647">
        <f t="shared" si="103"/>
        <v>0.28018412965851847</v>
      </c>
    </row>
    <row r="1648" spans="1:16" x14ac:dyDescent="0.3">
      <c r="A1648">
        <v>-1</v>
      </c>
      <c r="B1648" s="1">
        <v>41386</v>
      </c>
      <c r="C1648" s="1">
        <v>41387</v>
      </c>
      <c r="D1648">
        <v>248.55</v>
      </c>
      <c r="E1648">
        <v>247.749996948242</v>
      </c>
      <c r="F1648">
        <v>248.00471584796901</v>
      </c>
      <c r="G1648">
        <v>0.80000305175781194</v>
      </c>
      <c r="H1648">
        <v>0.91923881554251896</v>
      </c>
      <c r="I1648">
        <f t="shared" si="100"/>
        <v>4</v>
      </c>
      <c r="J1648">
        <f t="shared" si="101"/>
        <v>2013</v>
      </c>
      <c r="K1648">
        <v>248.55</v>
      </c>
      <c r="L1648">
        <v>248.7</v>
      </c>
      <c r="M1648">
        <v>246</v>
      </c>
      <c r="N1648">
        <v>247.75</v>
      </c>
      <c r="O1648" s="3">
        <f t="shared" si="102"/>
        <v>0.80000305175781194</v>
      </c>
      <c r="P1648">
        <f t="shared" si="103"/>
        <v>0.28694780373156981</v>
      </c>
    </row>
    <row r="1649" spans="1:16" x14ac:dyDescent="0.3">
      <c r="A1649">
        <v>-1</v>
      </c>
      <c r="B1649" s="1">
        <v>41387</v>
      </c>
      <c r="C1649" s="1">
        <v>41388</v>
      </c>
      <c r="D1649">
        <v>249.25</v>
      </c>
      <c r="E1649">
        <v>250.25</v>
      </c>
      <c r="F1649">
        <v>250.82040071487401</v>
      </c>
      <c r="G1649">
        <v>1</v>
      </c>
      <c r="H1649">
        <v>1.76776695296636</v>
      </c>
      <c r="I1649">
        <f t="shared" si="100"/>
        <v>4</v>
      </c>
      <c r="J1649">
        <f t="shared" si="101"/>
        <v>2013</v>
      </c>
      <c r="K1649">
        <v>249.25</v>
      </c>
      <c r="L1649">
        <v>250.8</v>
      </c>
      <c r="M1649">
        <v>247.75</v>
      </c>
      <c r="N1649">
        <v>250.25</v>
      </c>
      <c r="O1649" s="3">
        <f t="shared" si="102"/>
        <v>1</v>
      </c>
      <c r="P1649">
        <f t="shared" si="103"/>
        <v>0.29558214085488688</v>
      </c>
    </row>
    <row r="1650" spans="1:16" x14ac:dyDescent="0.3">
      <c r="A1650">
        <v>1</v>
      </c>
      <c r="B1650" s="1">
        <v>41388</v>
      </c>
      <c r="C1650" s="1">
        <v>41389</v>
      </c>
      <c r="D1650">
        <v>250.45</v>
      </c>
      <c r="E1650">
        <v>251.75</v>
      </c>
      <c r="F1650">
        <v>248.799577355384</v>
      </c>
      <c r="G1650">
        <v>-1.30000000000001</v>
      </c>
      <c r="H1650">
        <v>1.0606601717798201</v>
      </c>
      <c r="I1650">
        <f t="shared" si="100"/>
        <v>4</v>
      </c>
      <c r="J1650">
        <f t="shared" si="101"/>
        <v>2013</v>
      </c>
      <c r="K1650">
        <v>250.45</v>
      </c>
      <c r="L1650">
        <v>252.2</v>
      </c>
      <c r="M1650">
        <v>249.8</v>
      </c>
      <c r="N1650">
        <v>251.75</v>
      </c>
      <c r="O1650" s="3">
        <f t="shared" si="102"/>
        <v>-1.30000000000001</v>
      </c>
      <c r="P1650">
        <f t="shared" si="103"/>
        <v>0.28407514994518368</v>
      </c>
    </row>
    <row r="1651" spans="1:16" x14ac:dyDescent="0.3">
      <c r="A1651">
        <v>-1</v>
      </c>
      <c r="B1651" s="1">
        <v>41389</v>
      </c>
      <c r="C1651" s="1">
        <v>41390</v>
      </c>
      <c r="D1651">
        <v>251.5</v>
      </c>
      <c r="E1651">
        <v>251.44999694824199</v>
      </c>
      <c r="F1651">
        <v>252.17138940095899</v>
      </c>
      <c r="G1651">
        <v>-5.00030517578125E-2</v>
      </c>
      <c r="H1651">
        <v>0.212132034355972</v>
      </c>
      <c r="I1651">
        <f t="shared" si="100"/>
        <v>4</v>
      </c>
      <c r="J1651">
        <f t="shared" si="101"/>
        <v>2013</v>
      </c>
      <c r="K1651">
        <v>251.5</v>
      </c>
      <c r="L1651">
        <v>252.15</v>
      </c>
      <c r="M1651">
        <v>250.75</v>
      </c>
      <c r="N1651">
        <v>251.45</v>
      </c>
      <c r="O1651" s="3">
        <f t="shared" si="102"/>
        <v>-5.00030517578125E-2</v>
      </c>
      <c r="P1651">
        <f t="shared" si="103"/>
        <v>0.2836515527953084</v>
      </c>
    </row>
    <row r="1652" spans="1:16" x14ac:dyDescent="0.3">
      <c r="A1652">
        <v>1</v>
      </c>
      <c r="B1652" s="1">
        <v>41390</v>
      </c>
      <c r="C1652" s="1">
        <v>41393</v>
      </c>
      <c r="D1652">
        <v>251.1</v>
      </c>
      <c r="E1652">
        <v>250.600009155273</v>
      </c>
      <c r="F1652">
        <v>250.705560100078</v>
      </c>
      <c r="G1652">
        <v>0.49999084472656802</v>
      </c>
      <c r="H1652">
        <v>0.60104076400856099</v>
      </c>
      <c r="I1652">
        <f t="shared" si="100"/>
        <v>4</v>
      </c>
      <c r="J1652">
        <f t="shared" si="101"/>
        <v>2013</v>
      </c>
      <c r="K1652">
        <v>251.1</v>
      </c>
      <c r="L1652">
        <v>251.3</v>
      </c>
      <c r="M1652">
        <v>249.3</v>
      </c>
      <c r="N1652">
        <v>250.6</v>
      </c>
      <c r="O1652" s="3">
        <f t="shared" si="102"/>
        <v>0.49999084472656802</v>
      </c>
      <c r="P1652">
        <f t="shared" si="103"/>
        <v>0.28788760953037795</v>
      </c>
    </row>
    <row r="1653" spans="1:16" x14ac:dyDescent="0.3">
      <c r="A1653">
        <v>-1</v>
      </c>
      <c r="B1653" s="1">
        <v>41393</v>
      </c>
      <c r="C1653" s="1">
        <v>41394</v>
      </c>
      <c r="D1653">
        <v>251.35</v>
      </c>
      <c r="E1653">
        <v>254.19999084472599</v>
      </c>
      <c r="F1653">
        <v>252.316038703918</v>
      </c>
      <c r="G1653">
        <v>2.8499908447265598</v>
      </c>
      <c r="H1653">
        <v>2.5455844122715598</v>
      </c>
      <c r="I1653">
        <f t="shared" si="100"/>
        <v>4</v>
      </c>
      <c r="J1653">
        <f t="shared" si="101"/>
        <v>2013</v>
      </c>
      <c r="K1653">
        <v>251.35</v>
      </c>
      <c r="L1653">
        <v>254.75</v>
      </c>
      <c r="M1653">
        <v>251.25</v>
      </c>
      <c r="N1653">
        <v>254.2</v>
      </c>
      <c r="O1653" s="3">
        <f t="shared" si="102"/>
        <v>2.8499908447265598</v>
      </c>
      <c r="P1653">
        <f t="shared" si="103"/>
        <v>0.31236971769046723</v>
      </c>
    </row>
    <row r="1654" spans="1:16" x14ac:dyDescent="0.3">
      <c r="A1654">
        <v>1</v>
      </c>
      <c r="B1654" s="1">
        <v>41394</v>
      </c>
      <c r="C1654" s="1">
        <v>41395</v>
      </c>
      <c r="D1654">
        <v>251.35</v>
      </c>
      <c r="E1654">
        <v>254.2</v>
      </c>
      <c r="F1654">
        <v>254.57602940201701</v>
      </c>
      <c r="G1654">
        <v>2.8499999999999899</v>
      </c>
      <c r="H1654">
        <v>0</v>
      </c>
      <c r="I1654">
        <f t="shared" si="100"/>
        <v>5</v>
      </c>
      <c r="J1654">
        <f t="shared" si="101"/>
        <v>2013</v>
      </c>
      <c r="K1654">
        <v>251.35</v>
      </c>
      <c r="L1654">
        <v>254.75</v>
      </c>
      <c r="M1654">
        <v>251.25</v>
      </c>
      <c r="N1654">
        <v>254.2</v>
      </c>
      <c r="O1654" s="3">
        <f t="shared" si="102"/>
        <v>2.8499999999999899</v>
      </c>
      <c r="P1654">
        <f t="shared" si="103"/>
        <v>0.33893388206537756</v>
      </c>
    </row>
    <row r="1655" spans="1:16" x14ac:dyDescent="0.3">
      <c r="A1655">
        <v>1</v>
      </c>
      <c r="B1655" s="1">
        <v>41395</v>
      </c>
      <c r="C1655" s="1">
        <v>41396</v>
      </c>
      <c r="D1655">
        <v>253.3</v>
      </c>
      <c r="E1655">
        <v>252.75000305175701</v>
      </c>
      <c r="F1655">
        <v>253.857889038324</v>
      </c>
      <c r="G1655">
        <v>-0.54999694824221002</v>
      </c>
      <c r="H1655">
        <v>1.0253048327204799</v>
      </c>
      <c r="I1655">
        <f t="shared" si="100"/>
        <v>5</v>
      </c>
      <c r="J1655">
        <f t="shared" si="101"/>
        <v>2013</v>
      </c>
      <c r="K1655">
        <v>253.3</v>
      </c>
      <c r="L1655">
        <v>254</v>
      </c>
      <c r="M1655">
        <v>252.2</v>
      </c>
      <c r="N1655">
        <v>252.75</v>
      </c>
      <c r="O1655" s="3">
        <f t="shared" si="102"/>
        <v>-0.54999694824221002</v>
      </c>
      <c r="P1655">
        <f t="shared" si="103"/>
        <v>0.33341436171030919</v>
      </c>
    </row>
    <row r="1656" spans="1:16" x14ac:dyDescent="0.3">
      <c r="A1656">
        <v>-1</v>
      </c>
      <c r="B1656" s="1">
        <v>41396</v>
      </c>
      <c r="C1656" s="1">
        <v>41397</v>
      </c>
      <c r="D1656">
        <v>254.05</v>
      </c>
      <c r="E1656">
        <v>253.350006103515</v>
      </c>
      <c r="F1656">
        <v>252.28796941041901</v>
      </c>
      <c r="G1656">
        <v>0.69999389648438604</v>
      </c>
      <c r="H1656">
        <v>0.42426406871192401</v>
      </c>
      <c r="I1656">
        <f t="shared" si="100"/>
        <v>5</v>
      </c>
      <c r="J1656">
        <f t="shared" si="101"/>
        <v>2013</v>
      </c>
      <c r="K1656">
        <v>254.05</v>
      </c>
      <c r="L1656">
        <v>254.2</v>
      </c>
      <c r="M1656">
        <v>251.9</v>
      </c>
      <c r="N1656">
        <v>253.35</v>
      </c>
      <c r="O1656" s="3">
        <f t="shared" si="102"/>
        <v>0.69999389648438604</v>
      </c>
      <c r="P1656">
        <f t="shared" si="103"/>
        <v>0.34030438389681145</v>
      </c>
    </row>
    <row r="1657" spans="1:16" x14ac:dyDescent="0.3">
      <c r="A1657">
        <v>-1</v>
      </c>
      <c r="B1657" s="1">
        <v>41397</v>
      </c>
      <c r="C1657" s="1">
        <v>41400</v>
      </c>
      <c r="D1657">
        <v>255.3</v>
      </c>
      <c r="E1657">
        <v>252.6</v>
      </c>
      <c r="F1657">
        <v>254.49374947547901</v>
      </c>
      <c r="G1657">
        <v>2.7000000000000099</v>
      </c>
      <c r="H1657">
        <v>0.53033008588991004</v>
      </c>
      <c r="I1657">
        <f t="shared" si="100"/>
        <v>5</v>
      </c>
      <c r="J1657">
        <f t="shared" si="101"/>
        <v>2013</v>
      </c>
      <c r="K1657">
        <v>255.3</v>
      </c>
      <c r="L1657">
        <v>256.85000000000002</v>
      </c>
      <c r="M1657">
        <v>252.6</v>
      </c>
      <c r="N1657">
        <v>252.6</v>
      </c>
      <c r="O1657" s="3">
        <f t="shared" si="102"/>
        <v>2.7000000000000099</v>
      </c>
      <c r="P1657">
        <f t="shared" si="103"/>
        <v>0.36729679977581831</v>
      </c>
    </row>
    <row r="1658" spans="1:16" x14ac:dyDescent="0.3">
      <c r="A1658">
        <v>1</v>
      </c>
      <c r="B1658" s="1">
        <v>41400</v>
      </c>
      <c r="C1658" s="1">
        <v>41401</v>
      </c>
      <c r="D1658">
        <v>252.65</v>
      </c>
      <c r="E1658">
        <v>252.14998779296801</v>
      </c>
      <c r="F1658">
        <v>252.91803938746401</v>
      </c>
      <c r="G1658">
        <v>-0.50001220703126104</v>
      </c>
      <c r="H1658">
        <v>0.31819805153393799</v>
      </c>
      <c r="I1658">
        <f t="shared" si="100"/>
        <v>5</v>
      </c>
      <c r="J1658">
        <f t="shared" si="101"/>
        <v>2013</v>
      </c>
      <c r="K1658">
        <v>252.65</v>
      </c>
      <c r="L1658">
        <v>253.3</v>
      </c>
      <c r="M1658">
        <v>251.3</v>
      </c>
      <c r="N1658">
        <v>252.15</v>
      </c>
      <c r="O1658" s="3">
        <f t="shared" si="102"/>
        <v>-0.50001220703126104</v>
      </c>
      <c r="P1658">
        <f t="shared" si="103"/>
        <v>0.36184500232406414</v>
      </c>
    </row>
    <row r="1659" spans="1:16" x14ac:dyDescent="0.3">
      <c r="A1659">
        <v>1</v>
      </c>
      <c r="B1659" s="1">
        <v>41401</v>
      </c>
      <c r="C1659" s="1">
        <v>41402</v>
      </c>
      <c r="D1659">
        <v>252.9</v>
      </c>
      <c r="E1659">
        <v>252.20000305175699</v>
      </c>
      <c r="F1659">
        <v>253.10297420024801</v>
      </c>
      <c r="G1659">
        <v>-0.69999694824218694</v>
      </c>
      <c r="H1659">
        <v>3.5355339059315302E-2</v>
      </c>
      <c r="I1659">
        <f t="shared" si="100"/>
        <v>5</v>
      </c>
      <c r="J1659">
        <f t="shared" si="101"/>
        <v>2013</v>
      </c>
      <c r="K1659">
        <v>252.9</v>
      </c>
      <c r="L1659">
        <v>253.6</v>
      </c>
      <c r="M1659">
        <v>251.2</v>
      </c>
      <c r="N1659">
        <v>252.2</v>
      </c>
      <c r="O1659" s="3">
        <f t="shared" si="102"/>
        <v>-0.69999694824218694</v>
      </c>
      <c r="P1659">
        <f t="shared" si="103"/>
        <v>0.35433342470355605</v>
      </c>
    </row>
    <row r="1660" spans="1:16" x14ac:dyDescent="0.3">
      <c r="A1660">
        <v>1</v>
      </c>
      <c r="B1660" s="1">
        <v>41402</v>
      </c>
      <c r="C1660" s="1">
        <v>41403</v>
      </c>
      <c r="D1660">
        <v>252.4</v>
      </c>
      <c r="E1660">
        <v>255.850009155273</v>
      </c>
      <c r="F1660">
        <v>252.454435330629</v>
      </c>
      <c r="G1660">
        <v>3.45000915527342</v>
      </c>
      <c r="H1660">
        <v>2.5809397513309</v>
      </c>
      <c r="I1660">
        <f t="shared" si="100"/>
        <v>5</v>
      </c>
      <c r="J1660">
        <f t="shared" si="101"/>
        <v>2013</v>
      </c>
      <c r="K1660">
        <v>252.4</v>
      </c>
      <c r="L1660">
        <v>256.35000000000002</v>
      </c>
      <c r="M1660">
        <v>252.25</v>
      </c>
      <c r="N1660">
        <v>255.85</v>
      </c>
      <c r="O1660" s="3">
        <f t="shared" si="102"/>
        <v>3.45000915527342</v>
      </c>
      <c r="P1660">
        <f t="shared" si="103"/>
        <v>0.39065831255755723</v>
      </c>
    </row>
    <row r="1661" spans="1:16" x14ac:dyDescent="0.3">
      <c r="A1661">
        <v>1</v>
      </c>
      <c r="B1661" s="1">
        <v>41403</v>
      </c>
      <c r="C1661" s="1">
        <v>41404</v>
      </c>
      <c r="D1661">
        <v>255.55</v>
      </c>
      <c r="E1661">
        <v>249.85</v>
      </c>
      <c r="F1661">
        <v>255.985976880788</v>
      </c>
      <c r="G1661">
        <v>-5.7000000000000099</v>
      </c>
      <c r="H1661">
        <v>4.2426406871192803</v>
      </c>
      <c r="I1661">
        <f t="shared" si="100"/>
        <v>5</v>
      </c>
      <c r="J1661">
        <f t="shared" si="101"/>
        <v>2013</v>
      </c>
      <c r="K1661">
        <v>255.55</v>
      </c>
      <c r="L1661">
        <v>255.65</v>
      </c>
      <c r="M1661">
        <v>249.85</v>
      </c>
      <c r="N1661">
        <v>249.85</v>
      </c>
      <c r="O1661" s="3">
        <f t="shared" si="102"/>
        <v>-3</v>
      </c>
      <c r="P1661">
        <f t="shared" si="103"/>
        <v>0.35626264817663361</v>
      </c>
    </row>
    <row r="1662" spans="1:16" x14ac:dyDescent="0.3">
      <c r="A1662">
        <v>1</v>
      </c>
      <c r="B1662" s="1">
        <v>41404</v>
      </c>
      <c r="C1662" s="1">
        <v>41407</v>
      </c>
      <c r="D1662">
        <v>249</v>
      </c>
      <c r="E1662">
        <v>251.04999694824201</v>
      </c>
      <c r="F1662">
        <v>250.93461642265299</v>
      </c>
      <c r="G1662">
        <v>2.04999694824218</v>
      </c>
      <c r="H1662">
        <v>0.84852813742386901</v>
      </c>
      <c r="I1662">
        <f t="shared" si="100"/>
        <v>5</v>
      </c>
      <c r="J1662">
        <f t="shared" si="101"/>
        <v>2013</v>
      </c>
      <c r="K1662">
        <v>249</v>
      </c>
      <c r="L1662">
        <v>251.15</v>
      </c>
      <c r="M1662">
        <v>248.1</v>
      </c>
      <c r="N1662">
        <v>251.05</v>
      </c>
      <c r="O1662" s="3">
        <f t="shared" si="102"/>
        <v>2.04999694824218</v>
      </c>
      <c r="P1662">
        <f t="shared" si="103"/>
        <v>0.37826076087346422</v>
      </c>
    </row>
    <row r="1663" spans="1:16" x14ac:dyDescent="0.3">
      <c r="A1663">
        <v>1</v>
      </c>
      <c r="B1663" s="1">
        <v>41407</v>
      </c>
      <c r="C1663" s="1">
        <v>41408</v>
      </c>
      <c r="D1663">
        <v>251.1</v>
      </c>
      <c r="E1663">
        <v>253.89999084472601</v>
      </c>
      <c r="F1663">
        <v>251.67610411643901</v>
      </c>
      <c r="G1663">
        <v>2.79999084472658</v>
      </c>
      <c r="H1663">
        <v>2.0152543263816498</v>
      </c>
      <c r="I1663">
        <f t="shared" si="100"/>
        <v>5</v>
      </c>
      <c r="J1663">
        <f t="shared" si="101"/>
        <v>2013</v>
      </c>
      <c r="K1663">
        <v>251.1</v>
      </c>
      <c r="L1663">
        <v>254.85</v>
      </c>
      <c r="M1663">
        <v>251.1</v>
      </c>
      <c r="N1663">
        <v>253.9</v>
      </c>
      <c r="O1663" s="3">
        <f t="shared" si="102"/>
        <v>2.79999084472658</v>
      </c>
      <c r="P1663">
        <f t="shared" si="103"/>
        <v>0.40989536862032833</v>
      </c>
    </row>
    <row r="1664" spans="1:16" x14ac:dyDescent="0.3">
      <c r="A1664">
        <v>1</v>
      </c>
      <c r="B1664" s="1">
        <v>41408</v>
      </c>
      <c r="C1664" s="1">
        <v>41409</v>
      </c>
      <c r="D1664">
        <v>254.15</v>
      </c>
      <c r="E1664">
        <v>253.600012207031</v>
      </c>
      <c r="F1664">
        <v>254.42244108915301</v>
      </c>
      <c r="G1664">
        <v>-0.54998779296875</v>
      </c>
      <c r="H1664">
        <v>0.212132034355972</v>
      </c>
      <c r="I1664">
        <f t="shared" si="100"/>
        <v>5</v>
      </c>
      <c r="J1664">
        <f t="shared" si="101"/>
        <v>2013</v>
      </c>
      <c r="K1664">
        <v>254.15</v>
      </c>
      <c r="L1664">
        <v>254.4</v>
      </c>
      <c r="M1664">
        <v>252.65</v>
      </c>
      <c r="N1664">
        <v>253.6</v>
      </c>
      <c r="O1664" s="3">
        <f t="shared" si="102"/>
        <v>-0.54998779296875</v>
      </c>
      <c r="P1664">
        <f t="shared" si="103"/>
        <v>0.4032426797809931</v>
      </c>
    </row>
    <row r="1665" spans="1:16" x14ac:dyDescent="0.3">
      <c r="A1665">
        <v>1</v>
      </c>
      <c r="B1665" s="1">
        <v>41409</v>
      </c>
      <c r="C1665" s="1">
        <v>41410</v>
      </c>
      <c r="D1665">
        <v>254.65</v>
      </c>
      <c r="E1665">
        <v>256.39998779296798</v>
      </c>
      <c r="F1665">
        <v>254.512116527557</v>
      </c>
      <c r="G1665">
        <v>-1.7499877929687599</v>
      </c>
      <c r="H1665">
        <v>1.9798989873223201</v>
      </c>
      <c r="I1665">
        <f t="shared" si="100"/>
        <v>5</v>
      </c>
      <c r="J1665">
        <f t="shared" si="101"/>
        <v>2013</v>
      </c>
      <c r="K1665">
        <v>254.65</v>
      </c>
      <c r="L1665">
        <v>258.05</v>
      </c>
      <c r="M1665">
        <v>254.55</v>
      </c>
      <c r="N1665">
        <v>256.39999999999998</v>
      </c>
      <c r="O1665" s="3">
        <f t="shared" si="102"/>
        <v>-3</v>
      </c>
      <c r="P1665">
        <f t="shared" si="103"/>
        <v>0.36761354058966245</v>
      </c>
    </row>
    <row r="1666" spans="1:16" x14ac:dyDescent="0.3">
      <c r="A1666">
        <v>1</v>
      </c>
      <c r="B1666" s="1">
        <v>41410</v>
      </c>
      <c r="C1666" s="1">
        <v>41411</v>
      </c>
      <c r="D1666">
        <v>254.65</v>
      </c>
      <c r="E1666">
        <v>256.39999999999998</v>
      </c>
      <c r="F1666">
        <v>256.48945605903799</v>
      </c>
      <c r="G1666">
        <v>1.74999999999997</v>
      </c>
      <c r="H1666">
        <v>0</v>
      </c>
      <c r="I1666">
        <f t="shared" si="100"/>
        <v>5</v>
      </c>
      <c r="J1666">
        <f t="shared" si="101"/>
        <v>2013</v>
      </c>
      <c r="K1666">
        <v>254.65</v>
      </c>
      <c r="L1666">
        <v>258.05</v>
      </c>
      <c r="M1666">
        <v>254.55</v>
      </c>
      <c r="N1666">
        <v>256.39999999999998</v>
      </c>
      <c r="O1666" s="3">
        <f t="shared" si="102"/>
        <v>1.74999999999997</v>
      </c>
      <c r="P1666">
        <f t="shared" si="103"/>
        <v>0.38656083185311912</v>
      </c>
    </row>
    <row r="1667" spans="1:16" x14ac:dyDescent="0.3">
      <c r="A1667">
        <v>1</v>
      </c>
      <c r="B1667" s="1">
        <v>41411</v>
      </c>
      <c r="C1667" s="1">
        <v>41414</v>
      </c>
      <c r="D1667">
        <v>257.14999999999998</v>
      </c>
      <c r="E1667">
        <v>256.450018310546</v>
      </c>
      <c r="F1667">
        <v>256.605958694219</v>
      </c>
      <c r="G1667">
        <v>0.699981689453125</v>
      </c>
      <c r="H1667">
        <v>3.5355339059335397E-2</v>
      </c>
      <c r="I1667">
        <f t="shared" ref="I1667:I1730" si="104">MONTH(C1667)</f>
        <v>5</v>
      </c>
      <c r="J1667">
        <f t="shared" ref="J1667:J1730" si="105">YEAR(C1667)</f>
        <v>2013</v>
      </c>
      <c r="K1667">
        <v>257.14999999999998</v>
      </c>
      <c r="L1667">
        <v>257.39999999999998</v>
      </c>
      <c r="M1667">
        <v>255.75</v>
      </c>
      <c r="N1667">
        <v>256.45</v>
      </c>
      <c r="O1667" s="3">
        <f t="shared" ref="O1667:O1730" si="106">IF(F1667-D1667&gt;0,IF(D1667-M1667&gt;3,-3,G1667),IF(L1667-D1667&gt;3,-3,G1667))</f>
        <v>0.699981689453125</v>
      </c>
      <c r="P1667">
        <f t="shared" si="103"/>
        <v>0.3944526898394195</v>
      </c>
    </row>
    <row r="1668" spans="1:16" x14ac:dyDescent="0.3">
      <c r="A1668">
        <v>1</v>
      </c>
      <c r="B1668" s="1">
        <v>41414</v>
      </c>
      <c r="C1668" s="1">
        <v>41415</v>
      </c>
      <c r="D1668">
        <v>257.35000000000002</v>
      </c>
      <c r="E1668">
        <v>256.149981689453</v>
      </c>
      <c r="F1668">
        <v>256.55893564671197</v>
      </c>
      <c r="G1668">
        <v>1.2000183105469</v>
      </c>
      <c r="H1668">
        <v>0.212132034355972</v>
      </c>
      <c r="I1668">
        <f t="shared" si="104"/>
        <v>5</v>
      </c>
      <c r="J1668">
        <f t="shared" si="105"/>
        <v>2013</v>
      </c>
      <c r="K1668">
        <v>257.35000000000002</v>
      </c>
      <c r="L1668">
        <v>258.64999999999998</v>
      </c>
      <c r="M1668">
        <v>255.7</v>
      </c>
      <c r="N1668">
        <v>256.14999999999998</v>
      </c>
      <c r="O1668" s="3">
        <f t="shared" si="106"/>
        <v>1.2000183105469</v>
      </c>
      <c r="P1668">
        <f t="shared" ref="P1668:P1731" si="107">(O1668/D1668*$Q$2+1)*P1667*$R$2+(1-$R$2)*P1667</f>
        <v>0.40824763205192527</v>
      </c>
    </row>
    <row r="1669" spans="1:16" x14ac:dyDescent="0.3">
      <c r="A1669">
        <v>1</v>
      </c>
      <c r="B1669" s="1">
        <v>41415</v>
      </c>
      <c r="C1669" s="1">
        <v>41416</v>
      </c>
      <c r="D1669">
        <v>257.35000000000002</v>
      </c>
      <c r="E1669">
        <v>257.14999999999998</v>
      </c>
      <c r="F1669">
        <v>256.735784316062</v>
      </c>
      <c r="G1669">
        <v>0.200000000000045</v>
      </c>
      <c r="H1669">
        <v>0.70710678118654702</v>
      </c>
      <c r="I1669">
        <f t="shared" si="104"/>
        <v>5</v>
      </c>
      <c r="J1669">
        <f t="shared" si="105"/>
        <v>2013</v>
      </c>
      <c r="K1669">
        <v>257.35000000000002</v>
      </c>
      <c r="L1669">
        <v>258.85000000000002</v>
      </c>
      <c r="M1669">
        <v>256.85000000000002</v>
      </c>
      <c r="N1669">
        <v>257.14999999999998</v>
      </c>
      <c r="O1669" s="3">
        <f t="shared" si="106"/>
        <v>0.200000000000045</v>
      </c>
      <c r="P1669">
        <f t="shared" si="107"/>
        <v>0.41062715973048758</v>
      </c>
    </row>
    <row r="1670" spans="1:16" x14ac:dyDescent="0.3">
      <c r="A1670">
        <v>1</v>
      </c>
      <c r="B1670" s="1">
        <v>41416</v>
      </c>
      <c r="C1670" s="1">
        <v>41417</v>
      </c>
      <c r="D1670">
        <v>256.14999999999998</v>
      </c>
      <c r="E1670">
        <v>254.20000305175699</v>
      </c>
      <c r="F1670">
        <v>257.16297774258999</v>
      </c>
      <c r="G1670">
        <v>-1.94999694824218</v>
      </c>
      <c r="H1670">
        <v>2.0859650045003</v>
      </c>
      <c r="I1670">
        <f t="shared" si="104"/>
        <v>5</v>
      </c>
      <c r="J1670">
        <f t="shared" si="105"/>
        <v>2013</v>
      </c>
      <c r="K1670">
        <v>256.14999999999998</v>
      </c>
      <c r="L1670">
        <v>257.10000000000002</v>
      </c>
      <c r="M1670">
        <v>253.8</v>
      </c>
      <c r="N1670">
        <v>254.2</v>
      </c>
      <c r="O1670" s="3">
        <f t="shared" si="106"/>
        <v>-1.94999694824218</v>
      </c>
      <c r="P1670">
        <f t="shared" si="107"/>
        <v>0.38718225318140093</v>
      </c>
    </row>
    <row r="1671" spans="1:16" x14ac:dyDescent="0.3">
      <c r="A1671">
        <v>1</v>
      </c>
      <c r="B1671" s="1">
        <v>41417</v>
      </c>
      <c r="C1671" s="1">
        <v>41418</v>
      </c>
      <c r="D1671">
        <v>255.6</v>
      </c>
      <c r="E1671">
        <v>254.850009155273</v>
      </c>
      <c r="F1671">
        <v>254.93900198936399</v>
      </c>
      <c r="G1671">
        <v>0.74999084472656796</v>
      </c>
      <c r="H1671">
        <v>0.45961940777125898</v>
      </c>
      <c r="I1671">
        <f t="shared" si="104"/>
        <v>5</v>
      </c>
      <c r="J1671">
        <f t="shared" si="105"/>
        <v>2013</v>
      </c>
      <c r="K1671">
        <v>255.6</v>
      </c>
      <c r="L1671">
        <v>255.75</v>
      </c>
      <c r="M1671">
        <v>252.9</v>
      </c>
      <c r="N1671">
        <v>254.85</v>
      </c>
      <c r="O1671" s="3">
        <f t="shared" si="106"/>
        <v>0.74999084472656796</v>
      </c>
      <c r="P1671">
        <f t="shared" si="107"/>
        <v>0.39570288537408449</v>
      </c>
    </row>
    <row r="1672" spans="1:16" x14ac:dyDescent="0.3">
      <c r="A1672">
        <v>1</v>
      </c>
      <c r="B1672" s="1">
        <v>41418</v>
      </c>
      <c r="C1672" s="1">
        <v>41421</v>
      </c>
      <c r="D1672">
        <v>254.05</v>
      </c>
      <c r="E1672">
        <v>255.749993896484</v>
      </c>
      <c r="F1672">
        <v>254.77665775865299</v>
      </c>
      <c r="G1672">
        <v>1.69999389648435</v>
      </c>
      <c r="H1672">
        <v>0.63639610306789596</v>
      </c>
      <c r="I1672">
        <f t="shared" si="104"/>
        <v>5</v>
      </c>
      <c r="J1672">
        <f t="shared" si="105"/>
        <v>2013</v>
      </c>
      <c r="K1672">
        <v>254.05</v>
      </c>
      <c r="L1672">
        <v>256.60000000000002</v>
      </c>
      <c r="M1672">
        <v>253.75</v>
      </c>
      <c r="N1672">
        <v>255.75</v>
      </c>
      <c r="O1672" s="3">
        <f t="shared" si="106"/>
        <v>1.69999389648435</v>
      </c>
      <c r="P1672">
        <f t="shared" si="107"/>
        <v>0.41556194333385194</v>
      </c>
    </row>
    <row r="1673" spans="1:16" x14ac:dyDescent="0.3">
      <c r="A1673">
        <v>-1</v>
      </c>
      <c r="B1673" s="1">
        <v>41421</v>
      </c>
      <c r="C1673" s="1">
        <v>41422</v>
      </c>
      <c r="D1673">
        <v>256.14999999999998</v>
      </c>
      <c r="E1673">
        <v>256.75</v>
      </c>
      <c r="F1673">
        <v>254.620582342147</v>
      </c>
      <c r="G1673">
        <v>-0.60000000000002196</v>
      </c>
      <c r="H1673">
        <v>0.70710678118654702</v>
      </c>
      <c r="I1673">
        <f t="shared" si="104"/>
        <v>5</v>
      </c>
      <c r="J1673">
        <f t="shared" si="105"/>
        <v>2013</v>
      </c>
      <c r="K1673">
        <v>256.14999999999998</v>
      </c>
      <c r="L1673">
        <v>257.39999999999998</v>
      </c>
      <c r="M1673">
        <v>254.9</v>
      </c>
      <c r="N1673">
        <v>256.75</v>
      </c>
      <c r="O1673" s="3">
        <f t="shared" si="106"/>
        <v>-0.60000000000002196</v>
      </c>
      <c r="P1673">
        <f t="shared" si="107"/>
        <v>0.40826142119837505</v>
      </c>
    </row>
    <row r="1674" spans="1:16" x14ac:dyDescent="0.3">
      <c r="A1674">
        <v>-1</v>
      </c>
      <c r="B1674" s="1">
        <v>41422</v>
      </c>
      <c r="C1674" s="1">
        <v>41423</v>
      </c>
      <c r="D1674">
        <v>257.3</v>
      </c>
      <c r="E1674">
        <v>258.600006103515</v>
      </c>
      <c r="F1674">
        <v>256.69354696571799</v>
      </c>
      <c r="G1674">
        <v>-1.3000061035156101</v>
      </c>
      <c r="H1674">
        <v>1.3081475451951201</v>
      </c>
      <c r="I1674">
        <f t="shared" si="104"/>
        <v>5</v>
      </c>
      <c r="J1674">
        <f t="shared" si="105"/>
        <v>2013</v>
      </c>
      <c r="K1674">
        <v>257.3</v>
      </c>
      <c r="L1674">
        <v>259.75</v>
      </c>
      <c r="M1674">
        <v>256.89999999999998</v>
      </c>
      <c r="N1674">
        <v>258.60000000000002</v>
      </c>
      <c r="O1674" s="3">
        <f t="shared" si="106"/>
        <v>-1.3000061035156101</v>
      </c>
      <c r="P1674">
        <f t="shared" si="107"/>
        <v>0.39279089051275967</v>
      </c>
    </row>
    <row r="1675" spans="1:16" x14ac:dyDescent="0.3">
      <c r="A1675">
        <v>-1</v>
      </c>
      <c r="B1675" s="1">
        <v>41423</v>
      </c>
      <c r="C1675" s="1">
        <v>41424</v>
      </c>
      <c r="D1675">
        <v>258.55</v>
      </c>
      <c r="E1675">
        <v>258.89998779296798</v>
      </c>
      <c r="F1675">
        <v>257.77146223783399</v>
      </c>
      <c r="G1675">
        <v>-0.34998779296876098</v>
      </c>
      <c r="H1675">
        <v>0.212132034355932</v>
      </c>
      <c r="I1675">
        <f t="shared" si="104"/>
        <v>5</v>
      </c>
      <c r="J1675">
        <f t="shared" si="105"/>
        <v>2013</v>
      </c>
      <c r="K1675">
        <v>258.55</v>
      </c>
      <c r="L1675">
        <v>259.95</v>
      </c>
      <c r="M1675">
        <v>258.2</v>
      </c>
      <c r="N1675">
        <v>258.89999999999998</v>
      </c>
      <c r="O1675" s="3">
        <f t="shared" si="106"/>
        <v>-0.34998779296876098</v>
      </c>
      <c r="P1675">
        <f t="shared" si="107"/>
        <v>0.38880311203077955</v>
      </c>
    </row>
    <row r="1676" spans="1:16" x14ac:dyDescent="0.3">
      <c r="A1676">
        <v>-1</v>
      </c>
      <c r="B1676" s="1">
        <v>41424</v>
      </c>
      <c r="C1676" s="1">
        <v>41425</v>
      </c>
      <c r="D1676">
        <v>259.60000000000002</v>
      </c>
      <c r="E1676">
        <v>259.350012207031</v>
      </c>
      <c r="F1676">
        <v>258.648813092708</v>
      </c>
      <c r="G1676">
        <v>0.249987792968795</v>
      </c>
      <c r="H1676">
        <v>0.31819805153397801</v>
      </c>
      <c r="I1676">
        <f t="shared" si="104"/>
        <v>5</v>
      </c>
      <c r="J1676">
        <f t="shared" si="105"/>
        <v>2013</v>
      </c>
      <c r="K1676">
        <v>259.60000000000002</v>
      </c>
      <c r="L1676">
        <v>260.95</v>
      </c>
      <c r="M1676">
        <v>259.14999999999998</v>
      </c>
      <c r="N1676">
        <v>259.35000000000002</v>
      </c>
      <c r="O1676" s="3">
        <f t="shared" si="106"/>
        <v>0.249987792968795</v>
      </c>
      <c r="P1676">
        <f t="shared" si="107"/>
        <v>0.39161116379915317</v>
      </c>
    </row>
    <row r="1677" spans="1:16" x14ac:dyDescent="0.3">
      <c r="A1677">
        <v>-1</v>
      </c>
      <c r="B1677" s="1">
        <v>41425</v>
      </c>
      <c r="C1677" s="1">
        <v>41428</v>
      </c>
      <c r="D1677">
        <v>258.25</v>
      </c>
      <c r="E1677">
        <v>258.35000000000002</v>
      </c>
      <c r="F1677">
        <v>259.65798265337901</v>
      </c>
      <c r="G1677">
        <v>0.100000000000022</v>
      </c>
      <c r="H1677">
        <v>0.70710678118654702</v>
      </c>
      <c r="I1677">
        <f t="shared" si="104"/>
        <v>6</v>
      </c>
      <c r="J1677">
        <f t="shared" si="105"/>
        <v>2013</v>
      </c>
      <c r="K1677">
        <v>258.25</v>
      </c>
      <c r="L1677">
        <v>259.2</v>
      </c>
      <c r="M1677">
        <v>257.75</v>
      </c>
      <c r="N1677">
        <v>258.35000000000002</v>
      </c>
      <c r="O1677" s="3">
        <f t="shared" si="106"/>
        <v>0.100000000000022</v>
      </c>
      <c r="P1677">
        <f t="shared" si="107"/>
        <v>0.39274846630776666</v>
      </c>
    </row>
    <row r="1678" spans="1:16" x14ac:dyDescent="0.3">
      <c r="A1678">
        <v>1</v>
      </c>
      <c r="B1678" s="1">
        <v>41428</v>
      </c>
      <c r="C1678" s="1">
        <v>41429</v>
      </c>
      <c r="D1678">
        <v>259.39999999999998</v>
      </c>
      <c r="E1678">
        <v>257.89998779296798</v>
      </c>
      <c r="F1678">
        <v>259.16883072853</v>
      </c>
      <c r="G1678">
        <v>1.5000122070312001</v>
      </c>
      <c r="H1678">
        <v>0.31819805153397801</v>
      </c>
      <c r="I1678">
        <f t="shared" si="104"/>
        <v>6</v>
      </c>
      <c r="J1678">
        <f t="shared" si="105"/>
        <v>2013</v>
      </c>
      <c r="K1678">
        <v>259.39999999999998</v>
      </c>
      <c r="L1678">
        <v>259.39999999999998</v>
      </c>
      <c r="M1678">
        <v>256.10000000000002</v>
      </c>
      <c r="N1678">
        <v>257.89999999999998</v>
      </c>
      <c r="O1678" s="3">
        <f t="shared" si="106"/>
        <v>1.5000122070312001</v>
      </c>
      <c r="P1678">
        <f t="shared" si="107"/>
        <v>0.40978183640475291</v>
      </c>
    </row>
    <row r="1679" spans="1:16" x14ac:dyDescent="0.3">
      <c r="A1679">
        <v>1</v>
      </c>
      <c r="B1679" s="1">
        <v>41429</v>
      </c>
      <c r="C1679" s="1">
        <v>41430</v>
      </c>
      <c r="D1679">
        <v>257.55</v>
      </c>
      <c r="E1679">
        <v>253.600012207031</v>
      </c>
      <c r="F1679">
        <v>257.40293928384699</v>
      </c>
      <c r="G1679">
        <v>3.9499877929687801</v>
      </c>
      <c r="H1679">
        <v>3.0405591591021399</v>
      </c>
      <c r="I1679">
        <f t="shared" si="104"/>
        <v>6</v>
      </c>
      <c r="J1679">
        <f t="shared" si="105"/>
        <v>2013</v>
      </c>
      <c r="K1679">
        <v>257.55</v>
      </c>
      <c r="L1679">
        <v>257.8</v>
      </c>
      <c r="M1679">
        <v>253.6</v>
      </c>
      <c r="N1679">
        <v>253.6</v>
      </c>
      <c r="O1679" s="3">
        <f t="shared" si="106"/>
        <v>3.9499877929687801</v>
      </c>
      <c r="P1679">
        <f t="shared" si="107"/>
        <v>0.45691734169243792</v>
      </c>
    </row>
    <row r="1680" spans="1:16" x14ac:dyDescent="0.3">
      <c r="A1680">
        <v>-1</v>
      </c>
      <c r="B1680" s="1">
        <v>41430</v>
      </c>
      <c r="C1680" s="1">
        <v>41431</v>
      </c>
      <c r="D1680">
        <v>257.55</v>
      </c>
      <c r="E1680">
        <v>253.6</v>
      </c>
      <c r="F1680">
        <v>252.57434890270201</v>
      </c>
      <c r="G1680">
        <v>3.9500000000000099</v>
      </c>
      <c r="H1680">
        <v>0</v>
      </c>
      <c r="I1680">
        <f t="shared" si="104"/>
        <v>6</v>
      </c>
      <c r="J1680">
        <f t="shared" si="105"/>
        <v>2013</v>
      </c>
      <c r="K1680">
        <v>257.55</v>
      </c>
      <c r="L1680">
        <v>257.8</v>
      </c>
      <c r="M1680">
        <v>253.6</v>
      </c>
      <c r="N1680">
        <v>253.6</v>
      </c>
      <c r="O1680" s="3">
        <f t="shared" si="106"/>
        <v>3.9500000000000099</v>
      </c>
      <c r="P1680">
        <f t="shared" si="107"/>
        <v>0.50947481110668169</v>
      </c>
    </row>
    <row r="1681" spans="1:16" x14ac:dyDescent="0.3">
      <c r="A1681">
        <v>-1</v>
      </c>
      <c r="B1681" s="1">
        <v>41431</v>
      </c>
      <c r="C1681" s="1">
        <v>41432</v>
      </c>
      <c r="D1681">
        <v>253.1</v>
      </c>
      <c r="E1681">
        <v>248.14998779296801</v>
      </c>
      <c r="F1681">
        <v>252.84744683504101</v>
      </c>
      <c r="G1681">
        <v>4.95001220703125</v>
      </c>
      <c r="H1681">
        <v>3.8537319574666702</v>
      </c>
      <c r="I1681">
        <f t="shared" si="104"/>
        <v>6</v>
      </c>
      <c r="J1681">
        <f t="shared" si="105"/>
        <v>2013</v>
      </c>
      <c r="K1681">
        <v>253.1</v>
      </c>
      <c r="L1681">
        <v>253.65</v>
      </c>
      <c r="M1681">
        <v>247.5</v>
      </c>
      <c r="N1681">
        <v>248.15</v>
      </c>
      <c r="O1681" s="3">
        <f t="shared" si="106"/>
        <v>4.95001220703125</v>
      </c>
      <c r="P1681">
        <f t="shared" si="107"/>
        <v>0.58420534846799188</v>
      </c>
    </row>
    <row r="1682" spans="1:16" x14ac:dyDescent="0.3">
      <c r="A1682">
        <v>-1</v>
      </c>
      <c r="B1682" s="1">
        <v>41432</v>
      </c>
      <c r="C1682" s="1">
        <v>41435</v>
      </c>
      <c r="D1682">
        <v>248.45</v>
      </c>
      <c r="E1682">
        <v>249.75000610351501</v>
      </c>
      <c r="F1682">
        <v>249.494809889793</v>
      </c>
      <c r="G1682">
        <v>1.3000061035156401</v>
      </c>
      <c r="H1682">
        <v>1.13137084989847</v>
      </c>
      <c r="I1682">
        <f t="shared" si="104"/>
        <v>6</v>
      </c>
      <c r="J1682">
        <f t="shared" si="105"/>
        <v>2013</v>
      </c>
      <c r="K1682">
        <v>248.45</v>
      </c>
      <c r="L1682">
        <v>249.75</v>
      </c>
      <c r="M1682">
        <v>247.7</v>
      </c>
      <c r="N1682">
        <v>249.75</v>
      </c>
      <c r="O1682" s="3">
        <f t="shared" si="106"/>
        <v>1.3000061035156401</v>
      </c>
      <c r="P1682">
        <f t="shared" si="107"/>
        <v>0.60713160683129053</v>
      </c>
    </row>
    <row r="1683" spans="1:16" x14ac:dyDescent="0.3">
      <c r="A1683">
        <v>1</v>
      </c>
      <c r="B1683" s="1">
        <v>41435</v>
      </c>
      <c r="C1683" s="1">
        <v>41436</v>
      </c>
      <c r="D1683">
        <v>249.55</v>
      </c>
      <c r="E1683">
        <v>247.80000305175699</v>
      </c>
      <c r="F1683">
        <v>251.657199859619</v>
      </c>
      <c r="G1683">
        <v>-1.74999694824219</v>
      </c>
      <c r="H1683">
        <v>1.3788582233137501</v>
      </c>
      <c r="I1683">
        <f t="shared" si="104"/>
        <v>6</v>
      </c>
      <c r="J1683">
        <f t="shared" si="105"/>
        <v>2013</v>
      </c>
      <c r="K1683">
        <v>249.55</v>
      </c>
      <c r="L1683">
        <v>249.6</v>
      </c>
      <c r="M1683">
        <v>245.75</v>
      </c>
      <c r="N1683">
        <v>247.8</v>
      </c>
      <c r="O1683" s="3">
        <f t="shared" si="106"/>
        <v>-3</v>
      </c>
      <c r="P1683">
        <f t="shared" si="107"/>
        <v>0.55239122953734532</v>
      </c>
    </row>
    <row r="1684" spans="1:16" x14ac:dyDescent="0.3">
      <c r="A1684">
        <v>1</v>
      </c>
      <c r="B1684" s="1">
        <v>41436</v>
      </c>
      <c r="C1684" s="1">
        <v>41437</v>
      </c>
      <c r="D1684">
        <v>246.5</v>
      </c>
      <c r="E1684">
        <v>245.89999084472601</v>
      </c>
      <c r="F1684">
        <v>248.32557677030499</v>
      </c>
      <c r="G1684">
        <v>-0.60000915527342602</v>
      </c>
      <c r="H1684">
        <v>1.3435028842544401</v>
      </c>
      <c r="I1684">
        <f t="shared" si="104"/>
        <v>6</v>
      </c>
      <c r="J1684">
        <f t="shared" si="105"/>
        <v>2013</v>
      </c>
      <c r="K1684">
        <v>246.5</v>
      </c>
      <c r="L1684">
        <v>247.5</v>
      </c>
      <c r="M1684">
        <v>244.95</v>
      </c>
      <c r="N1684">
        <v>245.9</v>
      </c>
      <c r="O1684" s="3">
        <f t="shared" si="106"/>
        <v>-0.60000915527342602</v>
      </c>
      <c r="P1684">
        <f t="shared" si="107"/>
        <v>0.54230685443546445</v>
      </c>
    </row>
    <row r="1685" spans="1:16" x14ac:dyDescent="0.3">
      <c r="A1685">
        <v>1</v>
      </c>
      <c r="B1685" s="1">
        <v>41437</v>
      </c>
      <c r="C1685" s="1">
        <v>41438</v>
      </c>
      <c r="D1685">
        <v>244.65</v>
      </c>
      <c r="E1685">
        <v>242.600012207031</v>
      </c>
      <c r="F1685">
        <v>245.00464942455201</v>
      </c>
      <c r="G1685">
        <v>-2.04998779296875</v>
      </c>
      <c r="H1685">
        <v>2.3334523779156102</v>
      </c>
      <c r="I1685">
        <f t="shared" si="104"/>
        <v>6</v>
      </c>
      <c r="J1685">
        <f t="shared" si="105"/>
        <v>2013</v>
      </c>
      <c r="K1685">
        <v>244.65</v>
      </c>
      <c r="L1685">
        <v>245.35</v>
      </c>
      <c r="M1685">
        <v>241.45</v>
      </c>
      <c r="N1685">
        <v>242.6</v>
      </c>
      <c r="O1685" s="3">
        <f t="shared" si="106"/>
        <v>-3</v>
      </c>
      <c r="P1685">
        <f t="shared" si="107"/>
        <v>0.49243191380681967</v>
      </c>
    </row>
    <row r="1686" spans="1:16" x14ac:dyDescent="0.3">
      <c r="A1686">
        <v>-1</v>
      </c>
      <c r="B1686" s="1">
        <v>41438</v>
      </c>
      <c r="C1686" s="1">
        <v>41439</v>
      </c>
      <c r="D1686">
        <v>244.9</v>
      </c>
      <c r="E1686">
        <v>243.44999084472599</v>
      </c>
      <c r="F1686">
        <v>243.475807881355</v>
      </c>
      <c r="G1686">
        <v>1.45000915527344</v>
      </c>
      <c r="H1686">
        <v>0.60104076400856099</v>
      </c>
      <c r="I1686">
        <f t="shared" si="104"/>
        <v>6</v>
      </c>
      <c r="J1686">
        <f t="shared" si="105"/>
        <v>2013</v>
      </c>
      <c r="K1686">
        <v>244.9</v>
      </c>
      <c r="L1686">
        <v>245.25</v>
      </c>
      <c r="M1686">
        <v>242.65</v>
      </c>
      <c r="N1686">
        <v>243.45</v>
      </c>
      <c r="O1686" s="3">
        <f t="shared" si="106"/>
        <v>1.45000915527344</v>
      </c>
      <c r="P1686">
        <f t="shared" si="107"/>
        <v>0.51429892432239876</v>
      </c>
    </row>
    <row r="1687" spans="1:16" x14ac:dyDescent="0.3">
      <c r="A1687">
        <v>1</v>
      </c>
      <c r="B1687" s="1">
        <v>41439</v>
      </c>
      <c r="C1687" s="1">
        <v>41442</v>
      </c>
      <c r="D1687">
        <v>244.1</v>
      </c>
      <c r="E1687">
        <v>244.100009155273</v>
      </c>
      <c r="F1687">
        <v>243.747204196453</v>
      </c>
      <c r="G1687" s="2">
        <v>-9.1552734318156496E-6</v>
      </c>
      <c r="H1687">
        <v>0.45961940777125898</v>
      </c>
      <c r="I1687">
        <f t="shared" si="104"/>
        <v>6</v>
      </c>
      <c r="J1687">
        <f t="shared" si="105"/>
        <v>2013</v>
      </c>
      <c r="K1687">
        <v>244.1</v>
      </c>
      <c r="L1687">
        <v>245.7</v>
      </c>
      <c r="M1687">
        <v>242.85</v>
      </c>
      <c r="N1687">
        <v>244.1</v>
      </c>
      <c r="O1687" s="3">
        <f t="shared" si="106"/>
        <v>-9.1552734318156496E-6</v>
      </c>
      <c r="P1687">
        <f t="shared" si="107"/>
        <v>0.51429877965175319</v>
      </c>
    </row>
    <row r="1688" spans="1:16" x14ac:dyDescent="0.3">
      <c r="A1688">
        <v>1</v>
      </c>
      <c r="B1688" s="1">
        <v>41442</v>
      </c>
      <c r="C1688" s="1">
        <v>41443</v>
      </c>
      <c r="D1688">
        <v>244.1</v>
      </c>
      <c r="E1688">
        <v>245.29999694824201</v>
      </c>
      <c r="F1688">
        <v>244.335980778932</v>
      </c>
      <c r="G1688">
        <v>1.19999694824218</v>
      </c>
      <c r="H1688">
        <v>0.84852813742386901</v>
      </c>
      <c r="I1688">
        <f t="shared" si="104"/>
        <v>6</v>
      </c>
      <c r="J1688">
        <f t="shared" si="105"/>
        <v>2013</v>
      </c>
      <c r="K1688">
        <v>244.1</v>
      </c>
      <c r="L1688">
        <v>245.4</v>
      </c>
      <c r="M1688">
        <v>242.25</v>
      </c>
      <c r="N1688">
        <v>245.3</v>
      </c>
      <c r="O1688" s="3">
        <f t="shared" si="106"/>
        <v>1.19999694824218</v>
      </c>
      <c r="P1688">
        <f t="shared" si="107"/>
        <v>0.53326099696228513</v>
      </c>
    </row>
    <row r="1689" spans="1:16" x14ac:dyDescent="0.3">
      <c r="A1689">
        <v>1</v>
      </c>
      <c r="B1689" s="1">
        <v>41443</v>
      </c>
      <c r="C1689" s="1">
        <v>41444</v>
      </c>
      <c r="D1689">
        <v>245.45</v>
      </c>
      <c r="E1689">
        <v>244.3</v>
      </c>
      <c r="F1689">
        <v>245.97997527122499</v>
      </c>
      <c r="G1689">
        <v>-1.1499999999999699</v>
      </c>
      <c r="H1689">
        <v>0.70710678118654702</v>
      </c>
      <c r="I1689">
        <f t="shared" si="104"/>
        <v>6</v>
      </c>
      <c r="J1689">
        <f t="shared" si="105"/>
        <v>2013</v>
      </c>
      <c r="K1689">
        <v>245.45</v>
      </c>
      <c r="L1689">
        <v>245.45</v>
      </c>
      <c r="M1689">
        <v>243.15</v>
      </c>
      <c r="N1689">
        <v>244.3</v>
      </c>
      <c r="O1689" s="3">
        <f t="shared" si="106"/>
        <v>-1.1499999999999699</v>
      </c>
      <c r="P1689">
        <f t="shared" si="107"/>
        <v>0.51452245103113992</v>
      </c>
    </row>
    <row r="1690" spans="1:16" x14ac:dyDescent="0.3">
      <c r="A1690">
        <v>1</v>
      </c>
      <c r="B1690" s="1">
        <v>41444</v>
      </c>
      <c r="C1690" s="1">
        <v>41445</v>
      </c>
      <c r="D1690">
        <v>241.6</v>
      </c>
      <c r="E1690">
        <v>237.94999389648399</v>
      </c>
      <c r="F1690">
        <v>244.892518091201</v>
      </c>
      <c r="G1690">
        <v>-3.6500061035156</v>
      </c>
      <c r="H1690">
        <v>4.4901280605345901</v>
      </c>
      <c r="I1690">
        <f t="shared" si="104"/>
        <v>6</v>
      </c>
      <c r="J1690">
        <f t="shared" si="105"/>
        <v>2013</v>
      </c>
      <c r="K1690">
        <v>241.6</v>
      </c>
      <c r="L1690">
        <v>241.65</v>
      </c>
      <c r="M1690">
        <v>237.75</v>
      </c>
      <c r="N1690">
        <v>237.95</v>
      </c>
      <c r="O1690" s="3">
        <f t="shared" si="106"/>
        <v>-3</v>
      </c>
      <c r="P1690">
        <f t="shared" si="107"/>
        <v>0.46660541813295842</v>
      </c>
    </row>
    <row r="1691" spans="1:16" x14ac:dyDescent="0.3">
      <c r="A1691">
        <v>1</v>
      </c>
      <c r="B1691" s="1">
        <v>41445</v>
      </c>
      <c r="C1691" s="1">
        <v>41446</v>
      </c>
      <c r="D1691">
        <v>233.35</v>
      </c>
      <c r="E1691">
        <v>234.25000305175701</v>
      </c>
      <c r="F1691">
        <v>237.87061819136099</v>
      </c>
      <c r="G1691">
        <v>0.90000305175780604</v>
      </c>
      <c r="H1691">
        <v>2.61629509039021</v>
      </c>
      <c r="I1691">
        <f t="shared" si="104"/>
        <v>6</v>
      </c>
      <c r="J1691">
        <f t="shared" si="105"/>
        <v>2013</v>
      </c>
      <c r="K1691">
        <v>233.35</v>
      </c>
      <c r="L1691">
        <v>234.95</v>
      </c>
      <c r="M1691">
        <v>232.15</v>
      </c>
      <c r="N1691">
        <v>234.25</v>
      </c>
      <c r="O1691" s="3">
        <f t="shared" si="106"/>
        <v>0.90000305175780604</v>
      </c>
      <c r="P1691">
        <f t="shared" si="107"/>
        <v>0.4801027279771749</v>
      </c>
    </row>
    <row r="1692" spans="1:16" x14ac:dyDescent="0.3">
      <c r="A1692">
        <v>-1</v>
      </c>
      <c r="B1692" s="1">
        <v>41446</v>
      </c>
      <c r="C1692" s="1">
        <v>41449</v>
      </c>
      <c r="D1692">
        <v>234.6</v>
      </c>
      <c r="E1692">
        <v>231.19999694824199</v>
      </c>
      <c r="F1692">
        <v>235.79687511920901</v>
      </c>
      <c r="G1692">
        <v>-3.4000030517578002</v>
      </c>
      <c r="H1692">
        <v>2.1566756826189701</v>
      </c>
      <c r="I1692">
        <f t="shared" si="104"/>
        <v>6</v>
      </c>
      <c r="J1692">
        <f t="shared" si="105"/>
        <v>2013</v>
      </c>
      <c r="K1692">
        <v>234.6</v>
      </c>
      <c r="L1692">
        <v>234.65</v>
      </c>
      <c r="M1692">
        <v>231.2</v>
      </c>
      <c r="N1692">
        <v>231.2</v>
      </c>
      <c r="O1692" s="3">
        <f t="shared" si="106"/>
        <v>-3</v>
      </c>
      <c r="P1692">
        <f t="shared" si="107"/>
        <v>0.434057069923098</v>
      </c>
    </row>
    <row r="1693" spans="1:16" x14ac:dyDescent="0.3">
      <c r="A1693">
        <v>1</v>
      </c>
      <c r="B1693" s="1">
        <v>41449</v>
      </c>
      <c r="C1693" s="1">
        <v>41450</v>
      </c>
      <c r="D1693">
        <v>230.85</v>
      </c>
      <c r="E1693">
        <v>231.7</v>
      </c>
      <c r="F1693">
        <v>231.691981953382</v>
      </c>
      <c r="G1693">
        <v>0.84999999999999398</v>
      </c>
      <c r="H1693">
        <v>0.35355339059327301</v>
      </c>
      <c r="I1693">
        <f t="shared" si="104"/>
        <v>6</v>
      </c>
      <c r="J1693">
        <f t="shared" si="105"/>
        <v>2013</v>
      </c>
      <c r="K1693">
        <v>230.85</v>
      </c>
      <c r="L1693">
        <v>234.2</v>
      </c>
      <c r="M1693">
        <v>229.15</v>
      </c>
      <c r="N1693">
        <v>231.7</v>
      </c>
      <c r="O1693" s="3">
        <f t="shared" si="106"/>
        <v>0.84999999999999398</v>
      </c>
      <c r="P1693">
        <f t="shared" si="107"/>
        <v>0.446043701158791</v>
      </c>
    </row>
    <row r="1694" spans="1:16" x14ac:dyDescent="0.3">
      <c r="A1694">
        <v>1</v>
      </c>
      <c r="B1694" s="1">
        <v>41450</v>
      </c>
      <c r="C1694" s="1">
        <v>41451</v>
      </c>
      <c r="D1694">
        <v>232.4</v>
      </c>
      <c r="E1694">
        <v>229.75000305175701</v>
      </c>
      <c r="F1694">
        <v>232.29394776821101</v>
      </c>
      <c r="G1694">
        <v>2.6499969482422001</v>
      </c>
      <c r="H1694">
        <v>1.3788582233137501</v>
      </c>
      <c r="I1694">
        <f t="shared" si="104"/>
        <v>6</v>
      </c>
      <c r="J1694">
        <f t="shared" si="105"/>
        <v>2013</v>
      </c>
      <c r="K1694">
        <v>232.4</v>
      </c>
      <c r="L1694">
        <v>232.45</v>
      </c>
      <c r="M1694">
        <v>229.05</v>
      </c>
      <c r="N1694">
        <v>229.75</v>
      </c>
      <c r="O1694" s="3">
        <f t="shared" si="106"/>
        <v>2.6499969482422001</v>
      </c>
      <c r="P1694">
        <f t="shared" si="107"/>
        <v>0.48418960628530083</v>
      </c>
    </row>
    <row r="1695" spans="1:16" x14ac:dyDescent="0.3">
      <c r="A1695">
        <v>1</v>
      </c>
      <c r="B1695" s="1">
        <v>41451</v>
      </c>
      <c r="C1695" s="1">
        <v>41452</v>
      </c>
      <c r="D1695">
        <v>233.1</v>
      </c>
      <c r="E1695">
        <v>237.19999694824199</v>
      </c>
      <c r="F1695">
        <v>234.32198429107601</v>
      </c>
      <c r="G1695">
        <v>4.0999969482421896</v>
      </c>
      <c r="H1695">
        <v>5.2679455198397598</v>
      </c>
      <c r="I1695">
        <f t="shared" si="104"/>
        <v>6</v>
      </c>
      <c r="J1695">
        <f t="shared" si="105"/>
        <v>2013</v>
      </c>
      <c r="K1695">
        <v>233.1</v>
      </c>
      <c r="L1695">
        <v>237.35</v>
      </c>
      <c r="M1695">
        <v>232.7</v>
      </c>
      <c r="N1695">
        <v>237.2</v>
      </c>
      <c r="O1695" s="3">
        <f t="shared" si="106"/>
        <v>4.0999969482421896</v>
      </c>
      <c r="P1695">
        <f t="shared" si="107"/>
        <v>0.5480627050028144</v>
      </c>
    </row>
    <row r="1696" spans="1:16" x14ac:dyDescent="0.3">
      <c r="A1696">
        <v>1</v>
      </c>
      <c r="B1696" s="1">
        <v>41452</v>
      </c>
      <c r="C1696" s="1">
        <v>41453</v>
      </c>
      <c r="D1696">
        <v>237.9</v>
      </c>
      <c r="E1696">
        <v>239.600009155273</v>
      </c>
      <c r="F1696">
        <v>237.36288302838699</v>
      </c>
      <c r="G1696">
        <v>-1.70000915527342</v>
      </c>
      <c r="H1696">
        <v>1.69705627484771</v>
      </c>
      <c r="I1696">
        <f t="shared" si="104"/>
        <v>6</v>
      </c>
      <c r="J1696">
        <f t="shared" si="105"/>
        <v>2013</v>
      </c>
      <c r="K1696">
        <v>237.9</v>
      </c>
      <c r="L1696">
        <v>241.6</v>
      </c>
      <c r="M1696">
        <v>237.8</v>
      </c>
      <c r="N1696">
        <v>239.6</v>
      </c>
      <c r="O1696" s="3">
        <f t="shared" si="106"/>
        <v>-3</v>
      </c>
      <c r="P1696">
        <f t="shared" si="107"/>
        <v>0.49622827514756712</v>
      </c>
    </row>
    <row r="1697" spans="1:16" x14ac:dyDescent="0.3">
      <c r="A1697">
        <v>1</v>
      </c>
      <c r="B1697" s="1">
        <v>41453</v>
      </c>
      <c r="C1697" s="1">
        <v>41456</v>
      </c>
      <c r="D1697">
        <v>237.8</v>
      </c>
      <c r="E1697">
        <v>239.89998779296801</v>
      </c>
      <c r="F1697">
        <v>239.42522116601401</v>
      </c>
      <c r="G1697">
        <v>2.0999877929687298</v>
      </c>
      <c r="H1697">
        <v>0.212132034355972</v>
      </c>
      <c r="I1697">
        <f t="shared" si="104"/>
        <v>7</v>
      </c>
      <c r="J1697">
        <f t="shared" si="105"/>
        <v>2013</v>
      </c>
      <c r="K1697">
        <v>237.8</v>
      </c>
      <c r="L1697">
        <v>240.55</v>
      </c>
      <c r="M1697">
        <v>237.75</v>
      </c>
      <c r="N1697">
        <v>239.9</v>
      </c>
      <c r="O1697" s="3">
        <f t="shared" si="106"/>
        <v>2.0999877929687298</v>
      </c>
      <c r="P1697">
        <f t="shared" si="107"/>
        <v>0.52909433865689703</v>
      </c>
    </row>
    <row r="1698" spans="1:16" x14ac:dyDescent="0.3">
      <c r="A1698">
        <v>-1</v>
      </c>
      <c r="B1698" s="1">
        <v>41456</v>
      </c>
      <c r="C1698" s="1">
        <v>41457</v>
      </c>
      <c r="D1698">
        <v>240.05</v>
      </c>
      <c r="E1698">
        <v>239.850012207031</v>
      </c>
      <c r="F1698">
        <v>242.09192028045601</v>
      </c>
      <c r="G1698">
        <v>-0.19998779296875499</v>
      </c>
      <c r="H1698">
        <v>3.5355339059335397E-2</v>
      </c>
      <c r="I1698">
        <f t="shared" si="104"/>
        <v>7</v>
      </c>
      <c r="J1698">
        <f t="shared" si="105"/>
        <v>2013</v>
      </c>
      <c r="K1698">
        <v>240.05</v>
      </c>
      <c r="L1698">
        <v>241.1</v>
      </c>
      <c r="M1698">
        <v>238.45</v>
      </c>
      <c r="N1698">
        <v>239.85</v>
      </c>
      <c r="O1698" s="3">
        <f t="shared" si="106"/>
        <v>-0.19998779296875499</v>
      </c>
      <c r="P1698">
        <f t="shared" si="107"/>
        <v>0.52578838961314811</v>
      </c>
    </row>
    <row r="1699" spans="1:16" x14ac:dyDescent="0.3">
      <c r="A1699">
        <v>1</v>
      </c>
      <c r="B1699" s="1">
        <v>41457</v>
      </c>
      <c r="C1699" s="1">
        <v>41458</v>
      </c>
      <c r="D1699">
        <v>239</v>
      </c>
      <c r="E1699">
        <v>235.04999694824201</v>
      </c>
      <c r="F1699">
        <v>242.39987359046901</v>
      </c>
      <c r="G1699">
        <v>-3.9500030517578102</v>
      </c>
      <c r="H1699">
        <v>3.3941125496954099</v>
      </c>
      <c r="I1699">
        <f t="shared" si="104"/>
        <v>7</v>
      </c>
      <c r="J1699">
        <f t="shared" si="105"/>
        <v>2013</v>
      </c>
      <c r="K1699">
        <v>239</v>
      </c>
      <c r="L1699">
        <v>239.75</v>
      </c>
      <c r="M1699">
        <v>234.45</v>
      </c>
      <c r="N1699">
        <v>235.05</v>
      </c>
      <c r="O1699" s="3">
        <f t="shared" si="106"/>
        <v>-3</v>
      </c>
      <c r="P1699">
        <f t="shared" si="107"/>
        <v>0.47628948264119902</v>
      </c>
    </row>
    <row r="1700" spans="1:16" x14ac:dyDescent="0.3">
      <c r="A1700">
        <v>1</v>
      </c>
      <c r="B1700" s="1">
        <v>41458</v>
      </c>
      <c r="C1700" s="1">
        <v>41459</v>
      </c>
      <c r="D1700">
        <v>235.25</v>
      </c>
      <c r="E1700">
        <v>236.89999084472601</v>
      </c>
      <c r="F1700">
        <v>236.53748159408499</v>
      </c>
      <c r="G1700">
        <v>1.6499908447265701</v>
      </c>
      <c r="H1700">
        <v>1.3081475451950999</v>
      </c>
      <c r="I1700">
        <f t="shared" si="104"/>
        <v>7</v>
      </c>
      <c r="J1700">
        <f t="shared" si="105"/>
        <v>2013</v>
      </c>
      <c r="K1700">
        <v>235.25</v>
      </c>
      <c r="L1700">
        <v>237.45</v>
      </c>
      <c r="M1700">
        <v>235</v>
      </c>
      <c r="N1700">
        <v>236.9</v>
      </c>
      <c r="O1700" s="3">
        <f t="shared" si="106"/>
        <v>1.6499908447265701</v>
      </c>
      <c r="P1700">
        <f t="shared" si="107"/>
        <v>0.50134389132762414</v>
      </c>
    </row>
    <row r="1701" spans="1:16" x14ac:dyDescent="0.3">
      <c r="A1701">
        <v>1</v>
      </c>
      <c r="B1701" s="1">
        <v>41459</v>
      </c>
      <c r="C1701" s="1">
        <v>41460</v>
      </c>
      <c r="D1701">
        <v>238.85</v>
      </c>
      <c r="E1701">
        <v>236.75000610351501</v>
      </c>
      <c r="F1701">
        <v>237.93097331523799</v>
      </c>
      <c r="G1701">
        <v>2.0999938964843601</v>
      </c>
      <c r="H1701">
        <v>0.106066017177986</v>
      </c>
      <c r="I1701">
        <f t="shared" si="104"/>
        <v>7</v>
      </c>
      <c r="J1701">
        <f t="shared" si="105"/>
        <v>2013</v>
      </c>
      <c r="K1701">
        <v>238.85</v>
      </c>
      <c r="L1701">
        <v>239.75</v>
      </c>
      <c r="M1701">
        <v>234.95</v>
      </c>
      <c r="N1701">
        <v>236.75</v>
      </c>
      <c r="O1701" s="3">
        <f t="shared" si="106"/>
        <v>2.0999938964843601</v>
      </c>
      <c r="P1701">
        <f t="shared" si="107"/>
        <v>0.53440289630442117</v>
      </c>
    </row>
    <row r="1702" spans="1:16" x14ac:dyDescent="0.3">
      <c r="A1702">
        <v>1</v>
      </c>
      <c r="B1702" s="1">
        <v>41460</v>
      </c>
      <c r="C1702" s="1">
        <v>41463</v>
      </c>
      <c r="D1702">
        <v>235.25</v>
      </c>
      <c r="E1702">
        <v>233.55000305175699</v>
      </c>
      <c r="F1702">
        <v>239.02848839759801</v>
      </c>
      <c r="G1702">
        <v>-1.69999694824218</v>
      </c>
      <c r="H1702">
        <v>2.2627416997969401</v>
      </c>
      <c r="I1702">
        <f t="shared" si="104"/>
        <v>7</v>
      </c>
      <c r="J1702">
        <f t="shared" si="105"/>
        <v>2013</v>
      </c>
      <c r="K1702">
        <v>235.25</v>
      </c>
      <c r="L1702">
        <v>237.15</v>
      </c>
      <c r="M1702">
        <v>232.45</v>
      </c>
      <c r="N1702">
        <v>233.55</v>
      </c>
      <c r="O1702" s="3">
        <f t="shared" si="106"/>
        <v>-1.69999694824218</v>
      </c>
      <c r="P1702">
        <f t="shared" si="107"/>
        <v>0.50543956071942764</v>
      </c>
    </row>
    <row r="1703" spans="1:16" x14ac:dyDescent="0.3">
      <c r="A1703">
        <v>1</v>
      </c>
      <c r="B1703" s="1">
        <v>41463</v>
      </c>
      <c r="C1703" s="1">
        <v>41464</v>
      </c>
      <c r="D1703">
        <v>235.25</v>
      </c>
      <c r="E1703">
        <v>236.05</v>
      </c>
      <c r="F1703">
        <v>235.487999486923</v>
      </c>
      <c r="G1703">
        <v>0.80000000000001104</v>
      </c>
      <c r="H1703">
        <v>1.76776695296636</v>
      </c>
      <c r="I1703">
        <f t="shared" si="104"/>
        <v>7</v>
      </c>
      <c r="J1703">
        <f t="shared" si="105"/>
        <v>2013</v>
      </c>
      <c r="K1703">
        <v>235.25</v>
      </c>
      <c r="L1703">
        <v>236.05</v>
      </c>
      <c r="M1703">
        <v>233.05</v>
      </c>
      <c r="N1703">
        <v>236.05</v>
      </c>
      <c r="O1703" s="3">
        <f t="shared" si="106"/>
        <v>0.80000000000001104</v>
      </c>
      <c r="P1703">
        <f t="shared" si="107"/>
        <v>0.51833068660387649</v>
      </c>
    </row>
    <row r="1704" spans="1:16" x14ac:dyDescent="0.3">
      <c r="A1704">
        <v>1</v>
      </c>
      <c r="B1704" s="1">
        <v>41464</v>
      </c>
      <c r="C1704" s="1">
        <v>41465</v>
      </c>
      <c r="D1704">
        <v>235.95</v>
      </c>
      <c r="E1704">
        <v>233.999996948242</v>
      </c>
      <c r="F1704">
        <v>235.665387022495</v>
      </c>
      <c r="G1704">
        <v>1.95000305175778</v>
      </c>
      <c r="H1704">
        <v>1.44956890143243</v>
      </c>
      <c r="I1704">
        <f t="shared" si="104"/>
        <v>7</v>
      </c>
      <c r="J1704">
        <f t="shared" si="105"/>
        <v>2013</v>
      </c>
      <c r="K1704">
        <v>235.95</v>
      </c>
      <c r="L1704">
        <v>236.4</v>
      </c>
      <c r="M1704">
        <v>233.25</v>
      </c>
      <c r="N1704">
        <v>234</v>
      </c>
      <c r="O1704" s="3">
        <f t="shared" si="106"/>
        <v>1.95000305175778</v>
      </c>
      <c r="P1704">
        <f t="shared" si="107"/>
        <v>0.5504586720042981</v>
      </c>
    </row>
    <row r="1705" spans="1:16" x14ac:dyDescent="0.3">
      <c r="A1705">
        <v>-1</v>
      </c>
      <c r="B1705" s="1">
        <v>41465</v>
      </c>
      <c r="C1705" s="1">
        <v>41466</v>
      </c>
      <c r="D1705">
        <v>237.1</v>
      </c>
      <c r="E1705">
        <v>241.80000305175699</v>
      </c>
      <c r="F1705">
        <v>235.97913932800199</v>
      </c>
      <c r="G1705">
        <v>-4.7000030517578102</v>
      </c>
      <c r="H1705">
        <v>5.5154328932550696</v>
      </c>
      <c r="I1705">
        <f t="shared" si="104"/>
        <v>7</v>
      </c>
      <c r="J1705">
        <f t="shared" si="105"/>
        <v>2013</v>
      </c>
      <c r="K1705">
        <v>237.1</v>
      </c>
      <c r="L1705">
        <v>242.65</v>
      </c>
      <c r="M1705">
        <v>236.5</v>
      </c>
      <c r="N1705">
        <v>241.8</v>
      </c>
      <c r="O1705" s="3">
        <f t="shared" si="106"/>
        <v>-3</v>
      </c>
      <c r="P1705">
        <f t="shared" si="107"/>
        <v>0.49822197811945323</v>
      </c>
    </row>
    <row r="1706" spans="1:16" x14ac:dyDescent="0.3">
      <c r="A1706">
        <v>1</v>
      </c>
      <c r="B1706" s="1">
        <v>41466</v>
      </c>
      <c r="C1706" s="1">
        <v>41467</v>
      </c>
      <c r="D1706">
        <v>241.8</v>
      </c>
      <c r="E1706">
        <v>241.05</v>
      </c>
      <c r="F1706">
        <v>241.239050674438</v>
      </c>
      <c r="G1706">
        <v>0.75</v>
      </c>
      <c r="H1706">
        <v>0.53033008588991004</v>
      </c>
      <c r="I1706">
        <f t="shared" si="104"/>
        <v>7</v>
      </c>
      <c r="J1706">
        <f t="shared" si="105"/>
        <v>2013</v>
      </c>
      <c r="K1706">
        <v>241.8</v>
      </c>
      <c r="L1706">
        <v>242.1</v>
      </c>
      <c r="M1706">
        <v>240.15</v>
      </c>
      <c r="N1706">
        <v>241.05</v>
      </c>
      <c r="O1706" s="3">
        <f t="shared" si="106"/>
        <v>0.75</v>
      </c>
      <c r="P1706">
        <f t="shared" si="107"/>
        <v>0.50981212959555711</v>
      </c>
    </row>
    <row r="1707" spans="1:16" x14ac:dyDescent="0.3">
      <c r="A1707">
        <v>-1</v>
      </c>
      <c r="B1707" s="1">
        <v>41467</v>
      </c>
      <c r="C1707" s="1">
        <v>41470</v>
      </c>
      <c r="D1707">
        <v>240.8</v>
      </c>
      <c r="E1707">
        <v>242.499996948242</v>
      </c>
      <c r="F1707">
        <v>239.99684672355599</v>
      </c>
      <c r="G1707">
        <v>-1.69999694824218</v>
      </c>
      <c r="H1707">
        <v>1.0253048327204799</v>
      </c>
      <c r="I1707">
        <f t="shared" si="104"/>
        <v>7</v>
      </c>
      <c r="J1707">
        <f t="shared" si="105"/>
        <v>2013</v>
      </c>
      <c r="K1707">
        <v>240.8</v>
      </c>
      <c r="L1707">
        <v>242.55</v>
      </c>
      <c r="M1707">
        <v>237.3</v>
      </c>
      <c r="N1707">
        <v>242.5</v>
      </c>
      <c r="O1707" s="3">
        <f t="shared" si="106"/>
        <v>-1.69999694824218</v>
      </c>
      <c r="P1707">
        <f t="shared" si="107"/>
        <v>0.48281838796902177</v>
      </c>
    </row>
    <row r="1708" spans="1:16" x14ac:dyDescent="0.3">
      <c r="A1708">
        <v>-1</v>
      </c>
      <c r="B1708" s="1">
        <v>41470</v>
      </c>
      <c r="C1708" s="1">
        <v>41471</v>
      </c>
      <c r="D1708">
        <v>241.55</v>
      </c>
      <c r="E1708">
        <v>240.25</v>
      </c>
      <c r="F1708">
        <v>242.80250486731501</v>
      </c>
      <c r="G1708">
        <v>-1.30000000000001</v>
      </c>
      <c r="H1708">
        <v>1.5909902576697299</v>
      </c>
      <c r="I1708">
        <f t="shared" si="104"/>
        <v>7</v>
      </c>
      <c r="J1708">
        <f t="shared" si="105"/>
        <v>2013</v>
      </c>
      <c r="K1708">
        <v>241.55</v>
      </c>
      <c r="L1708">
        <v>242.1</v>
      </c>
      <c r="M1708">
        <v>239.3</v>
      </c>
      <c r="N1708">
        <v>240.25</v>
      </c>
      <c r="O1708" s="3">
        <f t="shared" si="106"/>
        <v>-1.30000000000001</v>
      </c>
      <c r="P1708">
        <f t="shared" si="107"/>
        <v>0.46332975504541174</v>
      </c>
    </row>
    <row r="1709" spans="1:16" x14ac:dyDescent="0.3">
      <c r="A1709">
        <v>1</v>
      </c>
      <c r="B1709" s="1">
        <v>41471</v>
      </c>
      <c r="C1709" s="1">
        <v>41472</v>
      </c>
      <c r="D1709">
        <v>241.25</v>
      </c>
      <c r="E1709">
        <v>242.25</v>
      </c>
      <c r="F1709">
        <v>239.27674871683101</v>
      </c>
      <c r="G1709">
        <v>-1</v>
      </c>
      <c r="H1709">
        <v>1.41421356237309</v>
      </c>
      <c r="I1709">
        <f t="shared" si="104"/>
        <v>7</v>
      </c>
      <c r="J1709">
        <f t="shared" si="105"/>
        <v>2013</v>
      </c>
      <c r="K1709">
        <v>241.25</v>
      </c>
      <c r="L1709">
        <v>244.5</v>
      </c>
      <c r="M1709">
        <v>238.45</v>
      </c>
      <c r="N1709">
        <v>242.25</v>
      </c>
      <c r="O1709" s="3">
        <f t="shared" si="106"/>
        <v>-3</v>
      </c>
      <c r="P1709">
        <f t="shared" si="107"/>
        <v>0.42011765353858577</v>
      </c>
    </row>
    <row r="1710" spans="1:16" x14ac:dyDescent="0.3">
      <c r="A1710">
        <v>-1</v>
      </c>
      <c r="B1710" s="1">
        <v>41472</v>
      </c>
      <c r="C1710" s="1">
        <v>41473</v>
      </c>
      <c r="D1710">
        <v>241.85</v>
      </c>
      <c r="E1710">
        <v>241.05000305175699</v>
      </c>
      <c r="F1710">
        <v>242.97532284259799</v>
      </c>
      <c r="G1710">
        <v>-0.79999694824218104</v>
      </c>
      <c r="H1710">
        <v>0.84852813742384803</v>
      </c>
      <c r="I1710">
        <f t="shared" si="104"/>
        <v>7</v>
      </c>
      <c r="J1710">
        <f t="shared" si="105"/>
        <v>2013</v>
      </c>
      <c r="K1710">
        <v>241.85</v>
      </c>
      <c r="L1710">
        <v>242.4</v>
      </c>
      <c r="M1710">
        <v>240.15</v>
      </c>
      <c r="N1710">
        <v>241.05</v>
      </c>
      <c r="O1710" s="3">
        <f t="shared" si="106"/>
        <v>-0.79999694824218104</v>
      </c>
      <c r="P1710">
        <f t="shared" si="107"/>
        <v>0.40969509283773192</v>
      </c>
    </row>
    <row r="1711" spans="1:16" x14ac:dyDescent="0.3">
      <c r="A1711">
        <v>1</v>
      </c>
      <c r="B1711" s="1">
        <v>41473</v>
      </c>
      <c r="C1711" s="1">
        <v>41474</v>
      </c>
      <c r="D1711">
        <v>241.05</v>
      </c>
      <c r="E1711">
        <v>240.600003051757</v>
      </c>
      <c r="F1711">
        <v>241.65383808612799</v>
      </c>
      <c r="G1711">
        <v>-0.449996948242187</v>
      </c>
      <c r="H1711">
        <v>0.31819805153395803</v>
      </c>
      <c r="I1711">
        <f t="shared" si="104"/>
        <v>7</v>
      </c>
      <c r="J1711">
        <f t="shared" si="105"/>
        <v>2013</v>
      </c>
      <c r="K1711">
        <v>241.05</v>
      </c>
      <c r="L1711">
        <v>241.9</v>
      </c>
      <c r="M1711">
        <v>238.45</v>
      </c>
      <c r="N1711">
        <v>240.6</v>
      </c>
      <c r="O1711" s="3">
        <f t="shared" si="106"/>
        <v>-0.449996948242187</v>
      </c>
      <c r="P1711">
        <f t="shared" si="107"/>
        <v>0.40395889055127332</v>
      </c>
    </row>
    <row r="1712" spans="1:16" x14ac:dyDescent="0.3">
      <c r="A1712">
        <v>1</v>
      </c>
      <c r="B1712" s="1">
        <v>41474</v>
      </c>
      <c r="C1712" s="1">
        <v>41477</v>
      </c>
      <c r="D1712">
        <v>242.3</v>
      </c>
      <c r="E1712">
        <v>241.29999694824201</v>
      </c>
      <c r="F1712">
        <v>241.832212305068</v>
      </c>
      <c r="G1712">
        <v>1.00000305175782</v>
      </c>
      <c r="H1712">
        <v>0.494974746830595</v>
      </c>
      <c r="I1712">
        <f t="shared" si="104"/>
        <v>7</v>
      </c>
      <c r="J1712">
        <f t="shared" si="105"/>
        <v>2013</v>
      </c>
      <c r="K1712">
        <v>242.3</v>
      </c>
      <c r="L1712">
        <v>244.05</v>
      </c>
      <c r="M1712">
        <v>240.6</v>
      </c>
      <c r="N1712">
        <v>241.3</v>
      </c>
      <c r="O1712" s="3">
        <f t="shared" si="106"/>
        <v>1.00000305175782</v>
      </c>
      <c r="P1712">
        <f t="shared" si="107"/>
        <v>0.41646281512832584</v>
      </c>
    </row>
    <row r="1713" spans="1:16" x14ac:dyDescent="0.3">
      <c r="A1713">
        <v>1</v>
      </c>
      <c r="B1713" s="1">
        <v>41477</v>
      </c>
      <c r="C1713" s="1">
        <v>41478</v>
      </c>
      <c r="D1713">
        <v>242.25</v>
      </c>
      <c r="E1713">
        <v>244.749996948242</v>
      </c>
      <c r="F1713">
        <v>241.627160149812</v>
      </c>
      <c r="G1713">
        <v>-2.4999969482422002</v>
      </c>
      <c r="H1713">
        <v>2.4395183950935801</v>
      </c>
      <c r="I1713">
        <f t="shared" si="104"/>
        <v>7</v>
      </c>
      <c r="J1713">
        <f t="shared" si="105"/>
        <v>2013</v>
      </c>
      <c r="K1713">
        <v>242.25</v>
      </c>
      <c r="L1713">
        <v>245.4</v>
      </c>
      <c r="M1713">
        <v>241.5</v>
      </c>
      <c r="N1713">
        <v>244.75</v>
      </c>
      <c r="O1713" s="3">
        <f t="shared" si="106"/>
        <v>-3</v>
      </c>
      <c r="P1713">
        <f t="shared" si="107"/>
        <v>0.37778205830526151</v>
      </c>
    </row>
    <row r="1714" spans="1:16" x14ac:dyDescent="0.3">
      <c r="A1714">
        <v>1</v>
      </c>
      <c r="B1714" s="1">
        <v>41478</v>
      </c>
      <c r="C1714" s="1">
        <v>41479</v>
      </c>
      <c r="D1714">
        <v>244.8</v>
      </c>
      <c r="E1714">
        <v>245.350006103515</v>
      </c>
      <c r="F1714">
        <v>245.01063460111601</v>
      </c>
      <c r="G1714">
        <v>0.55000610351561297</v>
      </c>
      <c r="H1714">
        <v>0.42426406871192401</v>
      </c>
      <c r="I1714">
        <f t="shared" si="104"/>
        <v>7</v>
      </c>
      <c r="J1714">
        <f t="shared" si="105"/>
        <v>2013</v>
      </c>
      <c r="K1714">
        <v>244.8</v>
      </c>
      <c r="L1714">
        <v>245.95</v>
      </c>
      <c r="M1714">
        <v>244.1</v>
      </c>
      <c r="N1714">
        <v>245.35</v>
      </c>
      <c r="O1714" s="3">
        <f t="shared" si="106"/>
        <v>0.55000610351561297</v>
      </c>
      <c r="P1714">
        <f t="shared" si="107"/>
        <v>0.38414794181833095</v>
      </c>
    </row>
    <row r="1715" spans="1:16" x14ac:dyDescent="0.3">
      <c r="A1715">
        <v>1</v>
      </c>
      <c r="B1715" s="1">
        <v>41479</v>
      </c>
      <c r="C1715" s="1">
        <v>41480</v>
      </c>
      <c r="D1715">
        <v>245.1</v>
      </c>
      <c r="E1715">
        <v>245.499993896484</v>
      </c>
      <c r="F1715">
        <v>245.205372950434</v>
      </c>
      <c r="G1715">
        <v>0.399993896484375</v>
      </c>
      <c r="H1715">
        <v>0.106066017177986</v>
      </c>
      <c r="I1715">
        <f t="shared" si="104"/>
        <v>7</v>
      </c>
      <c r="J1715">
        <f t="shared" si="105"/>
        <v>2013</v>
      </c>
      <c r="K1715">
        <v>245.1</v>
      </c>
      <c r="L1715">
        <v>246.7</v>
      </c>
      <c r="M1715">
        <v>244.55</v>
      </c>
      <c r="N1715">
        <v>245.5</v>
      </c>
      <c r="O1715" s="3">
        <f t="shared" si="106"/>
        <v>0.399993896484375</v>
      </c>
      <c r="P1715">
        <f t="shared" si="107"/>
        <v>0.38884980326491503</v>
      </c>
    </row>
    <row r="1716" spans="1:16" x14ac:dyDescent="0.3">
      <c r="A1716">
        <v>-1</v>
      </c>
      <c r="B1716" s="1">
        <v>41480</v>
      </c>
      <c r="C1716" s="1">
        <v>41481</v>
      </c>
      <c r="D1716">
        <v>246.55</v>
      </c>
      <c r="E1716">
        <v>246.44999694824199</v>
      </c>
      <c r="F1716">
        <v>244.96227186918199</v>
      </c>
      <c r="G1716">
        <v>0.10000305175782299</v>
      </c>
      <c r="H1716">
        <v>0.67175144212721205</v>
      </c>
      <c r="I1716">
        <f t="shared" si="104"/>
        <v>7</v>
      </c>
      <c r="J1716">
        <f t="shared" si="105"/>
        <v>2013</v>
      </c>
      <c r="K1716">
        <v>246.55</v>
      </c>
      <c r="L1716">
        <v>247</v>
      </c>
      <c r="M1716">
        <v>244.8</v>
      </c>
      <c r="N1716">
        <v>246.45</v>
      </c>
      <c r="O1716" s="3">
        <f t="shared" si="106"/>
        <v>0.10000305175782299</v>
      </c>
      <c r="P1716">
        <f t="shared" si="107"/>
        <v>0.3900327124213312</v>
      </c>
    </row>
    <row r="1717" spans="1:16" x14ac:dyDescent="0.3">
      <c r="A1717">
        <v>-1</v>
      </c>
      <c r="B1717" s="1">
        <v>41481</v>
      </c>
      <c r="C1717" s="1">
        <v>41484</v>
      </c>
      <c r="D1717">
        <v>245.75</v>
      </c>
      <c r="E1717">
        <v>245.30000610351499</v>
      </c>
      <c r="F1717">
        <v>246.15924800634301</v>
      </c>
      <c r="G1717">
        <v>-0.44999389648438598</v>
      </c>
      <c r="H1717">
        <v>0.81317279836451295</v>
      </c>
      <c r="I1717">
        <f t="shared" si="104"/>
        <v>7</v>
      </c>
      <c r="J1717">
        <f t="shared" si="105"/>
        <v>2013</v>
      </c>
      <c r="K1717">
        <v>245.75</v>
      </c>
      <c r="L1717">
        <v>246.6</v>
      </c>
      <c r="M1717">
        <v>244.4</v>
      </c>
      <c r="N1717">
        <v>245.3</v>
      </c>
      <c r="O1717" s="3">
        <f t="shared" si="106"/>
        <v>-0.44999389648438598</v>
      </c>
      <c r="P1717">
        <f t="shared" si="107"/>
        <v>0.38467628291923001</v>
      </c>
    </row>
    <row r="1718" spans="1:16" x14ac:dyDescent="0.3">
      <c r="A1718">
        <v>-1</v>
      </c>
      <c r="B1718" s="1">
        <v>41484</v>
      </c>
      <c r="C1718" s="1">
        <v>41485</v>
      </c>
      <c r="D1718">
        <v>245.3</v>
      </c>
      <c r="E1718">
        <v>246.94999389648399</v>
      </c>
      <c r="F1718">
        <v>244.858548003435</v>
      </c>
      <c r="G1718">
        <v>-1.6499938964843699</v>
      </c>
      <c r="H1718">
        <v>1.16672618895778</v>
      </c>
      <c r="I1718">
        <f t="shared" si="104"/>
        <v>7</v>
      </c>
      <c r="J1718">
        <f t="shared" si="105"/>
        <v>2013</v>
      </c>
      <c r="K1718">
        <v>245.3</v>
      </c>
      <c r="L1718">
        <v>247.55</v>
      </c>
      <c r="M1718">
        <v>244.9</v>
      </c>
      <c r="N1718">
        <v>246.95</v>
      </c>
      <c r="O1718" s="3">
        <f t="shared" si="106"/>
        <v>-1.6499938964843699</v>
      </c>
      <c r="P1718">
        <f t="shared" si="107"/>
        <v>0.36527003998387464</v>
      </c>
    </row>
    <row r="1719" spans="1:16" x14ac:dyDescent="0.3">
      <c r="A1719">
        <v>-1</v>
      </c>
      <c r="B1719" s="1">
        <v>41485</v>
      </c>
      <c r="C1719" s="1">
        <v>41486</v>
      </c>
      <c r="D1719">
        <v>246.8</v>
      </c>
      <c r="E1719">
        <v>246.00000305175701</v>
      </c>
      <c r="F1719">
        <v>246.343912374973</v>
      </c>
      <c r="G1719">
        <v>0.79999694824221002</v>
      </c>
      <c r="H1719">
        <v>0.67175144212721205</v>
      </c>
      <c r="I1719">
        <f t="shared" si="104"/>
        <v>7</v>
      </c>
      <c r="J1719">
        <f t="shared" si="105"/>
        <v>2013</v>
      </c>
      <c r="K1719">
        <v>246.8</v>
      </c>
      <c r="L1719">
        <v>247.5</v>
      </c>
      <c r="M1719">
        <v>245.95</v>
      </c>
      <c r="N1719">
        <v>246</v>
      </c>
      <c r="O1719" s="3">
        <f t="shared" si="106"/>
        <v>0.79999694824221002</v>
      </c>
      <c r="P1719">
        <f t="shared" si="107"/>
        <v>0.37415015294795723</v>
      </c>
    </row>
    <row r="1720" spans="1:16" x14ac:dyDescent="0.3">
      <c r="A1720">
        <v>-1</v>
      </c>
      <c r="B1720" s="1">
        <v>41486</v>
      </c>
      <c r="C1720" s="1">
        <v>41487</v>
      </c>
      <c r="D1720">
        <v>246.5</v>
      </c>
      <c r="E1720">
        <v>247.30000305175699</v>
      </c>
      <c r="F1720">
        <v>244.93701732158601</v>
      </c>
      <c r="G1720">
        <v>-0.80000305175781194</v>
      </c>
      <c r="H1720">
        <v>0.91923881554251896</v>
      </c>
      <c r="I1720">
        <f t="shared" si="104"/>
        <v>8</v>
      </c>
      <c r="J1720">
        <f t="shared" si="105"/>
        <v>2013</v>
      </c>
      <c r="K1720">
        <v>246.5</v>
      </c>
      <c r="L1720">
        <v>248.35</v>
      </c>
      <c r="M1720">
        <v>244.65</v>
      </c>
      <c r="N1720">
        <v>247.3</v>
      </c>
      <c r="O1720" s="3">
        <f t="shared" si="106"/>
        <v>-0.80000305175781194</v>
      </c>
      <c r="P1720">
        <f t="shared" si="107"/>
        <v>0.36504301509276399</v>
      </c>
    </row>
    <row r="1721" spans="1:16" x14ac:dyDescent="0.3">
      <c r="A1721">
        <v>-1</v>
      </c>
      <c r="B1721" s="1">
        <v>41487</v>
      </c>
      <c r="C1721" s="1">
        <v>41488</v>
      </c>
      <c r="D1721">
        <v>248.85</v>
      </c>
      <c r="E1721">
        <v>247.94999389648399</v>
      </c>
      <c r="F1721">
        <v>248.57649211883501</v>
      </c>
      <c r="G1721">
        <v>0.90000610351560695</v>
      </c>
      <c r="H1721">
        <v>0.459619407771239</v>
      </c>
      <c r="I1721">
        <f t="shared" si="104"/>
        <v>8</v>
      </c>
      <c r="J1721">
        <f t="shared" si="105"/>
        <v>2013</v>
      </c>
      <c r="K1721">
        <v>248.85</v>
      </c>
      <c r="L1721">
        <v>249.55</v>
      </c>
      <c r="M1721">
        <v>247.35</v>
      </c>
      <c r="N1721">
        <v>247.95</v>
      </c>
      <c r="O1721" s="3">
        <f t="shared" si="106"/>
        <v>0.90000610351560695</v>
      </c>
      <c r="P1721">
        <f t="shared" si="107"/>
        <v>0.37494479151317472</v>
      </c>
    </row>
    <row r="1722" spans="1:16" x14ac:dyDescent="0.3">
      <c r="A1722">
        <v>1</v>
      </c>
      <c r="B1722" s="1">
        <v>41488</v>
      </c>
      <c r="C1722" s="1">
        <v>41491</v>
      </c>
      <c r="D1722">
        <v>247.45</v>
      </c>
      <c r="E1722">
        <v>246.64999694824201</v>
      </c>
      <c r="F1722">
        <v>247.51665059924099</v>
      </c>
      <c r="G1722">
        <v>-0.80000305175781194</v>
      </c>
      <c r="H1722">
        <v>0.91923881554249898</v>
      </c>
      <c r="I1722">
        <f t="shared" si="104"/>
        <v>8</v>
      </c>
      <c r="J1722">
        <f t="shared" si="105"/>
        <v>2013</v>
      </c>
      <c r="K1722">
        <v>247.45</v>
      </c>
      <c r="L1722">
        <v>248.35</v>
      </c>
      <c r="M1722">
        <v>246.65</v>
      </c>
      <c r="N1722">
        <v>246.65</v>
      </c>
      <c r="O1722" s="3">
        <f t="shared" si="106"/>
        <v>-0.80000305175781194</v>
      </c>
      <c r="P1722">
        <f t="shared" si="107"/>
        <v>0.36585334948090853</v>
      </c>
    </row>
    <row r="1723" spans="1:16" x14ac:dyDescent="0.3">
      <c r="A1723">
        <v>-1</v>
      </c>
      <c r="B1723" s="1">
        <v>41491</v>
      </c>
      <c r="C1723" s="1">
        <v>41492</v>
      </c>
      <c r="D1723">
        <v>246.25</v>
      </c>
      <c r="E1723">
        <v>244.100012207031</v>
      </c>
      <c r="F1723">
        <v>247.280064606666</v>
      </c>
      <c r="G1723">
        <v>-2.1499877929687399</v>
      </c>
      <c r="H1723">
        <v>1.8031222920257</v>
      </c>
      <c r="I1723">
        <f t="shared" si="104"/>
        <v>8</v>
      </c>
      <c r="J1723">
        <f t="shared" si="105"/>
        <v>2013</v>
      </c>
      <c r="K1723">
        <v>246.25</v>
      </c>
      <c r="L1723">
        <v>246.4</v>
      </c>
      <c r="M1723">
        <v>243.15</v>
      </c>
      <c r="N1723">
        <v>244.1</v>
      </c>
      <c r="O1723" s="3">
        <f t="shared" si="106"/>
        <v>-3</v>
      </c>
      <c r="P1723">
        <f t="shared" si="107"/>
        <v>0.33242512465524177</v>
      </c>
    </row>
    <row r="1724" spans="1:16" x14ac:dyDescent="0.3">
      <c r="A1724">
        <v>1</v>
      </c>
      <c r="B1724" s="1">
        <v>41492</v>
      </c>
      <c r="C1724" s="1">
        <v>41493</v>
      </c>
      <c r="D1724">
        <v>242.6</v>
      </c>
      <c r="E1724">
        <v>240.79999694824201</v>
      </c>
      <c r="F1724">
        <v>245.69345662593801</v>
      </c>
      <c r="G1724">
        <v>-1.8000030517578101</v>
      </c>
      <c r="H1724">
        <v>2.3334523779155898</v>
      </c>
      <c r="I1724">
        <f t="shared" si="104"/>
        <v>8</v>
      </c>
      <c r="J1724">
        <f t="shared" si="105"/>
        <v>2013</v>
      </c>
      <c r="K1724">
        <v>242.6</v>
      </c>
      <c r="L1724">
        <v>243.35</v>
      </c>
      <c r="M1724">
        <v>240.5</v>
      </c>
      <c r="N1724">
        <v>240.8</v>
      </c>
      <c r="O1724" s="3">
        <f t="shared" si="106"/>
        <v>-1.8000030517578101</v>
      </c>
      <c r="P1724">
        <f t="shared" si="107"/>
        <v>0.31392658058494893</v>
      </c>
    </row>
    <row r="1725" spans="1:16" x14ac:dyDescent="0.3">
      <c r="A1725">
        <v>1</v>
      </c>
      <c r="B1725" s="1">
        <v>41493</v>
      </c>
      <c r="C1725" s="1">
        <v>41494</v>
      </c>
      <c r="D1725">
        <v>241.25</v>
      </c>
      <c r="E1725">
        <v>241.05</v>
      </c>
      <c r="F1725">
        <v>240.31098141074099</v>
      </c>
      <c r="G1725">
        <v>0.19999999999998799</v>
      </c>
      <c r="H1725">
        <v>0.17677669529663601</v>
      </c>
      <c r="I1725">
        <f t="shared" si="104"/>
        <v>8</v>
      </c>
      <c r="J1725">
        <f t="shared" si="105"/>
        <v>2013</v>
      </c>
      <c r="K1725">
        <v>241.25</v>
      </c>
      <c r="L1725">
        <v>243.25</v>
      </c>
      <c r="M1725">
        <v>240.4</v>
      </c>
      <c r="N1725">
        <v>241.05</v>
      </c>
      <c r="O1725" s="3">
        <f t="shared" si="106"/>
        <v>0.19999999999998799</v>
      </c>
      <c r="P1725">
        <f t="shared" si="107"/>
        <v>0.31587845569739409</v>
      </c>
    </row>
    <row r="1726" spans="1:16" x14ac:dyDescent="0.3">
      <c r="A1726">
        <v>-1</v>
      </c>
      <c r="B1726" s="1">
        <v>41494</v>
      </c>
      <c r="C1726" s="1">
        <v>41495</v>
      </c>
      <c r="D1726">
        <v>241.1</v>
      </c>
      <c r="E1726">
        <v>241.749996948242</v>
      </c>
      <c r="F1726">
        <v>239.04772620201101</v>
      </c>
      <c r="G1726">
        <v>-0.649996948242204</v>
      </c>
      <c r="H1726">
        <v>0.49497474683057502</v>
      </c>
      <c r="I1726">
        <f t="shared" si="104"/>
        <v>8</v>
      </c>
      <c r="J1726">
        <f t="shared" si="105"/>
        <v>2013</v>
      </c>
      <c r="K1726">
        <v>241.1</v>
      </c>
      <c r="L1726">
        <v>242</v>
      </c>
      <c r="M1726">
        <v>239.95</v>
      </c>
      <c r="N1726">
        <v>241.75</v>
      </c>
      <c r="O1726" s="3">
        <f t="shared" si="106"/>
        <v>-0.649996948242204</v>
      </c>
      <c r="P1726">
        <f t="shared" si="107"/>
        <v>0.30949147833679369</v>
      </c>
    </row>
    <row r="1727" spans="1:16" x14ac:dyDescent="0.3">
      <c r="A1727">
        <v>-1</v>
      </c>
      <c r="B1727" s="1">
        <v>41495</v>
      </c>
      <c r="C1727" s="1">
        <v>41498</v>
      </c>
      <c r="D1727">
        <v>240.7</v>
      </c>
      <c r="E1727">
        <v>241.89999389648401</v>
      </c>
      <c r="F1727">
        <v>241.99582500755699</v>
      </c>
      <c r="G1727">
        <v>1.1999938964843799</v>
      </c>
      <c r="H1727">
        <v>0.106066017177986</v>
      </c>
      <c r="I1727">
        <f t="shared" si="104"/>
        <v>8</v>
      </c>
      <c r="J1727">
        <f t="shared" si="105"/>
        <v>2013</v>
      </c>
      <c r="K1727">
        <v>240.7</v>
      </c>
      <c r="L1727">
        <v>242.9</v>
      </c>
      <c r="M1727">
        <v>240.15</v>
      </c>
      <c r="N1727">
        <v>241.9</v>
      </c>
      <c r="O1727" s="3">
        <f t="shared" si="106"/>
        <v>1.1999938964843799</v>
      </c>
      <c r="P1727">
        <f t="shared" si="107"/>
        <v>0.32106359772871562</v>
      </c>
    </row>
    <row r="1728" spans="1:16" x14ac:dyDescent="0.3">
      <c r="A1728">
        <v>1</v>
      </c>
      <c r="B1728" s="1">
        <v>41498</v>
      </c>
      <c r="C1728" s="1">
        <v>41499</v>
      </c>
      <c r="D1728">
        <v>242.55</v>
      </c>
      <c r="E1728">
        <v>245.70000305175699</v>
      </c>
      <c r="F1728">
        <v>240.56479408741001</v>
      </c>
      <c r="G1728">
        <v>-3.1500030517578002</v>
      </c>
      <c r="H1728">
        <v>2.6870057685088602</v>
      </c>
      <c r="I1728">
        <f t="shared" si="104"/>
        <v>8</v>
      </c>
      <c r="J1728">
        <f t="shared" si="105"/>
        <v>2013</v>
      </c>
      <c r="K1728">
        <v>242.55</v>
      </c>
      <c r="L1728">
        <v>245.8</v>
      </c>
      <c r="M1728">
        <v>242.1</v>
      </c>
      <c r="N1728">
        <v>245.7</v>
      </c>
      <c r="O1728" s="3">
        <f t="shared" si="106"/>
        <v>-3</v>
      </c>
      <c r="P1728">
        <f t="shared" si="107"/>
        <v>0.29128033263328745</v>
      </c>
    </row>
    <row r="1729" spans="1:16" x14ac:dyDescent="0.3">
      <c r="A1729">
        <v>-1</v>
      </c>
      <c r="B1729" s="1">
        <v>41499</v>
      </c>
      <c r="C1729" s="1">
        <v>41500</v>
      </c>
      <c r="D1729">
        <v>246.3</v>
      </c>
      <c r="E1729">
        <v>247.30000610351499</v>
      </c>
      <c r="F1729">
        <v>246.097741049528</v>
      </c>
      <c r="G1729">
        <v>-1.0000061035156</v>
      </c>
      <c r="H1729">
        <v>1.13137084989849</v>
      </c>
      <c r="I1729">
        <f t="shared" si="104"/>
        <v>8</v>
      </c>
      <c r="J1729">
        <f t="shared" si="105"/>
        <v>2013</v>
      </c>
      <c r="K1729">
        <v>246.3</v>
      </c>
      <c r="L1729">
        <v>247.45</v>
      </c>
      <c r="M1729">
        <v>245.25</v>
      </c>
      <c r="N1729">
        <v>247.3</v>
      </c>
      <c r="O1729" s="3">
        <f t="shared" si="106"/>
        <v>-1.0000061035156</v>
      </c>
      <c r="P1729">
        <f t="shared" si="107"/>
        <v>0.28241059723537815</v>
      </c>
    </row>
    <row r="1730" spans="1:16" x14ac:dyDescent="0.3">
      <c r="A1730">
        <v>1</v>
      </c>
      <c r="B1730" s="1">
        <v>41500</v>
      </c>
      <c r="C1730" s="1">
        <v>41501</v>
      </c>
      <c r="D1730">
        <v>246.3</v>
      </c>
      <c r="E1730">
        <v>247.3</v>
      </c>
      <c r="F1730">
        <v>246.330111134052</v>
      </c>
      <c r="G1730">
        <v>1</v>
      </c>
      <c r="H1730">
        <v>0</v>
      </c>
      <c r="I1730">
        <f t="shared" si="104"/>
        <v>8</v>
      </c>
      <c r="J1730">
        <f t="shared" si="105"/>
        <v>2013</v>
      </c>
      <c r="K1730">
        <v>246.3</v>
      </c>
      <c r="L1730">
        <v>247.45</v>
      </c>
      <c r="M1730">
        <v>245.25</v>
      </c>
      <c r="N1730">
        <v>247.3</v>
      </c>
      <c r="O1730" s="3">
        <f t="shared" si="106"/>
        <v>1</v>
      </c>
      <c r="P1730">
        <f t="shared" si="107"/>
        <v>0.29101018911221671</v>
      </c>
    </row>
    <row r="1731" spans="1:16" x14ac:dyDescent="0.3">
      <c r="A1731">
        <v>-1</v>
      </c>
      <c r="B1731" s="1">
        <v>41501</v>
      </c>
      <c r="C1731" s="1">
        <v>41502</v>
      </c>
      <c r="D1731">
        <v>244.75</v>
      </c>
      <c r="E1731">
        <v>246.8</v>
      </c>
      <c r="F1731">
        <v>244.73738842010499</v>
      </c>
      <c r="G1731">
        <v>-2.05000000000001</v>
      </c>
      <c r="H1731">
        <v>0.35355339059327301</v>
      </c>
      <c r="I1731">
        <f t="shared" ref="I1731:I1794" si="108">MONTH(C1731)</f>
        <v>8</v>
      </c>
      <c r="J1731">
        <f t="shared" ref="J1731:J1794" si="109">YEAR(C1731)</f>
        <v>2013</v>
      </c>
      <c r="K1731">
        <v>244.75</v>
      </c>
      <c r="L1731">
        <v>248.4</v>
      </c>
      <c r="M1731">
        <v>244.1</v>
      </c>
      <c r="N1731">
        <v>246.8</v>
      </c>
      <c r="O1731" s="3">
        <f t="shared" ref="O1731:O1794" si="110">IF(F1731-D1731&gt;0,IF(D1731-M1731&gt;3,-3,G1731),IF(L1731-D1731&gt;3,-3,G1731))</f>
        <v>-3</v>
      </c>
      <c r="P1731">
        <f t="shared" si="107"/>
        <v>0.2642574648833102</v>
      </c>
    </row>
    <row r="1732" spans="1:16" x14ac:dyDescent="0.3">
      <c r="A1732">
        <v>-1</v>
      </c>
      <c r="B1732" s="1">
        <v>41502</v>
      </c>
      <c r="C1732" s="1">
        <v>41505</v>
      </c>
      <c r="D1732">
        <v>246.1</v>
      </c>
      <c r="E1732">
        <v>246.8</v>
      </c>
      <c r="F1732">
        <v>246.32734833955701</v>
      </c>
      <c r="G1732">
        <v>0.70000000000001705</v>
      </c>
      <c r="H1732">
        <v>0</v>
      </c>
      <c r="I1732">
        <f t="shared" si="108"/>
        <v>8</v>
      </c>
      <c r="J1732">
        <f t="shared" si="109"/>
        <v>2013</v>
      </c>
      <c r="K1732">
        <v>246.1</v>
      </c>
      <c r="L1732">
        <v>246.8</v>
      </c>
      <c r="M1732">
        <v>245.15</v>
      </c>
      <c r="N1732">
        <v>246.8</v>
      </c>
      <c r="O1732" s="3">
        <f t="shared" si="110"/>
        <v>0.70000000000001705</v>
      </c>
      <c r="P1732">
        <f t="shared" ref="P1732:P1795" si="111">(O1732/D1732*$Q$2+1)*P1731*$R$2+(1-$R$2)*P1731</f>
        <v>0.26989481429670886</v>
      </c>
    </row>
    <row r="1733" spans="1:16" x14ac:dyDescent="0.3">
      <c r="A1733">
        <v>-1</v>
      </c>
      <c r="B1733" s="1">
        <v>41505</v>
      </c>
      <c r="C1733" s="1">
        <v>41506</v>
      </c>
      <c r="D1733">
        <v>245.2</v>
      </c>
      <c r="E1733">
        <v>242.850003051757</v>
      </c>
      <c r="F1733">
        <v>245.474149274826</v>
      </c>
      <c r="G1733">
        <v>-2.3499969482421599</v>
      </c>
      <c r="H1733">
        <v>2.7930717856868701</v>
      </c>
      <c r="I1733">
        <f t="shared" si="108"/>
        <v>8</v>
      </c>
      <c r="J1733">
        <f t="shared" si="109"/>
        <v>2013</v>
      </c>
      <c r="K1733">
        <v>245.2</v>
      </c>
      <c r="L1733">
        <v>247.8</v>
      </c>
      <c r="M1733">
        <v>242.75</v>
      </c>
      <c r="N1733">
        <v>242.85</v>
      </c>
      <c r="O1733" s="3">
        <f t="shared" si="110"/>
        <v>-2.3499969482421599</v>
      </c>
      <c r="P1733">
        <f t="shared" si="111"/>
        <v>0.25049477382127094</v>
      </c>
    </row>
    <row r="1734" spans="1:16" x14ac:dyDescent="0.3">
      <c r="A1734">
        <v>-1</v>
      </c>
      <c r="B1734" s="1">
        <v>41506</v>
      </c>
      <c r="C1734" s="1">
        <v>41507</v>
      </c>
      <c r="D1734">
        <v>243.4</v>
      </c>
      <c r="E1734">
        <v>239.39998779296801</v>
      </c>
      <c r="F1734">
        <v>242.099046146869</v>
      </c>
      <c r="G1734">
        <v>4.0000122070312596</v>
      </c>
      <c r="H1734">
        <v>2.4395183950935801</v>
      </c>
      <c r="I1734">
        <f t="shared" si="108"/>
        <v>8</v>
      </c>
      <c r="J1734">
        <f t="shared" si="109"/>
        <v>2013</v>
      </c>
      <c r="K1734">
        <v>243.4</v>
      </c>
      <c r="L1734">
        <v>243.6</v>
      </c>
      <c r="M1734">
        <v>239.4</v>
      </c>
      <c r="N1734">
        <v>239.4</v>
      </c>
      <c r="O1734" s="3">
        <f t="shared" si="110"/>
        <v>4.0000122070312596</v>
      </c>
      <c r="P1734">
        <f t="shared" si="111"/>
        <v>0.28136932660730068</v>
      </c>
    </row>
    <row r="1735" spans="1:16" x14ac:dyDescent="0.3">
      <c r="A1735">
        <v>-1</v>
      </c>
      <c r="B1735" s="1">
        <v>41507</v>
      </c>
      <c r="C1735" s="1">
        <v>41508</v>
      </c>
      <c r="D1735">
        <v>237.25</v>
      </c>
      <c r="E1735">
        <v>238.05000915527299</v>
      </c>
      <c r="F1735">
        <v>240.182802462577</v>
      </c>
      <c r="G1735">
        <v>0.80000915527344296</v>
      </c>
      <c r="H1735">
        <v>0.95459415460183505</v>
      </c>
      <c r="I1735">
        <f t="shared" si="108"/>
        <v>8</v>
      </c>
      <c r="J1735">
        <f t="shared" si="109"/>
        <v>2013</v>
      </c>
      <c r="K1735">
        <v>237.25</v>
      </c>
      <c r="L1735">
        <v>238.95</v>
      </c>
      <c r="M1735">
        <v>236.15</v>
      </c>
      <c r="N1735">
        <v>238.05</v>
      </c>
      <c r="O1735" s="3">
        <f t="shared" si="110"/>
        <v>0.80000915527344296</v>
      </c>
      <c r="P1735">
        <f t="shared" si="111"/>
        <v>0.28848517604773155</v>
      </c>
    </row>
    <row r="1736" spans="1:16" x14ac:dyDescent="0.3">
      <c r="A1736">
        <v>1</v>
      </c>
      <c r="B1736" s="1">
        <v>41508</v>
      </c>
      <c r="C1736" s="1">
        <v>41509</v>
      </c>
      <c r="D1736">
        <v>238.8</v>
      </c>
      <c r="E1736">
        <v>240.69999389648399</v>
      </c>
      <c r="F1736">
        <v>238.851800847053</v>
      </c>
      <c r="G1736">
        <v>1.8999938964843699</v>
      </c>
      <c r="H1736">
        <v>1.8738329701443299</v>
      </c>
      <c r="I1736">
        <f t="shared" si="108"/>
        <v>8</v>
      </c>
      <c r="J1736">
        <f t="shared" si="109"/>
        <v>2013</v>
      </c>
      <c r="K1736">
        <v>238.8</v>
      </c>
      <c r="L1736">
        <v>241.4</v>
      </c>
      <c r="M1736">
        <v>238.2</v>
      </c>
      <c r="N1736">
        <v>240.7</v>
      </c>
      <c r="O1736" s="3">
        <f t="shared" si="110"/>
        <v>1.8999938964843699</v>
      </c>
      <c r="P1736">
        <f t="shared" si="111"/>
        <v>0.3057000024835641</v>
      </c>
    </row>
    <row r="1737" spans="1:16" x14ac:dyDescent="0.3">
      <c r="A1737">
        <v>1</v>
      </c>
      <c r="B1737" s="1">
        <v>41509</v>
      </c>
      <c r="C1737" s="1">
        <v>41512</v>
      </c>
      <c r="D1737">
        <v>240.9</v>
      </c>
      <c r="E1737">
        <v>243.2</v>
      </c>
      <c r="F1737">
        <v>241.37173480987499</v>
      </c>
      <c r="G1737">
        <v>2.2999999999999798</v>
      </c>
      <c r="H1737">
        <v>1.76776695296636</v>
      </c>
      <c r="I1737">
        <f t="shared" si="108"/>
        <v>8</v>
      </c>
      <c r="J1737">
        <f t="shared" si="109"/>
        <v>2013</v>
      </c>
      <c r="K1737">
        <v>240.9</v>
      </c>
      <c r="L1737">
        <v>244.05</v>
      </c>
      <c r="M1737">
        <v>240.9</v>
      </c>
      <c r="N1737">
        <v>243.2</v>
      </c>
      <c r="O1737" s="3">
        <f t="shared" si="110"/>
        <v>2.2999999999999798</v>
      </c>
      <c r="P1737">
        <f t="shared" si="111"/>
        <v>0.32759010228780416</v>
      </c>
    </row>
    <row r="1738" spans="1:16" x14ac:dyDescent="0.3">
      <c r="A1738">
        <v>1</v>
      </c>
      <c r="B1738" s="1">
        <v>41512</v>
      </c>
      <c r="C1738" s="1">
        <v>41513</v>
      </c>
      <c r="D1738">
        <v>242.6</v>
      </c>
      <c r="E1738">
        <v>243.05000610351499</v>
      </c>
      <c r="F1738">
        <v>242.52270020246499</v>
      </c>
      <c r="G1738">
        <v>-0.45000610351561898</v>
      </c>
      <c r="H1738">
        <v>0.106066017177966</v>
      </c>
      <c r="I1738">
        <f t="shared" si="108"/>
        <v>8</v>
      </c>
      <c r="J1738">
        <f t="shared" si="109"/>
        <v>2013</v>
      </c>
      <c r="K1738">
        <v>242.6</v>
      </c>
      <c r="L1738">
        <v>244.35</v>
      </c>
      <c r="M1738">
        <v>242.15</v>
      </c>
      <c r="N1738">
        <v>243.05</v>
      </c>
      <c r="O1738" s="3">
        <f t="shared" si="110"/>
        <v>-0.45000610351561898</v>
      </c>
      <c r="P1738">
        <f t="shared" si="111"/>
        <v>0.32303267610847136</v>
      </c>
    </row>
    <row r="1739" spans="1:16" x14ac:dyDescent="0.3">
      <c r="A1739">
        <v>-1</v>
      </c>
      <c r="B1739" s="1">
        <v>41513</v>
      </c>
      <c r="C1739" s="1">
        <v>41514</v>
      </c>
      <c r="D1739">
        <v>240.15</v>
      </c>
      <c r="E1739">
        <v>243.249996948242</v>
      </c>
      <c r="F1739">
        <v>240.80778245925899</v>
      </c>
      <c r="G1739">
        <v>3.0999969482421901</v>
      </c>
      <c r="H1739">
        <v>0.14142135623730101</v>
      </c>
      <c r="I1739">
        <f t="shared" si="108"/>
        <v>8</v>
      </c>
      <c r="J1739">
        <f t="shared" si="109"/>
        <v>2013</v>
      </c>
      <c r="K1739">
        <v>240.15</v>
      </c>
      <c r="L1739">
        <v>243.4</v>
      </c>
      <c r="M1739">
        <v>239.85</v>
      </c>
      <c r="N1739">
        <v>243.25</v>
      </c>
      <c r="O1739" s="3">
        <f t="shared" si="110"/>
        <v>3.0999969482421901</v>
      </c>
      <c r="P1739">
        <f t="shared" si="111"/>
        <v>0.35430688941636551</v>
      </c>
    </row>
    <row r="1740" spans="1:16" x14ac:dyDescent="0.3">
      <c r="A1740">
        <v>-1</v>
      </c>
      <c r="B1740" s="1">
        <v>41514</v>
      </c>
      <c r="C1740" s="1">
        <v>41515</v>
      </c>
      <c r="D1740">
        <v>243.6</v>
      </c>
      <c r="E1740">
        <v>247.39999389648401</v>
      </c>
      <c r="F1740">
        <v>242.05473268032</v>
      </c>
      <c r="G1740">
        <v>-3.7999938964843798</v>
      </c>
      <c r="H1740">
        <v>2.93449314192417</v>
      </c>
      <c r="I1740">
        <f t="shared" si="108"/>
        <v>8</v>
      </c>
      <c r="J1740">
        <f t="shared" si="109"/>
        <v>2013</v>
      </c>
      <c r="K1740">
        <v>243.6</v>
      </c>
      <c r="L1740">
        <v>247.95</v>
      </c>
      <c r="M1740">
        <v>243.45</v>
      </c>
      <c r="N1740">
        <v>247.4</v>
      </c>
      <c r="O1740" s="3">
        <f t="shared" si="110"/>
        <v>-3</v>
      </c>
      <c r="P1740">
        <f t="shared" si="111"/>
        <v>0.32158149938406577</v>
      </c>
    </row>
    <row r="1741" spans="1:16" x14ac:dyDescent="0.3">
      <c r="A1741">
        <v>-1</v>
      </c>
      <c r="B1741" s="1">
        <v>41515</v>
      </c>
      <c r="C1741" s="1">
        <v>41516</v>
      </c>
      <c r="D1741">
        <v>248.5</v>
      </c>
      <c r="E1741">
        <v>248.55000915527299</v>
      </c>
      <c r="F1741">
        <v>245.15894570350599</v>
      </c>
      <c r="G1741">
        <v>-5.0009155273443101E-2</v>
      </c>
      <c r="H1741">
        <v>0.81317279836453304</v>
      </c>
      <c r="I1741">
        <f t="shared" si="108"/>
        <v>8</v>
      </c>
      <c r="J1741">
        <f t="shared" si="109"/>
        <v>2013</v>
      </c>
      <c r="K1741">
        <v>248.5</v>
      </c>
      <c r="L1741">
        <v>249.3</v>
      </c>
      <c r="M1741">
        <v>246.95</v>
      </c>
      <c r="N1741">
        <v>248.55</v>
      </c>
      <c r="O1741" s="3">
        <f t="shared" si="110"/>
        <v>-5.0009155273443101E-2</v>
      </c>
      <c r="P1741">
        <f t="shared" si="111"/>
        <v>0.32109612657312719</v>
      </c>
    </row>
    <row r="1742" spans="1:16" x14ac:dyDescent="0.3">
      <c r="A1742">
        <v>-1</v>
      </c>
      <c r="B1742" s="1">
        <v>41516</v>
      </c>
      <c r="C1742" s="1">
        <v>41519</v>
      </c>
      <c r="D1742">
        <v>248.95</v>
      </c>
      <c r="E1742">
        <v>249.44999389648399</v>
      </c>
      <c r="F1742">
        <v>246.534566450119</v>
      </c>
      <c r="G1742">
        <v>-0.49999389648439702</v>
      </c>
      <c r="H1742">
        <v>0.63639610306787597</v>
      </c>
      <c r="I1742">
        <f t="shared" si="108"/>
        <v>9</v>
      </c>
      <c r="J1742">
        <f t="shared" si="109"/>
        <v>2013</v>
      </c>
      <c r="K1742">
        <v>248.95</v>
      </c>
      <c r="L1742">
        <v>250.55</v>
      </c>
      <c r="M1742">
        <v>248.5</v>
      </c>
      <c r="N1742">
        <v>249.45</v>
      </c>
      <c r="O1742" s="3">
        <f t="shared" si="110"/>
        <v>-0.49999389648439702</v>
      </c>
      <c r="P1742">
        <f t="shared" si="111"/>
        <v>0.3162594293406103</v>
      </c>
    </row>
    <row r="1743" spans="1:16" x14ac:dyDescent="0.3">
      <c r="A1743">
        <v>-1</v>
      </c>
      <c r="B1743" s="1">
        <v>41519</v>
      </c>
      <c r="C1743" s="1">
        <v>41520</v>
      </c>
      <c r="D1743">
        <v>250.35</v>
      </c>
      <c r="E1743">
        <v>250.2</v>
      </c>
      <c r="F1743">
        <v>248.794127237796</v>
      </c>
      <c r="G1743">
        <v>0.15000000000000499</v>
      </c>
      <c r="H1743">
        <v>0.53033008588991004</v>
      </c>
      <c r="I1743">
        <f t="shared" si="108"/>
        <v>9</v>
      </c>
      <c r="J1743">
        <f t="shared" si="109"/>
        <v>2013</v>
      </c>
      <c r="K1743">
        <v>250.35</v>
      </c>
      <c r="L1743">
        <v>251.35</v>
      </c>
      <c r="M1743">
        <v>249.65</v>
      </c>
      <c r="N1743">
        <v>250.2</v>
      </c>
      <c r="O1743" s="3">
        <f t="shared" si="110"/>
        <v>0.15000000000000499</v>
      </c>
      <c r="P1743">
        <f t="shared" si="111"/>
        <v>0.31768060712374668</v>
      </c>
    </row>
    <row r="1744" spans="1:16" x14ac:dyDescent="0.3">
      <c r="A1744">
        <v>-1</v>
      </c>
      <c r="B1744" s="1">
        <v>41520</v>
      </c>
      <c r="C1744" s="1">
        <v>41521</v>
      </c>
      <c r="D1744">
        <v>249.5</v>
      </c>
      <c r="E1744">
        <v>249.89999694824201</v>
      </c>
      <c r="F1744">
        <v>249.60590125322301</v>
      </c>
      <c r="G1744">
        <v>0.39999694824217602</v>
      </c>
      <c r="H1744">
        <v>0.21213203435595199</v>
      </c>
      <c r="I1744">
        <f t="shared" si="108"/>
        <v>9</v>
      </c>
      <c r="J1744">
        <f t="shared" si="109"/>
        <v>2013</v>
      </c>
      <c r="K1744">
        <v>249.5</v>
      </c>
      <c r="L1744">
        <v>250.75</v>
      </c>
      <c r="M1744">
        <v>248.15</v>
      </c>
      <c r="N1744">
        <v>249.9</v>
      </c>
      <c r="O1744" s="3">
        <f t="shared" si="110"/>
        <v>0.39999694824217602</v>
      </c>
      <c r="P1744">
        <f t="shared" si="111"/>
        <v>0.32150038488021626</v>
      </c>
    </row>
    <row r="1745" spans="1:16" x14ac:dyDescent="0.3">
      <c r="A1745">
        <v>-1</v>
      </c>
      <c r="B1745" s="1">
        <v>41521</v>
      </c>
      <c r="C1745" s="1">
        <v>41522</v>
      </c>
      <c r="D1745">
        <v>251.1</v>
      </c>
      <c r="E1745">
        <v>252.850012207031</v>
      </c>
      <c r="F1745">
        <v>249.10230448246</v>
      </c>
      <c r="G1745">
        <v>-1.75001220703126</v>
      </c>
      <c r="H1745">
        <v>2.0859650045003</v>
      </c>
      <c r="I1745">
        <f t="shared" si="108"/>
        <v>9</v>
      </c>
      <c r="J1745">
        <f t="shared" si="109"/>
        <v>2013</v>
      </c>
      <c r="K1745">
        <v>251.1</v>
      </c>
      <c r="L1745">
        <v>253.45</v>
      </c>
      <c r="M1745">
        <v>250.3</v>
      </c>
      <c r="N1745">
        <v>252.85</v>
      </c>
      <c r="O1745" s="3">
        <f t="shared" si="110"/>
        <v>-1.75001220703126</v>
      </c>
      <c r="P1745">
        <f t="shared" si="111"/>
        <v>0.30469543870023935</v>
      </c>
    </row>
    <row r="1746" spans="1:16" x14ac:dyDescent="0.3">
      <c r="A1746">
        <v>-1</v>
      </c>
      <c r="B1746" s="1">
        <v>41522</v>
      </c>
      <c r="C1746" s="1">
        <v>41523</v>
      </c>
      <c r="D1746">
        <v>252.8</v>
      </c>
      <c r="E1746">
        <v>253.79999694824201</v>
      </c>
      <c r="F1746">
        <v>254.06416580677001</v>
      </c>
      <c r="G1746">
        <v>0.99999694824217</v>
      </c>
      <c r="H1746">
        <v>0.67175144212723203</v>
      </c>
      <c r="I1746">
        <f t="shared" si="108"/>
        <v>9</v>
      </c>
      <c r="J1746">
        <f t="shared" si="109"/>
        <v>2013</v>
      </c>
      <c r="K1746">
        <v>252.8</v>
      </c>
      <c r="L1746">
        <v>254.6</v>
      </c>
      <c r="M1746">
        <v>252.25</v>
      </c>
      <c r="N1746">
        <v>253.8</v>
      </c>
      <c r="O1746" s="3">
        <f t="shared" si="110"/>
        <v>0.99999694824217</v>
      </c>
      <c r="P1746">
        <f t="shared" si="111"/>
        <v>0.31373503053697438</v>
      </c>
    </row>
    <row r="1747" spans="1:16" x14ac:dyDescent="0.3">
      <c r="A1747">
        <v>1</v>
      </c>
      <c r="B1747" s="1">
        <v>41523</v>
      </c>
      <c r="C1747" s="1">
        <v>41526</v>
      </c>
      <c r="D1747">
        <v>254.7</v>
      </c>
      <c r="E1747">
        <v>255.64999084472601</v>
      </c>
      <c r="F1747">
        <v>254.14541609883301</v>
      </c>
      <c r="G1747">
        <v>-0.94999084472658502</v>
      </c>
      <c r="H1747">
        <v>1.3081475451950999</v>
      </c>
      <c r="I1747">
        <f t="shared" si="108"/>
        <v>9</v>
      </c>
      <c r="J1747">
        <f t="shared" si="109"/>
        <v>2013</v>
      </c>
      <c r="K1747">
        <v>254.7</v>
      </c>
      <c r="L1747">
        <v>256.45</v>
      </c>
      <c r="M1747">
        <v>254.2</v>
      </c>
      <c r="N1747">
        <v>255.65</v>
      </c>
      <c r="O1747" s="3">
        <f t="shared" si="110"/>
        <v>-0.94999084472658502</v>
      </c>
      <c r="P1747">
        <f t="shared" si="111"/>
        <v>0.30495866402695843</v>
      </c>
    </row>
    <row r="1748" spans="1:16" x14ac:dyDescent="0.3">
      <c r="A1748">
        <v>1</v>
      </c>
      <c r="B1748" s="1">
        <v>41526</v>
      </c>
      <c r="C1748" s="1">
        <v>41527</v>
      </c>
      <c r="D1748">
        <v>255.95</v>
      </c>
      <c r="E1748">
        <v>258.50000610351498</v>
      </c>
      <c r="F1748">
        <v>255.94336646199201</v>
      </c>
      <c r="G1748">
        <v>-2.5500061035156101</v>
      </c>
      <c r="H1748">
        <v>2.0152543263816498</v>
      </c>
      <c r="I1748">
        <f t="shared" si="108"/>
        <v>9</v>
      </c>
      <c r="J1748">
        <f t="shared" si="109"/>
        <v>2013</v>
      </c>
      <c r="K1748">
        <v>255.95</v>
      </c>
      <c r="L1748">
        <v>258.8</v>
      </c>
      <c r="M1748">
        <v>255.8</v>
      </c>
      <c r="N1748">
        <v>258.5</v>
      </c>
      <c r="O1748" s="3">
        <f t="shared" si="110"/>
        <v>-2.5500061035156101</v>
      </c>
      <c r="P1748">
        <f t="shared" si="111"/>
        <v>0.28217160245471645</v>
      </c>
    </row>
    <row r="1749" spans="1:16" x14ac:dyDescent="0.3">
      <c r="A1749">
        <v>1</v>
      </c>
      <c r="B1749" s="1">
        <v>41527</v>
      </c>
      <c r="C1749" s="1">
        <v>41528</v>
      </c>
      <c r="D1749">
        <v>258.75</v>
      </c>
      <c r="E1749">
        <v>259.600006103515</v>
      </c>
      <c r="F1749">
        <v>260.03373706340699</v>
      </c>
      <c r="G1749">
        <v>0.850006103515625</v>
      </c>
      <c r="H1749">
        <v>0.77781745930521795</v>
      </c>
      <c r="I1749">
        <f t="shared" si="108"/>
        <v>9</v>
      </c>
      <c r="J1749">
        <f t="shared" si="109"/>
        <v>2013</v>
      </c>
      <c r="K1749">
        <v>258.75</v>
      </c>
      <c r="L1749">
        <v>260.14999999999998</v>
      </c>
      <c r="M1749">
        <v>258.14999999999998</v>
      </c>
      <c r="N1749">
        <v>259.60000000000002</v>
      </c>
      <c r="O1749" s="3">
        <f t="shared" si="110"/>
        <v>0.850006103515625</v>
      </c>
      <c r="P1749">
        <f t="shared" si="111"/>
        <v>0.28912370634820322</v>
      </c>
    </row>
    <row r="1750" spans="1:16" x14ac:dyDescent="0.3">
      <c r="A1750">
        <v>1</v>
      </c>
      <c r="B1750" s="1">
        <v>41528</v>
      </c>
      <c r="C1750" s="1">
        <v>41529</v>
      </c>
      <c r="D1750">
        <v>260.3</v>
      </c>
      <c r="E1750">
        <v>259.999993896484</v>
      </c>
      <c r="F1750">
        <v>260.75663826465598</v>
      </c>
      <c r="G1750">
        <v>-0.30000610351561302</v>
      </c>
      <c r="H1750">
        <v>0.28284271247460202</v>
      </c>
      <c r="I1750">
        <f t="shared" si="108"/>
        <v>9</v>
      </c>
      <c r="J1750">
        <f t="shared" si="109"/>
        <v>2013</v>
      </c>
      <c r="K1750">
        <v>260.3</v>
      </c>
      <c r="L1750">
        <v>262.75</v>
      </c>
      <c r="M1750">
        <v>259.45</v>
      </c>
      <c r="N1750">
        <v>260</v>
      </c>
      <c r="O1750" s="3">
        <f t="shared" si="110"/>
        <v>-0.30000610351561302</v>
      </c>
      <c r="P1750">
        <f t="shared" si="111"/>
        <v>0.28662450706154791</v>
      </c>
    </row>
    <row r="1751" spans="1:16" x14ac:dyDescent="0.3">
      <c r="A1751">
        <v>1</v>
      </c>
      <c r="B1751" s="1">
        <v>41529</v>
      </c>
      <c r="C1751" s="1">
        <v>41530</v>
      </c>
      <c r="D1751">
        <v>259.10000000000002</v>
      </c>
      <c r="E1751">
        <v>259.20001220703102</v>
      </c>
      <c r="F1751">
        <v>261.22303581237799</v>
      </c>
      <c r="G1751">
        <v>0.100012207031227</v>
      </c>
      <c r="H1751">
        <v>0.56568542494924601</v>
      </c>
      <c r="I1751">
        <f t="shared" si="108"/>
        <v>9</v>
      </c>
      <c r="J1751">
        <f t="shared" si="109"/>
        <v>2013</v>
      </c>
      <c r="K1751">
        <v>259.10000000000002</v>
      </c>
      <c r="L1751">
        <v>261.2</v>
      </c>
      <c r="M1751">
        <v>258.7</v>
      </c>
      <c r="N1751">
        <v>259.2</v>
      </c>
      <c r="O1751" s="3">
        <f t="shared" si="110"/>
        <v>0.100012207031227</v>
      </c>
      <c r="P1751">
        <f t="shared" si="111"/>
        <v>0.28745428174913368</v>
      </c>
    </row>
    <row r="1752" spans="1:16" x14ac:dyDescent="0.3">
      <c r="A1752">
        <v>1</v>
      </c>
      <c r="B1752" s="1">
        <v>41530</v>
      </c>
      <c r="C1752" s="1">
        <v>41533</v>
      </c>
      <c r="D1752">
        <v>262.55</v>
      </c>
      <c r="E1752">
        <v>261.59999389648402</v>
      </c>
      <c r="F1752">
        <v>259.587113332748</v>
      </c>
      <c r="G1752">
        <v>0.95000610351564696</v>
      </c>
      <c r="H1752">
        <v>1.69705627484773</v>
      </c>
      <c r="I1752">
        <f t="shared" si="108"/>
        <v>9</v>
      </c>
      <c r="J1752">
        <f t="shared" si="109"/>
        <v>2013</v>
      </c>
      <c r="K1752">
        <v>262.55</v>
      </c>
      <c r="L1752">
        <v>263.3</v>
      </c>
      <c r="M1752">
        <v>261.3</v>
      </c>
      <c r="N1752">
        <v>261.60000000000002</v>
      </c>
      <c r="O1752" s="3">
        <f t="shared" si="110"/>
        <v>0.95000610351564696</v>
      </c>
      <c r="P1752">
        <f t="shared" si="111"/>
        <v>0.29525517649708788</v>
      </c>
    </row>
    <row r="1753" spans="1:16" x14ac:dyDescent="0.3">
      <c r="A1753">
        <v>1</v>
      </c>
      <c r="B1753" s="1">
        <v>41533</v>
      </c>
      <c r="C1753" s="1">
        <v>41534</v>
      </c>
      <c r="D1753">
        <v>261.2</v>
      </c>
      <c r="E1753">
        <v>260.29998168945298</v>
      </c>
      <c r="F1753">
        <v>261.91691393256099</v>
      </c>
      <c r="G1753">
        <v>-0.90001831054684001</v>
      </c>
      <c r="H1753">
        <v>0.91923881554251896</v>
      </c>
      <c r="I1753">
        <f t="shared" si="108"/>
        <v>9</v>
      </c>
      <c r="J1753">
        <f t="shared" si="109"/>
        <v>2013</v>
      </c>
      <c r="K1753">
        <v>261.2</v>
      </c>
      <c r="L1753">
        <v>261.39999999999998</v>
      </c>
      <c r="M1753">
        <v>259.39999999999998</v>
      </c>
      <c r="N1753">
        <v>260.3</v>
      </c>
      <c r="O1753" s="3">
        <f t="shared" si="110"/>
        <v>-0.90001831054684001</v>
      </c>
      <c r="P1753">
        <f t="shared" si="111"/>
        <v>0.2876249583175956</v>
      </c>
    </row>
    <row r="1754" spans="1:16" x14ac:dyDescent="0.3">
      <c r="A1754">
        <v>1</v>
      </c>
      <c r="B1754" s="1">
        <v>41534</v>
      </c>
      <c r="C1754" s="1">
        <v>41535</v>
      </c>
      <c r="D1754">
        <v>261.2</v>
      </c>
      <c r="E1754">
        <v>260.3</v>
      </c>
      <c r="F1754">
        <v>261.416989970207</v>
      </c>
      <c r="G1754">
        <v>-0.89999999999997704</v>
      </c>
      <c r="H1754">
        <v>0</v>
      </c>
      <c r="I1754">
        <f t="shared" si="108"/>
        <v>9</v>
      </c>
      <c r="J1754">
        <f t="shared" si="109"/>
        <v>2013</v>
      </c>
      <c r="K1754">
        <v>261.2</v>
      </c>
      <c r="L1754">
        <v>261.39999999999998</v>
      </c>
      <c r="M1754">
        <v>259.39999999999998</v>
      </c>
      <c r="N1754">
        <v>260.3</v>
      </c>
      <c r="O1754" s="3">
        <f t="shared" si="110"/>
        <v>-0.89999999999997704</v>
      </c>
      <c r="P1754">
        <f t="shared" si="111"/>
        <v>0.28019207750349251</v>
      </c>
    </row>
    <row r="1755" spans="1:16" x14ac:dyDescent="0.3">
      <c r="A1755">
        <v>1</v>
      </c>
      <c r="B1755" s="1">
        <v>41535</v>
      </c>
      <c r="C1755" s="1">
        <v>41536</v>
      </c>
      <c r="D1755">
        <v>261.2</v>
      </c>
      <c r="E1755">
        <v>260.3</v>
      </c>
      <c r="F1755">
        <v>261.01338808536502</v>
      </c>
      <c r="G1755">
        <v>0.89999999999997704</v>
      </c>
      <c r="H1755">
        <v>0</v>
      </c>
      <c r="I1755">
        <f t="shared" si="108"/>
        <v>9</v>
      </c>
      <c r="J1755">
        <f t="shared" si="109"/>
        <v>2013</v>
      </c>
      <c r="K1755">
        <v>261.2</v>
      </c>
      <c r="L1755">
        <v>261.39999999999998</v>
      </c>
      <c r="M1755">
        <v>259.39999999999998</v>
      </c>
      <c r="N1755">
        <v>260.3</v>
      </c>
      <c r="O1755" s="3">
        <f t="shared" si="110"/>
        <v>0.89999999999997704</v>
      </c>
      <c r="P1755">
        <f t="shared" si="111"/>
        <v>0.28743287583101368</v>
      </c>
    </row>
    <row r="1756" spans="1:16" x14ac:dyDescent="0.3">
      <c r="A1756">
        <v>1</v>
      </c>
      <c r="B1756" s="1">
        <v>41536</v>
      </c>
      <c r="C1756" s="1">
        <v>41537</v>
      </c>
      <c r="D1756">
        <v>261.2</v>
      </c>
      <c r="E1756">
        <v>260.3</v>
      </c>
      <c r="F1756">
        <v>260.78259758949201</v>
      </c>
      <c r="G1756">
        <v>0.89999999999997704</v>
      </c>
      <c r="H1756">
        <v>0</v>
      </c>
      <c r="I1756">
        <f t="shared" si="108"/>
        <v>9</v>
      </c>
      <c r="J1756">
        <f t="shared" si="109"/>
        <v>2013</v>
      </c>
      <c r="K1756">
        <v>261.2</v>
      </c>
      <c r="L1756">
        <v>261.39999999999998</v>
      </c>
      <c r="M1756">
        <v>259.39999999999998</v>
      </c>
      <c r="N1756">
        <v>260.3</v>
      </c>
      <c r="O1756" s="3">
        <f t="shared" si="110"/>
        <v>0.89999999999997704</v>
      </c>
      <c r="P1756">
        <f t="shared" si="111"/>
        <v>0.29486079279831573</v>
      </c>
    </row>
    <row r="1757" spans="1:16" x14ac:dyDescent="0.3">
      <c r="A1757">
        <v>1</v>
      </c>
      <c r="B1757" s="1">
        <v>41537</v>
      </c>
      <c r="C1757" s="1">
        <v>41540</v>
      </c>
      <c r="D1757">
        <v>260.3</v>
      </c>
      <c r="E1757">
        <v>261.05</v>
      </c>
      <c r="F1757">
        <v>260.71368204355201</v>
      </c>
      <c r="G1757">
        <v>0.75</v>
      </c>
      <c r="H1757">
        <v>0.53033008588991004</v>
      </c>
      <c r="I1757">
        <f t="shared" si="108"/>
        <v>9</v>
      </c>
      <c r="J1757">
        <f t="shared" si="109"/>
        <v>2013</v>
      </c>
      <c r="K1757">
        <v>260.3</v>
      </c>
      <c r="L1757">
        <v>262.64999999999998</v>
      </c>
      <c r="M1757">
        <v>258.45</v>
      </c>
      <c r="N1757">
        <v>261.05</v>
      </c>
      <c r="O1757" s="3">
        <f t="shared" si="110"/>
        <v>0.75</v>
      </c>
      <c r="P1757">
        <f t="shared" si="111"/>
        <v>0.30123264051053439</v>
      </c>
    </row>
    <row r="1758" spans="1:16" x14ac:dyDescent="0.3">
      <c r="A1758">
        <v>1</v>
      </c>
      <c r="B1758" s="1">
        <v>41540</v>
      </c>
      <c r="C1758" s="1">
        <v>41541</v>
      </c>
      <c r="D1758">
        <v>259.3</v>
      </c>
      <c r="E1758">
        <v>260.8</v>
      </c>
      <c r="F1758">
        <v>260.57082204818698</v>
      </c>
      <c r="G1758">
        <v>1.5</v>
      </c>
      <c r="H1758">
        <v>0.17677669529663601</v>
      </c>
      <c r="I1758">
        <f t="shared" si="108"/>
        <v>9</v>
      </c>
      <c r="J1758">
        <f t="shared" si="109"/>
        <v>2013</v>
      </c>
      <c r="K1758">
        <v>259.3</v>
      </c>
      <c r="L1758">
        <v>261.2</v>
      </c>
      <c r="M1758">
        <v>258.7</v>
      </c>
      <c r="N1758">
        <v>260.8</v>
      </c>
      <c r="O1758" s="3">
        <f t="shared" si="110"/>
        <v>1.5</v>
      </c>
      <c r="P1758">
        <f t="shared" si="111"/>
        <v>0.31430193170121512</v>
      </c>
    </row>
    <row r="1759" spans="1:16" x14ac:dyDescent="0.3">
      <c r="A1759">
        <v>-1</v>
      </c>
      <c r="B1759" s="1">
        <v>41541</v>
      </c>
      <c r="C1759" s="1">
        <v>41542</v>
      </c>
      <c r="D1759">
        <v>261</v>
      </c>
      <c r="E1759">
        <v>259.15000610351501</v>
      </c>
      <c r="F1759">
        <v>260.23752884864803</v>
      </c>
      <c r="G1759">
        <v>1.8499938964843601</v>
      </c>
      <c r="H1759">
        <v>1.16672618895782</v>
      </c>
      <c r="I1759">
        <f t="shared" si="108"/>
        <v>9</v>
      </c>
      <c r="J1759">
        <f t="shared" si="109"/>
        <v>2013</v>
      </c>
      <c r="K1759">
        <v>261</v>
      </c>
      <c r="L1759">
        <v>261.2</v>
      </c>
      <c r="M1759">
        <v>258.45</v>
      </c>
      <c r="N1759">
        <v>259.14999999999998</v>
      </c>
      <c r="O1759" s="3">
        <f t="shared" si="110"/>
        <v>1.8499938964843601</v>
      </c>
      <c r="P1759">
        <f t="shared" si="111"/>
        <v>0.33101045627881542</v>
      </c>
    </row>
    <row r="1760" spans="1:16" x14ac:dyDescent="0.3">
      <c r="A1760">
        <v>-1</v>
      </c>
      <c r="B1760" s="1">
        <v>41542</v>
      </c>
      <c r="C1760" s="1">
        <v>41543</v>
      </c>
      <c r="D1760">
        <v>258.45</v>
      </c>
      <c r="E1760">
        <v>261.700018310546</v>
      </c>
      <c r="F1760">
        <v>259.17147244289498</v>
      </c>
      <c r="G1760">
        <v>3.2500183105468601</v>
      </c>
      <c r="H1760">
        <v>1.8031222920257</v>
      </c>
      <c r="I1760">
        <f t="shared" si="108"/>
        <v>9</v>
      </c>
      <c r="J1760">
        <f t="shared" si="109"/>
        <v>2013</v>
      </c>
      <c r="K1760">
        <v>258.45</v>
      </c>
      <c r="L1760">
        <v>261.7</v>
      </c>
      <c r="M1760">
        <v>257.95</v>
      </c>
      <c r="N1760">
        <v>261.7</v>
      </c>
      <c r="O1760" s="3">
        <f t="shared" si="110"/>
        <v>3.2500183105468601</v>
      </c>
      <c r="P1760">
        <f t="shared" si="111"/>
        <v>0.36222897177181085</v>
      </c>
    </row>
    <row r="1761" spans="1:16" x14ac:dyDescent="0.3">
      <c r="A1761">
        <v>1</v>
      </c>
      <c r="B1761" s="1">
        <v>41543</v>
      </c>
      <c r="C1761" s="1">
        <v>41544</v>
      </c>
      <c r="D1761">
        <v>261.8</v>
      </c>
      <c r="E1761">
        <v>261.34999389648402</v>
      </c>
      <c r="F1761">
        <v>260.73305786847999</v>
      </c>
      <c r="G1761">
        <v>0.45000610351564702</v>
      </c>
      <c r="H1761">
        <v>0.247487373415267</v>
      </c>
      <c r="I1761">
        <f t="shared" si="108"/>
        <v>9</v>
      </c>
      <c r="J1761">
        <f t="shared" si="109"/>
        <v>2013</v>
      </c>
      <c r="K1761">
        <v>261.8</v>
      </c>
      <c r="L1761">
        <v>262</v>
      </c>
      <c r="M1761">
        <v>260.5</v>
      </c>
      <c r="N1761">
        <v>261.35000000000002</v>
      </c>
      <c r="O1761" s="3">
        <f t="shared" si="110"/>
        <v>0.45000610351564702</v>
      </c>
      <c r="P1761">
        <f t="shared" si="111"/>
        <v>0.36689871723115519</v>
      </c>
    </row>
    <row r="1762" spans="1:16" x14ac:dyDescent="0.3">
      <c r="A1762">
        <v>-1</v>
      </c>
      <c r="B1762" s="1">
        <v>41544</v>
      </c>
      <c r="C1762" s="1">
        <v>41547</v>
      </c>
      <c r="D1762">
        <v>259.39999999999998</v>
      </c>
      <c r="E1762">
        <v>259.14998779296798</v>
      </c>
      <c r="F1762">
        <v>260.54962620735103</v>
      </c>
      <c r="G1762">
        <v>-0.25001220703120403</v>
      </c>
      <c r="H1762">
        <v>1.5556349186104299</v>
      </c>
      <c r="I1762">
        <f t="shared" si="108"/>
        <v>9</v>
      </c>
      <c r="J1762">
        <f t="shared" si="109"/>
        <v>2013</v>
      </c>
      <c r="K1762">
        <v>259.39999999999998</v>
      </c>
      <c r="L1762">
        <v>260.89999999999998</v>
      </c>
      <c r="M1762">
        <v>258.3</v>
      </c>
      <c r="N1762">
        <v>259.14999999999998</v>
      </c>
      <c r="O1762" s="3">
        <f t="shared" si="110"/>
        <v>-0.25001220703120403</v>
      </c>
      <c r="P1762">
        <f t="shared" si="111"/>
        <v>0.36424656347098139</v>
      </c>
    </row>
    <row r="1763" spans="1:16" x14ac:dyDescent="0.3">
      <c r="A1763">
        <v>-1</v>
      </c>
      <c r="B1763" s="1">
        <v>41547</v>
      </c>
      <c r="C1763" s="1">
        <v>41548</v>
      </c>
      <c r="D1763">
        <v>258.95</v>
      </c>
      <c r="E1763">
        <v>259.600012207031</v>
      </c>
      <c r="F1763">
        <v>260.29562261104502</v>
      </c>
      <c r="G1763">
        <v>0.65001220703123797</v>
      </c>
      <c r="H1763">
        <v>0.31819805153397801</v>
      </c>
      <c r="I1763">
        <f t="shared" si="108"/>
        <v>10</v>
      </c>
      <c r="J1763">
        <f t="shared" si="109"/>
        <v>2013</v>
      </c>
      <c r="K1763">
        <v>258.95</v>
      </c>
      <c r="L1763">
        <v>261.75</v>
      </c>
      <c r="M1763">
        <v>258.89999999999998</v>
      </c>
      <c r="N1763">
        <v>259.60000000000002</v>
      </c>
      <c r="O1763" s="3">
        <f t="shared" si="110"/>
        <v>0.65001220703123797</v>
      </c>
      <c r="P1763">
        <f t="shared" si="111"/>
        <v>0.37110400832400275</v>
      </c>
    </row>
    <row r="1764" spans="1:16" x14ac:dyDescent="0.3">
      <c r="A1764">
        <v>1</v>
      </c>
      <c r="B1764" s="1">
        <v>41548</v>
      </c>
      <c r="C1764" s="1">
        <v>41549</v>
      </c>
      <c r="D1764">
        <v>261.3</v>
      </c>
      <c r="E1764">
        <v>259.89998779296798</v>
      </c>
      <c r="F1764">
        <v>260.71463010311101</v>
      </c>
      <c r="G1764">
        <v>1.40001220703123</v>
      </c>
      <c r="H1764">
        <v>0.212132034355932</v>
      </c>
      <c r="I1764">
        <f t="shared" si="108"/>
        <v>10</v>
      </c>
      <c r="J1764">
        <f t="shared" si="109"/>
        <v>2013</v>
      </c>
      <c r="K1764">
        <v>261.3</v>
      </c>
      <c r="L1764">
        <v>261.60000000000002</v>
      </c>
      <c r="M1764">
        <v>259.60000000000002</v>
      </c>
      <c r="N1764">
        <v>259.89999999999998</v>
      </c>
      <c r="O1764" s="3">
        <f t="shared" si="110"/>
        <v>1.40001220703123</v>
      </c>
      <c r="P1764">
        <f t="shared" si="111"/>
        <v>0.38601646933811934</v>
      </c>
    </row>
    <row r="1765" spans="1:16" x14ac:dyDescent="0.3">
      <c r="A1765">
        <v>1</v>
      </c>
      <c r="B1765" s="1">
        <v>41549</v>
      </c>
      <c r="C1765" s="1">
        <v>41550</v>
      </c>
      <c r="D1765">
        <v>261.3</v>
      </c>
      <c r="E1765">
        <v>259.89999999999998</v>
      </c>
      <c r="F1765">
        <v>259.92144682407297</v>
      </c>
      <c r="G1765">
        <v>1.4000000000000301</v>
      </c>
      <c r="H1765">
        <v>0</v>
      </c>
      <c r="I1765">
        <f t="shared" si="108"/>
        <v>10</v>
      </c>
      <c r="J1765">
        <f t="shared" si="109"/>
        <v>2013</v>
      </c>
      <c r="K1765">
        <v>261.3</v>
      </c>
      <c r="L1765">
        <v>261.60000000000002</v>
      </c>
      <c r="M1765">
        <v>259.60000000000002</v>
      </c>
      <c r="N1765">
        <v>259.89999999999998</v>
      </c>
      <c r="O1765" s="3">
        <f t="shared" si="110"/>
        <v>1.4000000000000301</v>
      </c>
      <c r="P1765">
        <f t="shared" si="111"/>
        <v>0.40152803814045512</v>
      </c>
    </row>
    <row r="1766" spans="1:16" x14ac:dyDescent="0.3">
      <c r="A1766">
        <v>1</v>
      </c>
      <c r="B1766" s="1">
        <v>41550</v>
      </c>
      <c r="C1766" s="1">
        <v>41551</v>
      </c>
      <c r="D1766">
        <v>259.8</v>
      </c>
      <c r="E1766">
        <v>259.450018310546</v>
      </c>
      <c r="F1766">
        <v>259.44552486538799</v>
      </c>
      <c r="G1766">
        <v>0.349981689453159</v>
      </c>
      <c r="H1766">
        <v>0.31819805153393799</v>
      </c>
      <c r="I1766">
        <f t="shared" si="108"/>
        <v>10</v>
      </c>
      <c r="J1766">
        <f t="shared" si="109"/>
        <v>2013</v>
      </c>
      <c r="K1766">
        <v>259.8</v>
      </c>
      <c r="L1766">
        <v>260.45</v>
      </c>
      <c r="M1766">
        <v>257.64999999999998</v>
      </c>
      <c r="N1766">
        <v>259.45</v>
      </c>
      <c r="O1766" s="3">
        <f t="shared" si="110"/>
        <v>0.349981689453159</v>
      </c>
      <c r="P1766">
        <f t="shared" si="111"/>
        <v>0.40558483551779945</v>
      </c>
    </row>
    <row r="1767" spans="1:16" x14ac:dyDescent="0.3">
      <c r="A1767">
        <v>-1</v>
      </c>
      <c r="B1767" s="1">
        <v>41551</v>
      </c>
      <c r="C1767" s="1">
        <v>41554</v>
      </c>
      <c r="D1767">
        <v>259.25</v>
      </c>
      <c r="E1767">
        <v>259.249987792968</v>
      </c>
      <c r="F1767">
        <v>260.22016085386201</v>
      </c>
      <c r="G1767" s="2">
        <v>-1.2207031261368601E-5</v>
      </c>
      <c r="H1767">
        <v>0.14142135623730101</v>
      </c>
      <c r="I1767">
        <f t="shared" si="108"/>
        <v>10</v>
      </c>
      <c r="J1767">
        <f t="shared" si="109"/>
        <v>2013</v>
      </c>
      <c r="K1767">
        <v>259.25</v>
      </c>
      <c r="L1767">
        <v>260.3</v>
      </c>
      <c r="M1767">
        <v>258.55</v>
      </c>
      <c r="N1767">
        <v>259.25</v>
      </c>
      <c r="O1767" s="3">
        <f t="shared" si="110"/>
        <v>-1.2207031261368601E-5</v>
      </c>
      <c r="P1767">
        <f t="shared" si="111"/>
        <v>0.40558469228770977</v>
      </c>
    </row>
    <row r="1768" spans="1:16" x14ac:dyDescent="0.3">
      <c r="A1768">
        <v>1</v>
      </c>
      <c r="B1768" s="1">
        <v>41554</v>
      </c>
      <c r="C1768" s="1">
        <v>41555</v>
      </c>
      <c r="D1768">
        <v>258.75</v>
      </c>
      <c r="E1768">
        <v>260.75</v>
      </c>
      <c r="F1768">
        <v>259.16335948556599</v>
      </c>
      <c r="G1768">
        <v>2</v>
      </c>
      <c r="H1768">
        <v>1.0606601717798201</v>
      </c>
      <c r="I1768">
        <f t="shared" si="108"/>
        <v>10</v>
      </c>
      <c r="J1768">
        <f t="shared" si="109"/>
        <v>2013</v>
      </c>
      <c r="K1768">
        <v>258.75</v>
      </c>
      <c r="L1768">
        <v>260.75</v>
      </c>
      <c r="M1768">
        <v>257.25</v>
      </c>
      <c r="N1768">
        <v>260.75</v>
      </c>
      <c r="O1768" s="3">
        <f t="shared" si="110"/>
        <v>2</v>
      </c>
      <c r="P1768">
        <f t="shared" si="111"/>
        <v>0.42909684836235962</v>
      </c>
    </row>
    <row r="1769" spans="1:16" x14ac:dyDescent="0.3">
      <c r="A1769">
        <v>-1</v>
      </c>
      <c r="B1769" s="1">
        <v>41555</v>
      </c>
      <c r="C1769" s="1">
        <v>41556</v>
      </c>
      <c r="D1769">
        <v>258.75</v>
      </c>
      <c r="E1769">
        <v>260.75</v>
      </c>
      <c r="F1769">
        <v>257.58911156654301</v>
      </c>
      <c r="G1769">
        <v>-2</v>
      </c>
      <c r="H1769">
        <v>0</v>
      </c>
      <c r="I1769">
        <f t="shared" si="108"/>
        <v>10</v>
      </c>
      <c r="J1769">
        <f t="shared" si="109"/>
        <v>2013</v>
      </c>
      <c r="K1769">
        <v>258.75</v>
      </c>
      <c r="L1769">
        <v>260.75</v>
      </c>
      <c r="M1769">
        <v>257.25</v>
      </c>
      <c r="N1769">
        <v>260.75</v>
      </c>
      <c r="O1769" s="3">
        <f t="shared" si="110"/>
        <v>-2</v>
      </c>
      <c r="P1769">
        <f t="shared" si="111"/>
        <v>0.40422166874715038</v>
      </c>
    </row>
    <row r="1770" spans="1:16" x14ac:dyDescent="0.3">
      <c r="A1770">
        <v>-1</v>
      </c>
      <c r="B1770" s="1">
        <v>41556</v>
      </c>
      <c r="C1770" s="1">
        <v>41557</v>
      </c>
      <c r="D1770">
        <v>260.3</v>
      </c>
      <c r="E1770">
        <v>259.79998779296801</v>
      </c>
      <c r="F1770">
        <v>258.20818829536398</v>
      </c>
      <c r="G1770">
        <v>0.50001220703126104</v>
      </c>
      <c r="H1770">
        <v>0.67175144212721205</v>
      </c>
      <c r="I1770">
        <f t="shared" si="108"/>
        <v>10</v>
      </c>
      <c r="J1770">
        <f t="shared" si="109"/>
        <v>2013</v>
      </c>
      <c r="K1770">
        <v>260.3</v>
      </c>
      <c r="L1770">
        <v>261.5</v>
      </c>
      <c r="M1770">
        <v>259.14999999999998</v>
      </c>
      <c r="N1770">
        <v>259.8</v>
      </c>
      <c r="O1770" s="3">
        <f t="shared" si="110"/>
        <v>0.50001220703126104</v>
      </c>
      <c r="P1770">
        <f t="shared" si="111"/>
        <v>0.4100452118335926</v>
      </c>
    </row>
    <row r="1771" spans="1:16" x14ac:dyDescent="0.3">
      <c r="A1771">
        <v>-1</v>
      </c>
      <c r="B1771" s="1">
        <v>41557</v>
      </c>
      <c r="C1771" s="1">
        <v>41558</v>
      </c>
      <c r="D1771">
        <v>262.10000000000002</v>
      </c>
      <c r="E1771">
        <v>264.700024414062</v>
      </c>
      <c r="F1771">
        <v>260.38468627929598</v>
      </c>
      <c r="G1771">
        <v>-2.6000244140624802</v>
      </c>
      <c r="H1771">
        <v>3.46482322781406</v>
      </c>
      <c r="I1771">
        <f t="shared" si="108"/>
        <v>10</v>
      </c>
      <c r="J1771">
        <f t="shared" si="109"/>
        <v>2013</v>
      </c>
      <c r="K1771">
        <v>262.10000000000002</v>
      </c>
      <c r="L1771">
        <v>264.89999999999998</v>
      </c>
      <c r="M1771">
        <v>261.2</v>
      </c>
      <c r="N1771">
        <v>264.7</v>
      </c>
      <c r="O1771" s="3">
        <f t="shared" si="110"/>
        <v>-2.6000244140624802</v>
      </c>
      <c r="P1771">
        <f t="shared" si="111"/>
        <v>0.37953793708244526</v>
      </c>
    </row>
    <row r="1772" spans="1:16" x14ac:dyDescent="0.3">
      <c r="A1772">
        <v>1</v>
      </c>
      <c r="B1772" s="1">
        <v>41558</v>
      </c>
      <c r="C1772" s="1">
        <v>41561</v>
      </c>
      <c r="D1772">
        <v>264.2</v>
      </c>
      <c r="E1772">
        <v>264.29997558593698</v>
      </c>
      <c r="F1772">
        <v>264.25678996443702</v>
      </c>
      <c r="G1772">
        <v>9.99755859375E-2</v>
      </c>
      <c r="H1772">
        <v>0.28284271247460202</v>
      </c>
      <c r="I1772">
        <f t="shared" si="108"/>
        <v>10</v>
      </c>
      <c r="J1772">
        <f t="shared" si="109"/>
        <v>2013</v>
      </c>
      <c r="K1772">
        <v>264.2</v>
      </c>
      <c r="L1772">
        <v>264.89999999999998</v>
      </c>
      <c r="M1772">
        <v>263.55</v>
      </c>
      <c r="N1772">
        <v>264.3</v>
      </c>
      <c r="O1772" s="3">
        <f t="shared" si="110"/>
        <v>9.99755859375E-2</v>
      </c>
      <c r="P1772">
        <f t="shared" si="111"/>
        <v>0.38061509059243748</v>
      </c>
    </row>
    <row r="1773" spans="1:16" x14ac:dyDescent="0.3">
      <c r="A1773">
        <v>-1</v>
      </c>
      <c r="B1773" s="1">
        <v>41561</v>
      </c>
      <c r="C1773" s="1">
        <v>41562</v>
      </c>
      <c r="D1773">
        <v>265.95</v>
      </c>
      <c r="E1773">
        <v>266.450024414062</v>
      </c>
      <c r="F1773">
        <v>263.34044979810699</v>
      </c>
      <c r="G1773">
        <v>-0.50002441406252196</v>
      </c>
      <c r="H1773">
        <v>1.52027957955106</v>
      </c>
      <c r="I1773">
        <f t="shared" si="108"/>
        <v>10</v>
      </c>
      <c r="J1773">
        <f t="shared" si="109"/>
        <v>2013</v>
      </c>
      <c r="K1773">
        <v>265.95</v>
      </c>
      <c r="L1773">
        <v>267.64999999999998</v>
      </c>
      <c r="M1773">
        <v>265.75</v>
      </c>
      <c r="N1773">
        <v>266.45</v>
      </c>
      <c r="O1773" s="3">
        <f t="shared" si="110"/>
        <v>-0.50002441406252196</v>
      </c>
      <c r="P1773">
        <f t="shared" si="111"/>
        <v>0.37524800549213183</v>
      </c>
    </row>
    <row r="1774" spans="1:16" x14ac:dyDescent="0.3">
      <c r="A1774">
        <v>-1</v>
      </c>
      <c r="B1774" s="1">
        <v>41562</v>
      </c>
      <c r="C1774" s="1">
        <v>41563</v>
      </c>
      <c r="D1774">
        <v>267</v>
      </c>
      <c r="E1774">
        <v>266.7</v>
      </c>
      <c r="F1774">
        <v>266.17112533450103</v>
      </c>
      <c r="G1774">
        <v>0.30000000000001098</v>
      </c>
      <c r="H1774">
        <v>0.17677669529663601</v>
      </c>
      <c r="I1774">
        <f t="shared" si="108"/>
        <v>10</v>
      </c>
      <c r="J1774">
        <f t="shared" si="109"/>
        <v>2013</v>
      </c>
      <c r="K1774">
        <v>267</v>
      </c>
      <c r="L1774">
        <v>268.45</v>
      </c>
      <c r="M1774">
        <v>266.3</v>
      </c>
      <c r="N1774">
        <v>266.7</v>
      </c>
      <c r="O1774" s="3">
        <f t="shared" si="110"/>
        <v>0.30000000000001098</v>
      </c>
      <c r="P1774">
        <f t="shared" si="111"/>
        <v>0.37841020778560502</v>
      </c>
    </row>
    <row r="1775" spans="1:16" x14ac:dyDescent="0.3">
      <c r="A1775">
        <v>-1</v>
      </c>
      <c r="B1775" s="1">
        <v>41563</v>
      </c>
      <c r="C1775" s="1">
        <v>41564</v>
      </c>
      <c r="D1775">
        <v>268.14999999999998</v>
      </c>
      <c r="E1775">
        <v>267.649981689453</v>
      </c>
      <c r="F1775">
        <v>266.15020157098701</v>
      </c>
      <c r="G1775">
        <v>0.50001831054686297</v>
      </c>
      <c r="H1775">
        <v>0.67175144212721205</v>
      </c>
      <c r="I1775">
        <f t="shared" si="108"/>
        <v>10</v>
      </c>
      <c r="J1775">
        <f t="shared" si="109"/>
        <v>2013</v>
      </c>
      <c r="K1775">
        <v>268.14999999999998</v>
      </c>
      <c r="L1775">
        <v>268.85000000000002</v>
      </c>
      <c r="M1775">
        <v>267</v>
      </c>
      <c r="N1775">
        <v>267.64999999999998</v>
      </c>
      <c r="O1775" s="3">
        <f t="shared" si="110"/>
        <v>0.50001831054686297</v>
      </c>
      <c r="P1775">
        <f t="shared" si="111"/>
        <v>0.38370235861883212</v>
      </c>
    </row>
    <row r="1776" spans="1:16" x14ac:dyDescent="0.3">
      <c r="A1776">
        <v>-1</v>
      </c>
      <c r="B1776" s="1">
        <v>41564</v>
      </c>
      <c r="C1776" s="1">
        <v>41565</v>
      </c>
      <c r="D1776">
        <v>268.60000000000002</v>
      </c>
      <c r="E1776">
        <v>269.04999389648401</v>
      </c>
      <c r="F1776">
        <v>267.41734186708902</v>
      </c>
      <c r="G1776">
        <v>-0.44999389648432903</v>
      </c>
      <c r="H1776">
        <v>0.98994949366119001</v>
      </c>
      <c r="I1776">
        <f t="shared" si="108"/>
        <v>10</v>
      </c>
      <c r="J1776">
        <f t="shared" si="109"/>
        <v>2013</v>
      </c>
      <c r="K1776">
        <v>268.60000000000002</v>
      </c>
      <c r="L1776">
        <v>269.14999999999998</v>
      </c>
      <c r="M1776">
        <v>268</v>
      </c>
      <c r="N1776">
        <v>269.05</v>
      </c>
      <c r="O1776" s="3">
        <f t="shared" si="110"/>
        <v>-0.44999389648432903</v>
      </c>
      <c r="P1776">
        <f t="shared" si="111"/>
        <v>0.37888114530595657</v>
      </c>
    </row>
    <row r="1777" spans="1:16" x14ac:dyDescent="0.3">
      <c r="A1777">
        <v>-1</v>
      </c>
      <c r="B1777" s="1">
        <v>41565</v>
      </c>
      <c r="C1777" s="1">
        <v>41568</v>
      </c>
      <c r="D1777">
        <v>269.39999999999998</v>
      </c>
      <c r="E1777">
        <v>269.00001220703098</v>
      </c>
      <c r="F1777">
        <v>269.42211838364602</v>
      </c>
      <c r="G1777">
        <v>-0.39998779296871501</v>
      </c>
      <c r="H1777">
        <v>3.5355339059335397E-2</v>
      </c>
      <c r="I1777">
        <f t="shared" si="108"/>
        <v>10</v>
      </c>
      <c r="J1777">
        <f t="shared" si="109"/>
        <v>2013</v>
      </c>
      <c r="K1777">
        <v>269.39999999999998</v>
      </c>
      <c r="L1777">
        <v>269.95</v>
      </c>
      <c r="M1777">
        <v>268.89999999999998</v>
      </c>
      <c r="N1777">
        <v>269</v>
      </c>
      <c r="O1777" s="3">
        <f t="shared" si="110"/>
        <v>-0.39998779296871501</v>
      </c>
      <c r="P1777">
        <f t="shared" si="111"/>
        <v>0.37466210763590119</v>
      </c>
    </row>
    <row r="1778" spans="1:16" x14ac:dyDescent="0.3">
      <c r="A1778">
        <v>1</v>
      </c>
      <c r="B1778" s="1">
        <v>41568</v>
      </c>
      <c r="C1778" s="1">
        <v>41569</v>
      </c>
      <c r="D1778">
        <v>268.89999999999998</v>
      </c>
      <c r="E1778">
        <v>268.89999389648398</v>
      </c>
      <c r="F1778">
        <v>268.580548107624</v>
      </c>
      <c r="G1778" s="2">
        <v>6.1035156022626299E-6</v>
      </c>
      <c r="H1778">
        <v>7.0710678118670794E-2</v>
      </c>
      <c r="I1778">
        <f t="shared" si="108"/>
        <v>10</v>
      </c>
      <c r="J1778">
        <f t="shared" si="109"/>
        <v>2013</v>
      </c>
      <c r="K1778">
        <v>268.89999999999998</v>
      </c>
      <c r="L1778">
        <v>269.3</v>
      </c>
      <c r="M1778">
        <v>268.05</v>
      </c>
      <c r="N1778">
        <v>268.89999999999998</v>
      </c>
      <c r="O1778" s="3">
        <f t="shared" si="110"/>
        <v>6.1035156022626299E-6</v>
      </c>
      <c r="P1778">
        <f t="shared" si="111"/>
        <v>0.37466217141674962</v>
      </c>
    </row>
    <row r="1779" spans="1:16" x14ac:dyDescent="0.3">
      <c r="A1779">
        <v>-1</v>
      </c>
      <c r="B1779" s="1">
        <v>41569</v>
      </c>
      <c r="C1779" s="1">
        <v>41570</v>
      </c>
      <c r="D1779">
        <v>269.60000000000002</v>
      </c>
      <c r="E1779">
        <v>265.50000610351498</v>
      </c>
      <c r="F1779">
        <v>268.93183628991198</v>
      </c>
      <c r="G1779">
        <v>4.0999938964844196</v>
      </c>
      <c r="H1779">
        <v>2.40416305603424</v>
      </c>
      <c r="I1779">
        <f t="shared" si="108"/>
        <v>10</v>
      </c>
      <c r="J1779">
        <f t="shared" si="109"/>
        <v>2013</v>
      </c>
      <c r="K1779">
        <v>269.60000000000002</v>
      </c>
      <c r="L1779">
        <v>270.05</v>
      </c>
      <c r="M1779">
        <v>265.5</v>
      </c>
      <c r="N1779">
        <v>265.5</v>
      </c>
      <c r="O1779" s="3">
        <f t="shared" si="110"/>
        <v>4.0999938964844196</v>
      </c>
      <c r="P1779">
        <f t="shared" si="111"/>
        <v>0.41739527460811482</v>
      </c>
    </row>
    <row r="1780" spans="1:16" x14ac:dyDescent="0.3">
      <c r="A1780">
        <v>1</v>
      </c>
      <c r="B1780" s="1">
        <v>41570</v>
      </c>
      <c r="C1780" s="1">
        <v>41571</v>
      </c>
      <c r="D1780">
        <v>265.85000000000002</v>
      </c>
      <c r="E1780">
        <v>266.79998779296801</v>
      </c>
      <c r="F1780">
        <v>265.62545368075303</v>
      </c>
      <c r="G1780">
        <v>-0.94998779296872704</v>
      </c>
      <c r="H1780">
        <v>0.91923881554251896</v>
      </c>
      <c r="I1780">
        <f t="shared" si="108"/>
        <v>10</v>
      </c>
      <c r="J1780">
        <f t="shared" si="109"/>
        <v>2013</v>
      </c>
      <c r="K1780">
        <v>265.85000000000002</v>
      </c>
      <c r="L1780">
        <v>266.89999999999998</v>
      </c>
      <c r="M1780">
        <v>264.95</v>
      </c>
      <c r="N1780">
        <v>266.8</v>
      </c>
      <c r="O1780" s="3">
        <f t="shared" si="110"/>
        <v>-0.94998779296872704</v>
      </c>
      <c r="P1780">
        <f t="shared" si="111"/>
        <v>0.40620887958120472</v>
      </c>
    </row>
    <row r="1781" spans="1:16" x14ac:dyDescent="0.3">
      <c r="A1781">
        <v>1</v>
      </c>
      <c r="B1781" s="1">
        <v>41571</v>
      </c>
      <c r="C1781" s="1">
        <v>41572</v>
      </c>
      <c r="D1781">
        <v>266.45</v>
      </c>
      <c r="E1781">
        <v>264.25001220703098</v>
      </c>
      <c r="F1781">
        <v>265.65516178607902</v>
      </c>
      <c r="G1781">
        <v>2.1999877929687202</v>
      </c>
      <c r="H1781">
        <v>1.8031222920257</v>
      </c>
      <c r="I1781">
        <f t="shared" si="108"/>
        <v>10</v>
      </c>
      <c r="J1781">
        <f t="shared" si="109"/>
        <v>2013</v>
      </c>
      <c r="K1781">
        <v>266.45</v>
      </c>
      <c r="L1781">
        <v>266.7</v>
      </c>
      <c r="M1781">
        <v>263.35000000000002</v>
      </c>
      <c r="N1781">
        <v>264.25</v>
      </c>
      <c r="O1781" s="3">
        <f t="shared" si="110"/>
        <v>2.1999877929687202</v>
      </c>
      <c r="P1781">
        <f t="shared" si="111"/>
        <v>0.43136335255383046</v>
      </c>
    </row>
    <row r="1782" spans="1:16" x14ac:dyDescent="0.3">
      <c r="A1782">
        <v>-1</v>
      </c>
      <c r="B1782" s="1">
        <v>41572</v>
      </c>
      <c r="C1782" s="1">
        <v>41575</v>
      </c>
      <c r="D1782">
        <v>265.35000000000002</v>
      </c>
      <c r="E1782">
        <v>267.100006103515</v>
      </c>
      <c r="F1782">
        <v>264.996235191822</v>
      </c>
      <c r="G1782">
        <v>-1.7500061035156</v>
      </c>
      <c r="H1782">
        <v>2.0152543263816698</v>
      </c>
      <c r="I1782">
        <f t="shared" si="108"/>
        <v>10</v>
      </c>
      <c r="J1782">
        <f t="shared" si="109"/>
        <v>2013</v>
      </c>
      <c r="K1782">
        <v>265.35000000000002</v>
      </c>
      <c r="L1782">
        <v>267.25</v>
      </c>
      <c r="M1782">
        <v>265</v>
      </c>
      <c r="N1782">
        <v>267.10000000000002</v>
      </c>
      <c r="O1782" s="3">
        <f t="shared" si="110"/>
        <v>-1.7500061035156</v>
      </c>
      <c r="P1782">
        <f t="shared" si="111"/>
        <v>0.41002676409136141</v>
      </c>
    </row>
    <row r="1783" spans="1:16" x14ac:dyDescent="0.3">
      <c r="A1783">
        <v>1</v>
      </c>
      <c r="B1783" s="1">
        <v>41575</v>
      </c>
      <c r="C1783" s="1">
        <v>41576</v>
      </c>
      <c r="D1783">
        <v>266.5</v>
      </c>
      <c r="E1783">
        <v>268.10000000000002</v>
      </c>
      <c r="F1783">
        <v>267.34443967640402</v>
      </c>
      <c r="G1783">
        <v>1.6000000000000201</v>
      </c>
      <c r="H1783">
        <v>0.70710678118654702</v>
      </c>
      <c r="I1783">
        <f t="shared" si="108"/>
        <v>10</v>
      </c>
      <c r="J1783">
        <f t="shared" si="109"/>
        <v>2013</v>
      </c>
      <c r="K1783">
        <v>266.5</v>
      </c>
      <c r="L1783">
        <v>268.64999999999998</v>
      </c>
      <c r="M1783">
        <v>265.64999999999998</v>
      </c>
      <c r="N1783">
        <v>268.10000000000002</v>
      </c>
      <c r="O1783" s="3">
        <f t="shared" si="110"/>
        <v>1.6000000000000201</v>
      </c>
      <c r="P1783">
        <f t="shared" si="111"/>
        <v>0.4284895076902222</v>
      </c>
    </row>
    <row r="1784" spans="1:16" x14ac:dyDescent="0.3">
      <c r="A1784">
        <v>1</v>
      </c>
      <c r="B1784" s="1">
        <v>41576</v>
      </c>
      <c r="C1784" s="1">
        <v>41577</v>
      </c>
      <c r="D1784">
        <v>268.64999999999998</v>
      </c>
      <c r="E1784">
        <v>268.95000610351502</v>
      </c>
      <c r="F1784">
        <v>269.52207956313998</v>
      </c>
      <c r="G1784">
        <v>0.30000610351566998</v>
      </c>
      <c r="H1784">
        <v>0.60104076400854101</v>
      </c>
      <c r="I1784">
        <f t="shared" si="108"/>
        <v>10</v>
      </c>
      <c r="J1784">
        <f t="shared" si="109"/>
        <v>2013</v>
      </c>
      <c r="K1784">
        <v>268.64999999999998</v>
      </c>
      <c r="L1784">
        <v>269.25</v>
      </c>
      <c r="M1784">
        <v>266.85000000000002</v>
      </c>
      <c r="N1784">
        <v>268.95</v>
      </c>
      <c r="O1784" s="3">
        <f t="shared" si="110"/>
        <v>0.30000610351566998</v>
      </c>
      <c r="P1784">
        <f t="shared" si="111"/>
        <v>0.43207827004643362</v>
      </c>
    </row>
    <row r="1785" spans="1:16" x14ac:dyDescent="0.3">
      <c r="A1785">
        <v>1</v>
      </c>
      <c r="B1785" s="1">
        <v>41577</v>
      </c>
      <c r="C1785" s="1">
        <v>41578</v>
      </c>
      <c r="D1785">
        <v>267.3</v>
      </c>
      <c r="E1785">
        <v>264.95</v>
      </c>
      <c r="F1785">
        <v>267.91342051029199</v>
      </c>
      <c r="G1785">
        <v>-2.3500000000000201</v>
      </c>
      <c r="H1785">
        <v>2.8284271247461898</v>
      </c>
      <c r="I1785">
        <f t="shared" si="108"/>
        <v>10</v>
      </c>
      <c r="J1785">
        <f t="shared" si="109"/>
        <v>2013</v>
      </c>
      <c r="K1785">
        <v>267.3</v>
      </c>
      <c r="L1785">
        <v>268.2</v>
      </c>
      <c r="M1785">
        <v>264.64999999999998</v>
      </c>
      <c r="N1785">
        <v>264.95</v>
      </c>
      <c r="O1785" s="3">
        <f t="shared" si="110"/>
        <v>-2.3500000000000201</v>
      </c>
      <c r="P1785">
        <f t="shared" si="111"/>
        <v>0.40358826065784975</v>
      </c>
    </row>
    <row r="1786" spans="1:16" x14ac:dyDescent="0.3">
      <c r="A1786">
        <v>-1</v>
      </c>
      <c r="B1786" s="1">
        <v>41578</v>
      </c>
      <c r="C1786" s="1">
        <v>41579</v>
      </c>
      <c r="D1786">
        <v>265.55</v>
      </c>
      <c r="E1786">
        <v>265.59999389648402</v>
      </c>
      <c r="F1786">
        <v>265.04771228581598</v>
      </c>
      <c r="G1786">
        <v>-4.99938964843522E-2</v>
      </c>
      <c r="H1786">
        <v>0.45961940777128002</v>
      </c>
      <c r="I1786">
        <f t="shared" si="108"/>
        <v>11</v>
      </c>
      <c r="J1786">
        <f t="shared" si="109"/>
        <v>2013</v>
      </c>
      <c r="K1786">
        <v>265.55</v>
      </c>
      <c r="L1786">
        <v>266</v>
      </c>
      <c r="M1786">
        <v>264.89999999999998</v>
      </c>
      <c r="N1786">
        <v>265.60000000000002</v>
      </c>
      <c r="O1786" s="3">
        <f t="shared" si="110"/>
        <v>-4.99938964843522E-2</v>
      </c>
      <c r="P1786">
        <f t="shared" si="111"/>
        <v>0.40301839764545205</v>
      </c>
    </row>
    <row r="1787" spans="1:16" x14ac:dyDescent="0.3">
      <c r="A1787">
        <v>1</v>
      </c>
      <c r="B1787" s="1">
        <v>41579</v>
      </c>
      <c r="C1787" s="1">
        <v>41582</v>
      </c>
      <c r="D1787">
        <v>265</v>
      </c>
      <c r="E1787">
        <v>263.10000000000002</v>
      </c>
      <c r="F1787">
        <v>265.95576984286299</v>
      </c>
      <c r="G1787">
        <v>-1.8999999999999699</v>
      </c>
      <c r="H1787">
        <v>1.76776695296636</v>
      </c>
      <c r="I1787">
        <f t="shared" si="108"/>
        <v>11</v>
      </c>
      <c r="J1787">
        <f t="shared" si="109"/>
        <v>2013</v>
      </c>
      <c r="K1787">
        <v>265</v>
      </c>
      <c r="L1787">
        <v>265.10000000000002</v>
      </c>
      <c r="M1787">
        <v>263.10000000000002</v>
      </c>
      <c r="N1787">
        <v>263.10000000000002</v>
      </c>
      <c r="O1787" s="3">
        <f t="shared" si="110"/>
        <v>-1.8999999999999699</v>
      </c>
      <c r="P1787">
        <f t="shared" si="111"/>
        <v>0.38134665362112147</v>
      </c>
    </row>
    <row r="1788" spans="1:16" x14ac:dyDescent="0.3">
      <c r="A1788">
        <v>1</v>
      </c>
      <c r="B1788" s="1">
        <v>41582</v>
      </c>
      <c r="C1788" s="1">
        <v>41583</v>
      </c>
      <c r="D1788">
        <v>263.39999999999998</v>
      </c>
      <c r="E1788">
        <v>261.749993896484</v>
      </c>
      <c r="F1788">
        <v>263.88551906347197</v>
      </c>
      <c r="G1788">
        <v>-1.65000610351557</v>
      </c>
      <c r="H1788">
        <v>0.95459415460185504</v>
      </c>
      <c r="I1788">
        <f t="shared" si="108"/>
        <v>11</v>
      </c>
      <c r="J1788">
        <f t="shared" si="109"/>
        <v>2013</v>
      </c>
      <c r="K1788">
        <v>263.39999999999998</v>
      </c>
      <c r="L1788">
        <v>263.95</v>
      </c>
      <c r="M1788">
        <v>261.14999999999998</v>
      </c>
      <c r="N1788">
        <v>261.75</v>
      </c>
      <c r="O1788" s="3">
        <f t="shared" si="110"/>
        <v>-1.65000610351557</v>
      </c>
      <c r="P1788">
        <f t="shared" si="111"/>
        <v>0.36343024399611895</v>
      </c>
    </row>
    <row r="1789" spans="1:16" x14ac:dyDescent="0.3">
      <c r="A1789">
        <v>1</v>
      </c>
      <c r="B1789" s="1">
        <v>41583</v>
      </c>
      <c r="C1789" s="1">
        <v>41584</v>
      </c>
      <c r="D1789">
        <v>261.39999999999998</v>
      </c>
      <c r="E1789">
        <v>261.70001220703102</v>
      </c>
      <c r="F1789">
        <v>262.08118525147398</v>
      </c>
      <c r="G1789">
        <v>0.30001220703127202</v>
      </c>
      <c r="H1789">
        <v>3.5355339059335397E-2</v>
      </c>
      <c r="I1789">
        <f t="shared" si="108"/>
        <v>11</v>
      </c>
      <c r="J1789">
        <f t="shared" si="109"/>
        <v>2013</v>
      </c>
      <c r="K1789">
        <v>261.39999999999998</v>
      </c>
      <c r="L1789">
        <v>262.95</v>
      </c>
      <c r="M1789">
        <v>261.14999999999998</v>
      </c>
      <c r="N1789">
        <v>261.7</v>
      </c>
      <c r="O1789" s="3">
        <f t="shared" si="110"/>
        <v>0.30001220703127202</v>
      </c>
      <c r="P1789">
        <f t="shared" si="111"/>
        <v>0.36655859641396105</v>
      </c>
    </row>
    <row r="1790" spans="1:16" x14ac:dyDescent="0.3">
      <c r="A1790">
        <v>1</v>
      </c>
      <c r="B1790" s="1">
        <v>41584</v>
      </c>
      <c r="C1790" s="1">
        <v>41585</v>
      </c>
      <c r="D1790">
        <v>261.14999999999998</v>
      </c>
      <c r="E1790">
        <v>259.59999389648402</v>
      </c>
      <c r="F1790">
        <v>261.63073237687303</v>
      </c>
      <c r="G1790">
        <v>-1.5500061035156101</v>
      </c>
      <c r="H1790">
        <v>1.48492424049172</v>
      </c>
      <c r="I1790">
        <f t="shared" si="108"/>
        <v>11</v>
      </c>
      <c r="J1790">
        <f t="shared" si="109"/>
        <v>2013</v>
      </c>
      <c r="K1790">
        <v>261.14999999999998</v>
      </c>
      <c r="L1790">
        <v>261.75</v>
      </c>
      <c r="M1790">
        <v>259.25</v>
      </c>
      <c r="N1790">
        <v>259.60000000000002</v>
      </c>
      <c r="O1790" s="3">
        <f t="shared" si="110"/>
        <v>-1.5500061035156101</v>
      </c>
      <c r="P1790">
        <f t="shared" si="111"/>
        <v>0.35024130572648965</v>
      </c>
    </row>
    <row r="1791" spans="1:16" x14ac:dyDescent="0.3">
      <c r="A1791">
        <v>-1</v>
      </c>
      <c r="B1791" s="1">
        <v>41585</v>
      </c>
      <c r="C1791" s="1">
        <v>41586</v>
      </c>
      <c r="D1791">
        <v>257.75</v>
      </c>
      <c r="E1791">
        <v>257.29998168945298</v>
      </c>
      <c r="F1791">
        <v>257.88456056118002</v>
      </c>
      <c r="G1791">
        <v>-0.45001831054685199</v>
      </c>
      <c r="H1791">
        <v>1.6263455967290601</v>
      </c>
      <c r="I1791">
        <f t="shared" si="108"/>
        <v>11</v>
      </c>
      <c r="J1791">
        <f t="shared" si="109"/>
        <v>2013</v>
      </c>
      <c r="K1791">
        <v>257.75</v>
      </c>
      <c r="L1791">
        <v>259.05</v>
      </c>
      <c r="M1791">
        <v>257.3</v>
      </c>
      <c r="N1791">
        <v>257.3</v>
      </c>
      <c r="O1791" s="3">
        <f t="shared" si="110"/>
        <v>-0.45001831054685199</v>
      </c>
      <c r="P1791">
        <f t="shared" si="111"/>
        <v>0.34565503024578864</v>
      </c>
    </row>
    <row r="1792" spans="1:16" x14ac:dyDescent="0.3">
      <c r="A1792">
        <v>-1</v>
      </c>
      <c r="B1792" s="1">
        <v>41586</v>
      </c>
      <c r="C1792" s="1">
        <v>41589</v>
      </c>
      <c r="D1792">
        <v>258.3</v>
      </c>
      <c r="E1792">
        <v>257.8</v>
      </c>
      <c r="F1792">
        <v>258.09036819934801</v>
      </c>
      <c r="G1792">
        <v>0.5</v>
      </c>
      <c r="H1792">
        <v>0.35355339059327301</v>
      </c>
      <c r="I1792">
        <f t="shared" si="108"/>
        <v>11</v>
      </c>
      <c r="J1792">
        <f t="shared" si="109"/>
        <v>2013</v>
      </c>
      <c r="K1792">
        <v>258.3</v>
      </c>
      <c r="L1792">
        <v>258.60000000000002</v>
      </c>
      <c r="M1792">
        <v>256.75</v>
      </c>
      <c r="N1792">
        <v>257.8</v>
      </c>
      <c r="O1792" s="3">
        <f t="shared" si="110"/>
        <v>0.5</v>
      </c>
      <c r="P1792">
        <f t="shared" si="111"/>
        <v>0.35067325077781231</v>
      </c>
    </row>
    <row r="1793" spans="1:16" x14ac:dyDescent="0.3">
      <c r="A1793">
        <v>1</v>
      </c>
      <c r="B1793" s="1">
        <v>41589</v>
      </c>
      <c r="C1793" s="1">
        <v>41590</v>
      </c>
      <c r="D1793">
        <v>257.60000000000002</v>
      </c>
      <c r="E1793">
        <v>259.55</v>
      </c>
      <c r="F1793">
        <v>258.88215427398598</v>
      </c>
      <c r="G1793">
        <v>1.94999999999998</v>
      </c>
      <c r="H1793">
        <v>1.23743686707645</v>
      </c>
      <c r="I1793">
        <f t="shared" si="108"/>
        <v>11</v>
      </c>
      <c r="J1793">
        <f t="shared" si="109"/>
        <v>2013</v>
      </c>
      <c r="K1793">
        <v>257.60000000000002</v>
      </c>
      <c r="L1793">
        <v>260.14999999999998</v>
      </c>
      <c r="M1793">
        <v>257.60000000000002</v>
      </c>
      <c r="N1793">
        <v>259.55</v>
      </c>
      <c r="O1793" s="3">
        <f t="shared" si="110"/>
        <v>1.94999999999998</v>
      </c>
      <c r="P1793">
        <f t="shared" si="111"/>
        <v>0.37058239787651359</v>
      </c>
    </row>
    <row r="1794" spans="1:16" x14ac:dyDescent="0.3">
      <c r="A1794">
        <v>1</v>
      </c>
      <c r="B1794" s="1">
        <v>41590</v>
      </c>
      <c r="C1794" s="1">
        <v>41591</v>
      </c>
      <c r="D1794">
        <v>258.8</v>
      </c>
      <c r="E1794">
        <v>254.60001831054601</v>
      </c>
      <c r="F1794">
        <v>258.434213924407</v>
      </c>
      <c r="G1794">
        <v>4.1999816894531197</v>
      </c>
      <c r="H1794">
        <v>3.5001785668734202</v>
      </c>
      <c r="I1794">
        <f t="shared" si="108"/>
        <v>11</v>
      </c>
      <c r="J1794">
        <f t="shared" si="109"/>
        <v>2013</v>
      </c>
      <c r="K1794">
        <v>258.8</v>
      </c>
      <c r="L1794">
        <v>259.05</v>
      </c>
      <c r="M1794">
        <v>254.3</v>
      </c>
      <c r="N1794">
        <v>254.6</v>
      </c>
      <c r="O1794" s="3">
        <f t="shared" si="110"/>
        <v>4.1999816894531197</v>
      </c>
      <c r="P1794">
        <f t="shared" si="111"/>
        <v>0.41568786403324626</v>
      </c>
    </row>
    <row r="1795" spans="1:16" x14ac:dyDescent="0.3">
      <c r="A1795">
        <v>-1</v>
      </c>
      <c r="B1795" s="1">
        <v>41591</v>
      </c>
      <c r="C1795" s="1">
        <v>41592</v>
      </c>
      <c r="D1795">
        <v>256.35000000000002</v>
      </c>
      <c r="E1795">
        <v>255.79999694824201</v>
      </c>
      <c r="F1795">
        <v>255.464475488662</v>
      </c>
      <c r="G1795">
        <v>0.55000305175784003</v>
      </c>
      <c r="H1795">
        <v>0.84852813742386901</v>
      </c>
      <c r="I1795">
        <f t="shared" ref="I1795:I1858" si="112">MONTH(C1795)</f>
        <v>11</v>
      </c>
      <c r="J1795">
        <f t="shared" ref="J1795:J1858" si="113">YEAR(C1795)</f>
        <v>2013</v>
      </c>
      <c r="K1795">
        <v>256.35000000000002</v>
      </c>
      <c r="L1795">
        <v>257</v>
      </c>
      <c r="M1795">
        <v>254.45</v>
      </c>
      <c r="N1795">
        <v>255.8</v>
      </c>
      <c r="O1795" s="3">
        <f t="shared" ref="O1795:O1858" si="114">IF(F1795-D1795&gt;0,IF(D1795-M1795&gt;3,-3,G1795),IF(L1795-D1795&gt;3,-3,G1795))</f>
        <v>0.55000305175784003</v>
      </c>
      <c r="P1795">
        <f t="shared" si="111"/>
        <v>0.42237685156387772</v>
      </c>
    </row>
    <row r="1796" spans="1:16" x14ac:dyDescent="0.3">
      <c r="A1796">
        <v>1</v>
      </c>
      <c r="B1796" s="1">
        <v>41592</v>
      </c>
      <c r="C1796" s="1">
        <v>41593</v>
      </c>
      <c r="D1796">
        <v>257.10000000000002</v>
      </c>
      <c r="E1796">
        <v>260.85000305175703</v>
      </c>
      <c r="F1796">
        <v>256.09721787571902</v>
      </c>
      <c r="G1796">
        <v>-3.7500030517577998</v>
      </c>
      <c r="H1796">
        <v>3.5708892449920699</v>
      </c>
      <c r="I1796">
        <f t="shared" si="112"/>
        <v>11</v>
      </c>
      <c r="J1796">
        <f t="shared" si="113"/>
        <v>2013</v>
      </c>
      <c r="K1796">
        <v>257.10000000000002</v>
      </c>
      <c r="L1796">
        <v>261.35000000000002</v>
      </c>
      <c r="M1796">
        <v>256.89999999999998</v>
      </c>
      <c r="N1796">
        <v>260.85000000000002</v>
      </c>
      <c r="O1796" s="3">
        <f t="shared" si="114"/>
        <v>-3</v>
      </c>
      <c r="P1796">
        <f t="shared" ref="P1796:P1859" si="115">(O1796/D1796*$Q$2+1)*P1795*$R$2+(1-$R$2)*P1795</f>
        <v>0.38541271636283825</v>
      </c>
    </row>
    <row r="1797" spans="1:16" x14ac:dyDescent="0.3">
      <c r="A1797">
        <v>1</v>
      </c>
      <c r="B1797" s="1">
        <v>41593</v>
      </c>
      <c r="C1797" s="1">
        <v>41596</v>
      </c>
      <c r="D1797">
        <v>262</v>
      </c>
      <c r="E1797">
        <v>261.70000610351502</v>
      </c>
      <c r="F1797">
        <v>262.484387493133</v>
      </c>
      <c r="G1797">
        <v>-0.29999389648435199</v>
      </c>
      <c r="H1797">
        <v>0.60104076400854101</v>
      </c>
      <c r="I1797">
        <f t="shared" si="112"/>
        <v>11</v>
      </c>
      <c r="J1797">
        <f t="shared" si="113"/>
        <v>2013</v>
      </c>
      <c r="K1797">
        <v>262</v>
      </c>
      <c r="L1797">
        <v>262.45</v>
      </c>
      <c r="M1797">
        <v>260.95</v>
      </c>
      <c r="N1797">
        <v>261.7</v>
      </c>
      <c r="O1797" s="3">
        <f t="shared" si="114"/>
        <v>-0.29999389648435199</v>
      </c>
      <c r="P1797">
        <f t="shared" si="115"/>
        <v>0.38210294167191344</v>
      </c>
    </row>
    <row r="1798" spans="1:16" x14ac:dyDescent="0.3">
      <c r="A1798">
        <v>1</v>
      </c>
      <c r="B1798" s="1">
        <v>41596</v>
      </c>
      <c r="C1798" s="1">
        <v>41597</v>
      </c>
      <c r="D1798">
        <v>261.10000000000002</v>
      </c>
      <c r="E1798">
        <v>264.7</v>
      </c>
      <c r="F1798">
        <v>261.94344189464999</v>
      </c>
      <c r="G1798">
        <v>3.5999999999999601</v>
      </c>
      <c r="H1798">
        <v>2.1213203435596402</v>
      </c>
      <c r="I1798">
        <f t="shared" si="112"/>
        <v>11</v>
      </c>
      <c r="J1798">
        <f t="shared" si="113"/>
        <v>2013</v>
      </c>
      <c r="K1798">
        <v>261.10000000000002</v>
      </c>
      <c r="L1798">
        <v>265.60000000000002</v>
      </c>
      <c r="M1798">
        <v>260.8</v>
      </c>
      <c r="N1798">
        <v>264.7</v>
      </c>
      <c r="O1798" s="3">
        <f t="shared" si="114"/>
        <v>3.5999999999999601</v>
      </c>
      <c r="P1798">
        <f t="shared" si="115"/>
        <v>0.42161569320443565</v>
      </c>
    </row>
    <row r="1799" spans="1:16" x14ac:dyDescent="0.3">
      <c r="A1799">
        <v>1</v>
      </c>
      <c r="B1799" s="1">
        <v>41597</v>
      </c>
      <c r="C1799" s="1">
        <v>41598</v>
      </c>
      <c r="D1799">
        <v>264.25</v>
      </c>
      <c r="E1799">
        <v>262.999987792968</v>
      </c>
      <c r="F1799">
        <v>264.19177139997402</v>
      </c>
      <c r="G1799">
        <v>1.25001220703126</v>
      </c>
      <c r="H1799">
        <v>1.20208152801712</v>
      </c>
      <c r="I1799">
        <f t="shared" si="112"/>
        <v>11</v>
      </c>
      <c r="J1799">
        <f t="shared" si="113"/>
        <v>2013</v>
      </c>
      <c r="K1799">
        <v>264.25</v>
      </c>
      <c r="L1799">
        <v>264.55</v>
      </c>
      <c r="M1799">
        <v>262.10000000000002</v>
      </c>
      <c r="N1799">
        <v>263</v>
      </c>
      <c r="O1799" s="3">
        <f t="shared" si="114"/>
        <v>1.25001220703126</v>
      </c>
      <c r="P1799">
        <f t="shared" si="115"/>
        <v>0.43657382271762835</v>
      </c>
    </row>
    <row r="1800" spans="1:16" x14ac:dyDescent="0.3">
      <c r="A1800">
        <v>-1</v>
      </c>
      <c r="B1800" s="1">
        <v>41598</v>
      </c>
      <c r="C1800" s="1">
        <v>41599</v>
      </c>
      <c r="D1800">
        <v>262.2</v>
      </c>
      <c r="E1800">
        <v>258.29998779296801</v>
      </c>
      <c r="F1800">
        <v>261.91638386249502</v>
      </c>
      <c r="G1800">
        <v>3.9000122070312302</v>
      </c>
      <c r="H1800">
        <v>3.3234018715767601</v>
      </c>
      <c r="I1800">
        <f t="shared" si="112"/>
        <v>11</v>
      </c>
      <c r="J1800">
        <f t="shared" si="113"/>
        <v>2013</v>
      </c>
      <c r="K1800">
        <v>262.2</v>
      </c>
      <c r="L1800">
        <v>262.3</v>
      </c>
      <c r="M1800">
        <v>257.25</v>
      </c>
      <c r="N1800">
        <v>258.3</v>
      </c>
      <c r="O1800" s="3">
        <f t="shared" si="114"/>
        <v>3.9000122070312302</v>
      </c>
      <c r="P1800">
        <f t="shared" si="115"/>
        <v>0.48527643249649094</v>
      </c>
    </row>
    <row r="1801" spans="1:16" x14ac:dyDescent="0.3">
      <c r="A1801">
        <v>-1</v>
      </c>
      <c r="B1801" s="1">
        <v>41599</v>
      </c>
      <c r="C1801" s="1">
        <v>41600</v>
      </c>
      <c r="D1801">
        <v>259.7</v>
      </c>
      <c r="E1801">
        <v>259.90000610351501</v>
      </c>
      <c r="F1801">
        <v>258.14039261937103</v>
      </c>
      <c r="G1801">
        <v>-0.20000610351564699</v>
      </c>
      <c r="H1801">
        <v>1.13137084989845</v>
      </c>
      <c r="I1801">
        <f t="shared" si="112"/>
        <v>11</v>
      </c>
      <c r="J1801">
        <f t="shared" si="113"/>
        <v>2013</v>
      </c>
      <c r="K1801">
        <v>259.7</v>
      </c>
      <c r="L1801">
        <v>261.60000000000002</v>
      </c>
      <c r="M1801">
        <v>258.3</v>
      </c>
      <c r="N1801">
        <v>259.89999999999998</v>
      </c>
      <c r="O1801" s="3">
        <f t="shared" si="114"/>
        <v>-0.20000610351564699</v>
      </c>
      <c r="P1801">
        <f t="shared" si="115"/>
        <v>0.48247344111051871</v>
      </c>
    </row>
    <row r="1802" spans="1:16" x14ac:dyDescent="0.3">
      <c r="A1802">
        <v>-1</v>
      </c>
      <c r="B1802" s="1">
        <v>41600</v>
      </c>
      <c r="C1802" s="1">
        <v>41603</v>
      </c>
      <c r="D1802">
        <v>261.55</v>
      </c>
      <c r="E1802">
        <v>262.39999999999998</v>
      </c>
      <c r="F1802">
        <v>260.25782662033998</v>
      </c>
      <c r="G1802">
        <v>-0.84999999999996501</v>
      </c>
      <c r="H1802">
        <v>1.76776695296636</v>
      </c>
      <c r="I1802">
        <f t="shared" si="112"/>
        <v>11</v>
      </c>
      <c r="J1802">
        <f t="shared" si="113"/>
        <v>2013</v>
      </c>
      <c r="K1802">
        <v>261.55</v>
      </c>
      <c r="L1802">
        <v>264.64999999999998</v>
      </c>
      <c r="M1802">
        <v>261.45</v>
      </c>
      <c r="N1802">
        <v>262.39999999999998</v>
      </c>
      <c r="O1802" s="3">
        <f t="shared" si="114"/>
        <v>-3</v>
      </c>
      <c r="P1802">
        <f t="shared" si="115"/>
        <v>0.44096836588594718</v>
      </c>
    </row>
    <row r="1803" spans="1:16" x14ac:dyDescent="0.3">
      <c r="A1803">
        <v>1</v>
      </c>
      <c r="B1803" s="1">
        <v>41603</v>
      </c>
      <c r="C1803" s="1">
        <v>41604</v>
      </c>
      <c r="D1803">
        <v>260.5</v>
      </c>
      <c r="E1803">
        <v>263.39999999999998</v>
      </c>
      <c r="F1803">
        <v>260.59798302650398</v>
      </c>
      <c r="G1803">
        <v>2.8999999999999702</v>
      </c>
      <c r="H1803">
        <v>0.70710678118654702</v>
      </c>
      <c r="I1803">
        <f t="shared" si="112"/>
        <v>11</v>
      </c>
      <c r="J1803">
        <f t="shared" si="113"/>
        <v>2013</v>
      </c>
      <c r="K1803">
        <v>260.5</v>
      </c>
      <c r="L1803">
        <v>263.5</v>
      </c>
      <c r="M1803">
        <v>258.8</v>
      </c>
      <c r="N1803">
        <v>263.39999999999998</v>
      </c>
      <c r="O1803" s="3">
        <f t="shared" si="114"/>
        <v>2.8999999999999702</v>
      </c>
      <c r="P1803">
        <f t="shared" si="115"/>
        <v>0.47778626207795966</v>
      </c>
    </row>
    <row r="1804" spans="1:16" x14ac:dyDescent="0.3">
      <c r="A1804">
        <v>-1</v>
      </c>
      <c r="B1804" s="1">
        <v>41604</v>
      </c>
      <c r="C1804" s="1">
        <v>41605</v>
      </c>
      <c r="D1804">
        <v>261.7</v>
      </c>
      <c r="E1804">
        <v>263.89999999999998</v>
      </c>
      <c r="F1804">
        <v>262.36812152862501</v>
      </c>
      <c r="G1804">
        <v>2.1999999999999802</v>
      </c>
      <c r="H1804">
        <v>0.35355339059327301</v>
      </c>
      <c r="I1804">
        <f t="shared" si="112"/>
        <v>11</v>
      </c>
      <c r="J1804">
        <f t="shared" si="113"/>
        <v>2013</v>
      </c>
      <c r="K1804">
        <v>261.7</v>
      </c>
      <c r="L1804">
        <v>264.2</v>
      </c>
      <c r="M1804">
        <v>260.5</v>
      </c>
      <c r="N1804">
        <v>263.89999999999998</v>
      </c>
      <c r="O1804" s="3">
        <f t="shared" si="114"/>
        <v>2.1999999999999802</v>
      </c>
      <c r="P1804">
        <f t="shared" si="115"/>
        <v>0.50791034814707037</v>
      </c>
    </row>
    <row r="1805" spans="1:16" x14ac:dyDescent="0.3">
      <c r="A1805">
        <v>-1</v>
      </c>
      <c r="B1805" s="1">
        <v>41605</v>
      </c>
      <c r="C1805" s="1">
        <v>41606</v>
      </c>
      <c r="D1805">
        <v>265.60000000000002</v>
      </c>
      <c r="E1805">
        <v>266.100012207031</v>
      </c>
      <c r="F1805">
        <v>264.56751497983902</v>
      </c>
      <c r="G1805">
        <v>-0.50001220703120397</v>
      </c>
      <c r="H1805">
        <v>1.5556349186104299</v>
      </c>
      <c r="I1805">
        <f t="shared" si="112"/>
        <v>11</v>
      </c>
      <c r="J1805">
        <f t="shared" si="113"/>
        <v>2013</v>
      </c>
      <c r="K1805">
        <v>265.60000000000002</v>
      </c>
      <c r="L1805">
        <v>267.25</v>
      </c>
      <c r="M1805">
        <v>265.55</v>
      </c>
      <c r="N1805">
        <v>266.10000000000002</v>
      </c>
      <c r="O1805" s="3">
        <f t="shared" si="114"/>
        <v>-0.50001220703120397</v>
      </c>
      <c r="P1805">
        <f t="shared" si="115"/>
        <v>0.50073899910289665</v>
      </c>
    </row>
    <row r="1806" spans="1:16" x14ac:dyDescent="0.3">
      <c r="A1806">
        <v>1</v>
      </c>
      <c r="B1806" s="1">
        <v>41606</v>
      </c>
      <c r="C1806" s="1">
        <v>41607</v>
      </c>
      <c r="D1806">
        <v>265.8</v>
      </c>
      <c r="E1806">
        <v>266.249993896484</v>
      </c>
      <c r="F1806">
        <v>265.99977051317597</v>
      </c>
      <c r="G1806">
        <v>0.44999389648438598</v>
      </c>
      <c r="H1806">
        <v>0.106066017177966</v>
      </c>
      <c r="I1806">
        <f t="shared" si="112"/>
        <v>11</v>
      </c>
      <c r="J1806">
        <f t="shared" si="113"/>
        <v>2013</v>
      </c>
      <c r="K1806">
        <v>265.8</v>
      </c>
      <c r="L1806">
        <v>267.60000000000002</v>
      </c>
      <c r="M1806">
        <v>265.60000000000002</v>
      </c>
      <c r="N1806">
        <v>266.25</v>
      </c>
      <c r="O1806" s="3">
        <f t="shared" si="114"/>
        <v>0.44999389648438598</v>
      </c>
      <c r="P1806">
        <f t="shared" si="115"/>
        <v>0.50709705478370937</v>
      </c>
    </row>
    <row r="1807" spans="1:16" x14ac:dyDescent="0.3">
      <c r="A1807">
        <v>-1</v>
      </c>
      <c r="B1807" s="1">
        <v>41607</v>
      </c>
      <c r="C1807" s="1">
        <v>41610</v>
      </c>
      <c r="D1807">
        <v>266.35000000000002</v>
      </c>
      <c r="E1807">
        <v>264.39999389648398</v>
      </c>
      <c r="F1807">
        <v>265.73452472686699</v>
      </c>
      <c r="G1807">
        <v>1.95000610351564</v>
      </c>
      <c r="H1807">
        <v>1.3081475451951201</v>
      </c>
      <c r="I1807">
        <f t="shared" si="112"/>
        <v>12</v>
      </c>
      <c r="J1807">
        <f t="shared" si="113"/>
        <v>2013</v>
      </c>
      <c r="K1807">
        <v>266.35000000000002</v>
      </c>
      <c r="L1807">
        <v>267.7</v>
      </c>
      <c r="M1807">
        <v>263.89999999999998</v>
      </c>
      <c r="N1807">
        <v>264.39999999999998</v>
      </c>
      <c r="O1807" s="3">
        <f t="shared" si="114"/>
        <v>1.95000610351564</v>
      </c>
      <c r="P1807">
        <f t="shared" si="115"/>
        <v>0.53494131098522157</v>
      </c>
    </row>
    <row r="1808" spans="1:16" x14ac:dyDescent="0.3">
      <c r="A1808">
        <v>-1</v>
      </c>
      <c r="B1808" s="1">
        <v>41610</v>
      </c>
      <c r="C1808" s="1">
        <v>41611</v>
      </c>
      <c r="D1808">
        <v>262.8</v>
      </c>
      <c r="E1808">
        <v>261.00000610351498</v>
      </c>
      <c r="F1808">
        <v>262.66173353195097</v>
      </c>
      <c r="G1808">
        <v>1.7999938964844</v>
      </c>
      <c r="H1808">
        <v>2.40416305603424</v>
      </c>
      <c r="I1808">
        <f t="shared" si="112"/>
        <v>12</v>
      </c>
      <c r="J1808">
        <f t="shared" si="113"/>
        <v>2013</v>
      </c>
      <c r="K1808">
        <v>262.8</v>
      </c>
      <c r="L1808">
        <v>263.5</v>
      </c>
      <c r="M1808">
        <v>260.8</v>
      </c>
      <c r="N1808">
        <v>261</v>
      </c>
      <c r="O1808" s="3">
        <f t="shared" si="114"/>
        <v>1.7999938964844</v>
      </c>
      <c r="P1808">
        <f t="shared" si="115"/>
        <v>0.56242107967103094</v>
      </c>
    </row>
    <row r="1809" spans="1:16" x14ac:dyDescent="0.3">
      <c r="A1809">
        <v>-1</v>
      </c>
      <c r="B1809" s="1">
        <v>41611</v>
      </c>
      <c r="C1809" s="1">
        <v>41612</v>
      </c>
      <c r="D1809">
        <v>259.8</v>
      </c>
      <c r="E1809">
        <v>257.600006103515</v>
      </c>
      <c r="F1809">
        <v>260.15469074249199</v>
      </c>
      <c r="G1809">
        <v>-2.1999938964843802</v>
      </c>
      <c r="H1809">
        <v>2.40416305603424</v>
      </c>
      <c r="I1809">
        <f t="shared" si="112"/>
        <v>12</v>
      </c>
      <c r="J1809">
        <f t="shared" si="113"/>
        <v>2013</v>
      </c>
      <c r="K1809">
        <v>259.8</v>
      </c>
      <c r="L1809">
        <v>260.39999999999998</v>
      </c>
      <c r="M1809">
        <v>257.5</v>
      </c>
      <c r="N1809">
        <v>257.60000000000002</v>
      </c>
      <c r="O1809" s="3">
        <f t="shared" si="114"/>
        <v>-2.1999938964843802</v>
      </c>
      <c r="P1809">
        <f t="shared" si="115"/>
        <v>0.5267015951868963</v>
      </c>
    </row>
    <row r="1810" spans="1:16" x14ac:dyDescent="0.3">
      <c r="A1810">
        <v>-1</v>
      </c>
      <c r="B1810" s="1">
        <v>41612</v>
      </c>
      <c r="C1810" s="1">
        <v>41613</v>
      </c>
      <c r="D1810">
        <v>258.10000000000002</v>
      </c>
      <c r="E1810">
        <v>256.79998168945298</v>
      </c>
      <c r="F1810">
        <v>257.08620402812898</v>
      </c>
      <c r="G1810">
        <v>1.3000183105468699</v>
      </c>
      <c r="H1810">
        <v>0.56568542494924601</v>
      </c>
      <c r="I1810">
        <f t="shared" si="112"/>
        <v>12</v>
      </c>
      <c r="J1810">
        <f t="shared" si="113"/>
        <v>2013</v>
      </c>
      <c r="K1810">
        <v>258.10000000000002</v>
      </c>
      <c r="L1810">
        <v>258.60000000000002</v>
      </c>
      <c r="M1810">
        <v>254.95</v>
      </c>
      <c r="N1810">
        <v>256.8</v>
      </c>
      <c r="O1810" s="3">
        <f t="shared" si="114"/>
        <v>1.3000183105468699</v>
      </c>
      <c r="P1810">
        <f t="shared" si="115"/>
        <v>0.54659858427844632</v>
      </c>
    </row>
    <row r="1811" spans="1:16" x14ac:dyDescent="0.3">
      <c r="A1811">
        <v>-1</v>
      </c>
      <c r="B1811" s="1">
        <v>41613</v>
      </c>
      <c r="C1811" s="1">
        <v>41614</v>
      </c>
      <c r="D1811">
        <v>256.95</v>
      </c>
      <c r="E1811">
        <v>257.3</v>
      </c>
      <c r="F1811">
        <v>255.932061839103</v>
      </c>
      <c r="G1811">
        <v>-0.35000000000002202</v>
      </c>
      <c r="H1811">
        <v>0.35355339059327301</v>
      </c>
      <c r="I1811">
        <f t="shared" si="112"/>
        <v>12</v>
      </c>
      <c r="J1811">
        <f t="shared" si="113"/>
        <v>2013</v>
      </c>
      <c r="K1811">
        <v>256.95</v>
      </c>
      <c r="L1811">
        <v>258.05</v>
      </c>
      <c r="M1811">
        <v>256.25</v>
      </c>
      <c r="N1811">
        <v>257.3</v>
      </c>
      <c r="O1811" s="3">
        <f t="shared" si="114"/>
        <v>-0.35000000000002202</v>
      </c>
      <c r="P1811">
        <f t="shared" si="115"/>
        <v>0.54101453569416535</v>
      </c>
    </row>
    <row r="1812" spans="1:16" x14ac:dyDescent="0.3">
      <c r="A1812">
        <v>-1</v>
      </c>
      <c r="B1812" s="1">
        <v>41614</v>
      </c>
      <c r="C1812" s="1">
        <v>41617</v>
      </c>
      <c r="D1812">
        <v>260</v>
      </c>
      <c r="E1812">
        <v>260.05</v>
      </c>
      <c r="F1812">
        <v>258.33830695152199</v>
      </c>
      <c r="G1812">
        <v>-5.0000000000011299E-2</v>
      </c>
      <c r="H1812">
        <v>1.9445436482630001</v>
      </c>
      <c r="I1812">
        <f t="shared" si="112"/>
        <v>12</v>
      </c>
      <c r="J1812">
        <f t="shared" si="113"/>
        <v>2013</v>
      </c>
      <c r="K1812">
        <v>260</v>
      </c>
      <c r="L1812">
        <v>260.55</v>
      </c>
      <c r="M1812">
        <v>259</v>
      </c>
      <c r="N1812">
        <v>260.05</v>
      </c>
      <c r="O1812" s="3">
        <f t="shared" si="114"/>
        <v>-5.0000000000011299E-2</v>
      </c>
      <c r="P1812">
        <f t="shared" si="115"/>
        <v>0.54023422626768325</v>
      </c>
    </row>
    <row r="1813" spans="1:16" x14ac:dyDescent="0.3">
      <c r="A1813">
        <v>1</v>
      </c>
      <c r="B1813" s="1">
        <v>41617</v>
      </c>
      <c r="C1813" s="1">
        <v>41618</v>
      </c>
      <c r="D1813">
        <v>259.7</v>
      </c>
      <c r="E1813">
        <v>258.50001220703098</v>
      </c>
      <c r="F1813">
        <v>259.05279062986301</v>
      </c>
      <c r="G1813">
        <v>1.1999877929687199</v>
      </c>
      <c r="H1813">
        <v>1.0960155108391501</v>
      </c>
      <c r="I1813">
        <f t="shared" si="112"/>
        <v>12</v>
      </c>
      <c r="J1813">
        <f t="shared" si="113"/>
        <v>2013</v>
      </c>
      <c r="K1813">
        <v>259.7</v>
      </c>
      <c r="L1813">
        <v>259.75</v>
      </c>
      <c r="M1813">
        <v>258.25</v>
      </c>
      <c r="N1813">
        <v>258.5</v>
      </c>
      <c r="O1813" s="3">
        <f t="shared" si="114"/>
        <v>1.1999877929687199</v>
      </c>
      <c r="P1813">
        <f t="shared" si="115"/>
        <v>0.55895605367041112</v>
      </c>
    </row>
    <row r="1814" spans="1:16" x14ac:dyDescent="0.3">
      <c r="A1814">
        <v>-1</v>
      </c>
      <c r="B1814" s="1">
        <v>41618</v>
      </c>
      <c r="C1814" s="1">
        <v>41619</v>
      </c>
      <c r="D1814">
        <v>257.3</v>
      </c>
      <c r="E1814">
        <v>255.600006103515</v>
      </c>
      <c r="F1814">
        <v>259.40751945972403</v>
      </c>
      <c r="G1814">
        <v>-1.6999938964843799</v>
      </c>
      <c r="H1814">
        <v>2.05060966544099</v>
      </c>
      <c r="I1814">
        <f t="shared" si="112"/>
        <v>12</v>
      </c>
      <c r="J1814">
        <f t="shared" si="113"/>
        <v>2013</v>
      </c>
      <c r="K1814">
        <v>257.3</v>
      </c>
      <c r="L1814">
        <v>259.95</v>
      </c>
      <c r="M1814">
        <v>255.4</v>
      </c>
      <c r="N1814">
        <v>255.6</v>
      </c>
      <c r="O1814" s="3">
        <f t="shared" si="114"/>
        <v>-1.6999938964843799</v>
      </c>
      <c r="P1814">
        <f t="shared" si="115"/>
        <v>0.531258175328708</v>
      </c>
    </row>
    <row r="1815" spans="1:16" x14ac:dyDescent="0.3">
      <c r="A1815">
        <v>1</v>
      </c>
      <c r="B1815" s="1">
        <v>41619</v>
      </c>
      <c r="C1815" s="1">
        <v>41620</v>
      </c>
      <c r="D1815">
        <v>254.05</v>
      </c>
      <c r="E1815">
        <v>255.1</v>
      </c>
      <c r="F1815">
        <v>256.07336259484202</v>
      </c>
      <c r="G1815">
        <v>1.0499999999999801</v>
      </c>
      <c r="H1815">
        <v>0.35355339059327301</v>
      </c>
      <c r="I1815">
        <f t="shared" si="112"/>
        <v>12</v>
      </c>
      <c r="J1815">
        <f t="shared" si="113"/>
        <v>2013</v>
      </c>
      <c r="K1815">
        <v>254.05</v>
      </c>
      <c r="L1815">
        <v>255.5</v>
      </c>
      <c r="M1815">
        <v>253.35</v>
      </c>
      <c r="N1815">
        <v>255.1</v>
      </c>
      <c r="O1815" s="3">
        <f t="shared" si="114"/>
        <v>1.0499999999999801</v>
      </c>
      <c r="P1815">
        <f t="shared" si="115"/>
        <v>0.54772602862811159</v>
      </c>
    </row>
    <row r="1816" spans="1:16" x14ac:dyDescent="0.3">
      <c r="A1816">
        <v>1</v>
      </c>
      <c r="B1816" s="1">
        <v>41620</v>
      </c>
      <c r="C1816" s="1">
        <v>41621</v>
      </c>
      <c r="D1816">
        <v>255.2</v>
      </c>
      <c r="E1816">
        <v>254.69999084472599</v>
      </c>
      <c r="F1816">
        <v>255.20143005847899</v>
      </c>
      <c r="G1816">
        <v>-0.50000915527343104</v>
      </c>
      <c r="H1816">
        <v>0.282842712474623</v>
      </c>
      <c r="I1816">
        <f t="shared" si="112"/>
        <v>12</v>
      </c>
      <c r="J1816">
        <f t="shared" si="113"/>
        <v>2013</v>
      </c>
      <c r="K1816">
        <v>255.2</v>
      </c>
      <c r="L1816">
        <v>255.4</v>
      </c>
      <c r="M1816">
        <v>252.5</v>
      </c>
      <c r="N1816">
        <v>254.7</v>
      </c>
      <c r="O1816" s="3">
        <f t="shared" si="114"/>
        <v>-0.50000915527343104</v>
      </c>
      <c r="P1816">
        <f t="shared" si="115"/>
        <v>0.53967739925226088</v>
      </c>
    </row>
    <row r="1817" spans="1:16" x14ac:dyDescent="0.3">
      <c r="A1817">
        <v>1</v>
      </c>
      <c r="B1817" s="1">
        <v>41621</v>
      </c>
      <c r="C1817" s="1">
        <v>41624</v>
      </c>
      <c r="D1817">
        <v>253.5</v>
      </c>
      <c r="E1817">
        <v>254.89999694824201</v>
      </c>
      <c r="F1817">
        <v>253.09357697963699</v>
      </c>
      <c r="G1817">
        <v>-1.3999969482421699</v>
      </c>
      <c r="H1817">
        <v>0.14142135623732099</v>
      </c>
      <c r="I1817">
        <f t="shared" si="112"/>
        <v>12</v>
      </c>
      <c r="J1817">
        <f t="shared" si="113"/>
        <v>2013</v>
      </c>
      <c r="K1817">
        <v>253.5</v>
      </c>
      <c r="L1817">
        <v>255.75</v>
      </c>
      <c r="M1817">
        <v>253.3</v>
      </c>
      <c r="N1817">
        <v>254.9</v>
      </c>
      <c r="O1817" s="3">
        <f t="shared" si="114"/>
        <v>-1.3999969482421699</v>
      </c>
      <c r="P1817">
        <f t="shared" si="115"/>
        <v>0.51732394623485156</v>
      </c>
    </row>
    <row r="1818" spans="1:16" x14ac:dyDescent="0.3">
      <c r="A1818">
        <v>-1</v>
      </c>
      <c r="B1818" s="1">
        <v>41624</v>
      </c>
      <c r="C1818" s="1">
        <v>41625</v>
      </c>
      <c r="D1818">
        <v>257.10000000000002</v>
      </c>
      <c r="E1818">
        <v>256.450018310546</v>
      </c>
      <c r="F1818">
        <v>253.344539785385</v>
      </c>
      <c r="G1818">
        <v>0.64998168945317003</v>
      </c>
      <c r="H1818">
        <v>1.0960155108391301</v>
      </c>
      <c r="I1818">
        <f t="shared" si="112"/>
        <v>12</v>
      </c>
      <c r="J1818">
        <f t="shared" si="113"/>
        <v>2013</v>
      </c>
      <c r="K1818">
        <v>257.10000000000002</v>
      </c>
      <c r="L1818">
        <v>257.75</v>
      </c>
      <c r="M1818">
        <v>255.5</v>
      </c>
      <c r="N1818">
        <v>256.45</v>
      </c>
      <c r="O1818" s="3">
        <f t="shared" si="114"/>
        <v>0.64998168945317003</v>
      </c>
      <c r="P1818">
        <f t="shared" si="115"/>
        <v>0.52713290459448725</v>
      </c>
    </row>
    <row r="1819" spans="1:16" x14ac:dyDescent="0.3">
      <c r="A1819">
        <v>-1</v>
      </c>
      <c r="B1819" s="1">
        <v>41625</v>
      </c>
      <c r="C1819" s="1">
        <v>41626</v>
      </c>
      <c r="D1819">
        <v>256.45</v>
      </c>
      <c r="E1819">
        <v>257.79997558593698</v>
      </c>
      <c r="F1819">
        <v>255.06109113693199</v>
      </c>
      <c r="G1819">
        <v>-1.3499755859375</v>
      </c>
      <c r="H1819">
        <v>0.95459415460185504</v>
      </c>
      <c r="I1819">
        <f t="shared" si="112"/>
        <v>12</v>
      </c>
      <c r="J1819">
        <f t="shared" si="113"/>
        <v>2013</v>
      </c>
      <c r="K1819">
        <v>256.45</v>
      </c>
      <c r="L1819">
        <v>258.5</v>
      </c>
      <c r="M1819">
        <v>255.95</v>
      </c>
      <c r="N1819">
        <v>257.8</v>
      </c>
      <c r="O1819" s="3">
        <f t="shared" si="114"/>
        <v>-1.3499755859375</v>
      </c>
      <c r="P1819">
        <f t="shared" si="115"/>
        <v>0.50632134624743486</v>
      </c>
    </row>
    <row r="1820" spans="1:16" x14ac:dyDescent="0.3">
      <c r="A1820">
        <v>-1</v>
      </c>
      <c r="B1820" s="1">
        <v>41626</v>
      </c>
      <c r="C1820" s="1">
        <v>41627</v>
      </c>
      <c r="D1820">
        <v>261</v>
      </c>
      <c r="E1820">
        <v>257.25001220703098</v>
      </c>
      <c r="F1820">
        <v>257.69306245744201</v>
      </c>
      <c r="G1820">
        <v>3.7499877929687302</v>
      </c>
      <c r="H1820">
        <v>0.38890872965260898</v>
      </c>
      <c r="I1820">
        <f t="shared" si="112"/>
        <v>12</v>
      </c>
      <c r="J1820">
        <f t="shared" si="113"/>
        <v>2013</v>
      </c>
      <c r="K1820">
        <v>261</v>
      </c>
      <c r="L1820">
        <v>261.2</v>
      </c>
      <c r="M1820">
        <v>256.2</v>
      </c>
      <c r="N1820">
        <v>257.25</v>
      </c>
      <c r="O1820" s="3">
        <f t="shared" si="114"/>
        <v>3.7499877929687302</v>
      </c>
      <c r="P1820">
        <f t="shared" si="115"/>
        <v>0.56088165853902605</v>
      </c>
    </row>
    <row r="1821" spans="1:16" x14ac:dyDescent="0.3">
      <c r="A1821">
        <v>-1</v>
      </c>
      <c r="B1821" s="1">
        <v>41627</v>
      </c>
      <c r="C1821" s="1">
        <v>41628</v>
      </c>
      <c r="D1821">
        <v>257.2</v>
      </c>
      <c r="E1821">
        <v>258.54998779296801</v>
      </c>
      <c r="F1821">
        <v>256.27655303478201</v>
      </c>
      <c r="G1821">
        <v>-1.34998779296876</v>
      </c>
      <c r="H1821">
        <v>0.91923881554251896</v>
      </c>
      <c r="I1821">
        <f t="shared" si="112"/>
        <v>12</v>
      </c>
      <c r="J1821">
        <f t="shared" si="113"/>
        <v>2013</v>
      </c>
      <c r="K1821">
        <v>257.2</v>
      </c>
      <c r="L1821">
        <v>259.10000000000002</v>
      </c>
      <c r="M1821">
        <v>256.85000000000002</v>
      </c>
      <c r="N1821">
        <v>258.55</v>
      </c>
      <c r="O1821" s="3">
        <f t="shared" si="114"/>
        <v>-1.34998779296876</v>
      </c>
      <c r="P1821">
        <f t="shared" si="115"/>
        <v>0.53880204950925092</v>
      </c>
    </row>
    <row r="1822" spans="1:16" x14ac:dyDescent="0.3">
      <c r="A1822">
        <v>-1</v>
      </c>
      <c r="B1822" s="1">
        <v>41628</v>
      </c>
      <c r="C1822" s="1">
        <v>41631</v>
      </c>
      <c r="D1822">
        <v>259.55</v>
      </c>
      <c r="E1822">
        <v>260.950024414062</v>
      </c>
      <c r="F1822">
        <v>260.04885845184299</v>
      </c>
      <c r="G1822">
        <v>1.4000244140625</v>
      </c>
      <c r="H1822">
        <v>1.6970562748476901</v>
      </c>
      <c r="I1822">
        <f t="shared" si="112"/>
        <v>12</v>
      </c>
      <c r="J1822">
        <f t="shared" si="113"/>
        <v>2013</v>
      </c>
      <c r="K1822">
        <v>259.55</v>
      </c>
      <c r="L1822">
        <v>261.35000000000002</v>
      </c>
      <c r="M1822">
        <v>259.25</v>
      </c>
      <c r="N1822">
        <v>260.95</v>
      </c>
      <c r="O1822" s="3">
        <f t="shared" si="114"/>
        <v>1.4000244140625</v>
      </c>
      <c r="P1822">
        <f t="shared" si="115"/>
        <v>0.56059946880206146</v>
      </c>
    </row>
    <row r="1823" spans="1:16" x14ac:dyDescent="0.3">
      <c r="A1823">
        <v>1</v>
      </c>
      <c r="B1823" s="1">
        <v>41631</v>
      </c>
      <c r="C1823" s="1">
        <v>41632</v>
      </c>
      <c r="D1823">
        <v>261.39999999999998</v>
      </c>
      <c r="E1823">
        <v>261.34999389648402</v>
      </c>
      <c r="F1823">
        <v>263.17524738311698</v>
      </c>
      <c r="G1823">
        <v>-5.0006103515613597E-2</v>
      </c>
      <c r="H1823">
        <v>0.28284271247464299</v>
      </c>
      <c r="I1823">
        <f t="shared" si="112"/>
        <v>12</v>
      </c>
      <c r="J1823">
        <f t="shared" si="113"/>
        <v>2013</v>
      </c>
      <c r="K1823">
        <v>261.39999999999998</v>
      </c>
      <c r="L1823">
        <v>262.3</v>
      </c>
      <c r="M1823">
        <v>260.45</v>
      </c>
      <c r="N1823">
        <v>261.35000000000002</v>
      </c>
      <c r="O1823" s="3">
        <f t="shared" si="114"/>
        <v>-5.0006103515613597E-2</v>
      </c>
      <c r="P1823">
        <f t="shared" si="115"/>
        <v>0.55979514415398246</v>
      </c>
    </row>
    <row r="1824" spans="1:16" x14ac:dyDescent="0.3">
      <c r="A1824">
        <v>1</v>
      </c>
      <c r="B1824" s="1">
        <v>41632</v>
      </c>
      <c r="C1824" s="1">
        <v>41633</v>
      </c>
      <c r="D1824">
        <v>261.39999999999998</v>
      </c>
      <c r="E1824">
        <v>261.35000000000002</v>
      </c>
      <c r="F1824">
        <v>262.41055545806802</v>
      </c>
      <c r="G1824">
        <v>-4.9999999999954498E-2</v>
      </c>
      <c r="H1824">
        <v>0</v>
      </c>
      <c r="I1824">
        <f t="shared" si="112"/>
        <v>12</v>
      </c>
      <c r="J1824">
        <f t="shared" si="113"/>
        <v>2013</v>
      </c>
      <c r="K1824">
        <v>261.39999999999998</v>
      </c>
      <c r="L1824">
        <v>262.3</v>
      </c>
      <c r="M1824">
        <v>260.45</v>
      </c>
      <c r="N1824">
        <v>261.35000000000002</v>
      </c>
      <c r="O1824" s="3">
        <f t="shared" si="114"/>
        <v>-4.9999999999954498E-2</v>
      </c>
      <c r="P1824">
        <f t="shared" si="115"/>
        <v>0.55899207154855957</v>
      </c>
    </row>
    <row r="1825" spans="1:16" x14ac:dyDescent="0.3">
      <c r="A1825">
        <v>1</v>
      </c>
      <c r="B1825" s="1">
        <v>41633</v>
      </c>
      <c r="C1825" s="1">
        <v>41634</v>
      </c>
      <c r="D1825">
        <v>261.75</v>
      </c>
      <c r="E1825">
        <v>260.89998779296798</v>
      </c>
      <c r="F1825">
        <v>262.46561405658701</v>
      </c>
      <c r="G1825">
        <v>-0.85001220703122704</v>
      </c>
      <c r="H1825">
        <v>0.31819805153397801</v>
      </c>
      <c r="I1825">
        <f t="shared" si="112"/>
        <v>12</v>
      </c>
      <c r="J1825">
        <f t="shared" si="113"/>
        <v>2013</v>
      </c>
      <c r="K1825">
        <v>261.75</v>
      </c>
      <c r="L1825">
        <v>262.5</v>
      </c>
      <c r="M1825">
        <v>260.75</v>
      </c>
      <c r="N1825">
        <v>260.89999999999998</v>
      </c>
      <c r="O1825" s="3">
        <f t="shared" si="114"/>
        <v>-0.85001220703122704</v>
      </c>
      <c r="P1825">
        <f t="shared" si="115"/>
        <v>0.54537745594827447</v>
      </c>
    </row>
    <row r="1826" spans="1:16" x14ac:dyDescent="0.3">
      <c r="A1826">
        <v>1</v>
      </c>
      <c r="B1826" s="1">
        <v>41634</v>
      </c>
      <c r="C1826" s="1">
        <v>41635</v>
      </c>
      <c r="D1826">
        <v>261.5</v>
      </c>
      <c r="E1826">
        <v>263.25000610351498</v>
      </c>
      <c r="F1826">
        <v>262.122877740859</v>
      </c>
      <c r="G1826">
        <v>1.7500061035156</v>
      </c>
      <c r="H1826">
        <v>1.6617009357884001</v>
      </c>
      <c r="I1826">
        <f t="shared" si="112"/>
        <v>12</v>
      </c>
      <c r="J1826">
        <f t="shared" si="113"/>
        <v>2013</v>
      </c>
      <c r="K1826">
        <v>261.5</v>
      </c>
      <c r="L1826">
        <v>263.60000000000002</v>
      </c>
      <c r="M1826">
        <v>260.60000000000002</v>
      </c>
      <c r="N1826">
        <v>263.25</v>
      </c>
      <c r="O1826" s="3">
        <f t="shared" si="114"/>
        <v>1.7500061035156</v>
      </c>
      <c r="P1826">
        <f t="shared" si="115"/>
        <v>0.57275070288792906</v>
      </c>
    </row>
    <row r="1827" spans="1:16" x14ac:dyDescent="0.3">
      <c r="A1827">
        <v>1</v>
      </c>
      <c r="B1827" s="1">
        <v>41635</v>
      </c>
      <c r="C1827" s="1">
        <v>41638</v>
      </c>
      <c r="D1827">
        <v>264.10000000000002</v>
      </c>
      <c r="E1827">
        <v>263.45001220703102</v>
      </c>
      <c r="F1827">
        <v>263.72676828503597</v>
      </c>
      <c r="G1827">
        <v>0.64998779296877196</v>
      </c>
      <c r="H1827">
        <v>0.14142135623730101</v>
      </c>
      <c r="I1827">
        <f t="shared" si="112"/>
        <v>12</v>
      </c>
      <c r="J1827">
        <f t="shared" si="113"/>
        <v>2013</v>
      </c>
      <c r="K1827">
        <v>264.10000000000002</v>
      </c>
      <c r="L1827">
        <v>264.25</v>
      </c>
      <c r="M1827">
        <v>262.85000000000002</v>
      </c>
      <c r="N1827">
        <v>263.45</v>
      </c>
      <c r="O1827" s="3">
        <f t="shared" si="114"/>
        <v>0.64998779296877196</v>
      </c>
      <c r="P1827">
        <f t="shared" si="115"/>
        <v>0.5833228620688673</v>
      </c>
    </row>
    <row r="1828" spans="1:16" x14ac:dyDescent="0.3">
      <c r="A1828">
        <v>1</v>
      </c>
      <c r="B1828" s="1">
        <v>41638</v>
      </c>
      <c r="C1828" s="1">
        <v>41639</v>
      </c>
      <c r="D1828">
        <v>264.10000000000002</v>
      </c>
      <c r="E1828">
        <v>263.45</v>
      </c>
      <c r="F1828">
        <v>262.76387740373599</v>
      </c>
      <c r="G1828">
        <v>0.650000000000034</v>
      </c>
      <c r="H1828">
        <v>0</v>
      </c>
      <c r="I1828">
        <f t="shared" si="112"/>
        <v>12</v>
      </c>
      <c r="J1828">
        <f t="shared" si="113"/>
        <v>2013</v>
      </c>
      <c r="K1828">
        <v>264.10000000000002</v>
      </c>
      <c r="L1828">
        <v>264.25</v>
      </c>
      <c r="M1828">
        <v>262.85000000000002</v>
      </c>
      <c r="N1828">
        <v>263.45</v>
      </c>
      <c r="O1828" s="3">
        <f t="shared" si="114"/>
        <v>0.650000000000034</v>
      </c>
      <c r="P1828">
        <f t="shared" si="115"/>
        <v>0.59409037040883661</v>
      </c>
    </row>
    <row r="1829" spans="1:16" x14ac:dyDescent="0.3">
      <c r="A1829">
        <v>-1</v>
      </c>
      <c r="B1829" s="1">
        <v>41639</v>
      </c>
      <c r="C1829" s="1">
        <v>41640</v>
      </c>
      <c r="D1829">
        <v>264.10000000000002</v>
      </c>
      <c r="E1829">
        <v>263.45</v>
      </c>
      <c r="F1829">
        <v>264.47777731418603</v>
      </c>
      <c r="G1829">
        <v>-0.650000000000034</v>
      </c>
      <c r="H1829">
        <v>0</v>
      </c>
      <c r="I1829">
        <f t="shared" si="112"/>
        <v>1</v>
      </c>
      <c r="J1829">
        <f t="shared" si="113"/>
        <v>2014</v>
      </c>
      <c r="K1829">
        <v>264.10000000000002</v>
      </c>
      <c r="L1829">
        <v>264.25</v>
      </c>
      <c r="M1829">
        <v>262.85000000000002</v>
      </c>
      <c r="N1829">
        <v>263.45</v>
      </c>
      <c r="O1829" s="3">
        <f t="shared" si="114"/>
        <v>-0.650000000000034</v>
      </c>
      <c r="P1829">
        <f t="shared" si="115"/>
        <v>0.58312410552529548</v>
      </c>
    </row>
    <row r="1830" spans="1:16" x14ac:dyDescent="0.3">
      <c r="A1830">
        <v>1</v>
      </c>
      <c r="B1830" s="1">
        <v>41640</v>
      </c>
      <c r="C1830" s="1">
        <v>41641</v>
      </c>
      <c r="D1830">
        <v>264.39999999999998</v>
      </c>
      <c r="E1830">
        <v>256.2</v>
      </c>
      <c r="F1830">
        <v>264.00124187469402</v>
      </c>
      <c r="G1830">
        <v>8.1999999999999797</v>
      </c>
      <c r="H1830">
        <v>5.1265241636024603</v>
      </c>
      <c r="I1830">
        <f t="shared" si="112"/>
        <v>1</v>
      </c>
      <c r="J1830">
        <f t="shared" si="113"/>
        <v>2014</v>
      </c>
      <c r="K1830">
        <v>264.39999999999998</v>
      </c>
      <c r="L1830">
        <v>264.45</v>
      </c>
      <c r="M1830">
        <v>256.2</v>
      </c>
      <c r="N1830">
        <v>256.2</v>
      </c>
      <c r="O1830" s="3">
        <f t="shared" si="114"/>
        <v>8.1999999999999797</v>
      </c>
      <c r="P1830">
        <f t="shared" si="115"/>
        <v>0.71876000752909874</v>
      </c>
    </row>
    <row r="1831" spans="1:16" x14ac:dyDescent="0.3">
      <c r="A1831">
        <v>1</v>
      </c>
      <c r="B1831" s="1">
        <v>41641</v>
      </c>
      <c r="C1831" s="1">
        <v>41642</v>
      </c>
      <c r="D1831">
        <v>256.14999999999998</v>
      </c>
      <c r="E1831">
        <v>253.04999084472601</v>
      </c>
      <c r="F1831">
        <v>256.05656695067802</v>
      </c>
      <c r="G1831">
        <v>3.1000091552734199</v>
      </c>
      <c r="H1831">
        <v>2.2273863607375999</v>
      </c>
      <c r="I1831">
        <f t="shared" si="112"/>
        <v>1</v>
      </c>
      <c r="J1831">
        <f t="shared" si="113"/>
        <v>2014</v>
      </c>
      <c r="K1831">
        <v>256.14999999999998</v>
      </c>
      <c r="L1831">
        <v>256.35000000000002</v>
      </c>
      <c r="M1831">
        <v>251.8</v>
      </c>
      <c r="N1831">
        <v>253.05</v>
      </c>
      <c r="O1831" s="3">
        <f t="shared" si="114"/>
        <v>3.1000091552734199</v>
      </c>
      <c r="P1831">
        <f t="shared" si="115"/>
        <v>0.78399998226415424</v>
      </c>
    </row>
    <row r="1832" spans="1:16" x14ac:dyDescent="0.3">
      <c r="A1832">
        <v>-1</v>
      </c>
      <c r="B1832" s="1">
        <v>41642</v>
      </c>
      <c r="C1832" s="1">
        <v>41645</v>
      </c>
      <c r="D1832">
        <v>253.25</v>
      </c>
      <c r="E1832">
        <v>253.64999084472601</v>
      </c>
      <c r="F1832">
        <v>253.77791570425001</v>
      </c>
      <c r="G1832">
        <v>0.39999084472657298</v>
      </c>
      <c r="H1832">
        <v>0.42426406871192401</v>
      </c>
      <c r="I1832">
        <f t="shared" si="112"/>
        <v>1</v>
      </c>
      <c r="J1832">
        <f t="shared" si="113"/>
        <v>2014</v>
      </c>
      <c r="K1832">
        <v>253.25</v>
      </c>
      <c r="L1832">
        <v>255.65</v>
      </c>
      <c r="M1832">
        <v>252.5</v>
      </c>
      <c r="N1832">
        <v>253.65</v>
      </c>
      <c r="O1832" s="3">
        <f t="shared" si="114"/>
        <v>0.39999084472657298</v>
      </c>
      <c r="P1832">
        <f t="shared" si="115"/>
        <v>0.79328703503329911</v>
      </c>
    </row>
    <row r="1833" spans="1:16" x14ac:dyDescent="0.3">
      <c r="A1833">
        <v>1</v>
      </c>
      <c r="B1833" s="1">
        <v>41645</v>
      </c>
      <c r="C1833" s="1">
        <v>41646</v>
      </c>
      <c r="D1833">
        <v>252.7</v>
      </c>
      <c r="E1833">
        <v>254.850012207031</v>
      </c>
      <c r="F1833">
        <v>254.03152781128799</v>
      </c>
      <c r="G1833">
        <v>2.1500122070312599</v>
      </c>
      <c r="H1833">
        <v>0.84852813742384803</v>
      </c>
      <c r="I1833">
        <f t="shared" si="112"/>
        <v>1</v>
      </c>
      <c r="J1833">
        <f t="shared" si="113"/>
        <v>2014</v>
      </c>
      <c r="K1833">
        <v>252.7</v>
      </c>
      <c r="L1833">
        <v>255.9</v>
      </c>
      <c r="M1833">
        <v>252.7</v>
      </c>
      <c r="N1833">
        <v>254.85</v>
      </c>
      <c r="O1833" s="3">
        <f t="shared" si="114"/>
        <v>2.1500122070312599</v>
      </c>
      <c r="P1833">
        <f t="shared" si="115"/>
        <v>0.8439076368042101</v>
      </c>
    </row>
    <row r="1834" spans="1:16" x14ac:dyDescent="0.3">
      <c r="A1834">
        <v>1</v>
      </c>
      <c r="B1834" s="1">
        <v>41646</v>
      </c>
      <c r="C1834" s="1">
        <v>41647</v>
      </c>
      <c r="D1834">
        <v>255.65</v>
      </c>
      <c r="E1834">
        <v>254.6</v>
      </c>
      <c r="F1834">
        <v>256.99494991302402</v>
      </c>
      <c r="G1834">
        <v>-1.05000000000001</v>
      </c>
      <c r="H1834">
        <v>0.17677669529663601</v>
      </c>
      <c r="I1834">
        <f t="shared" si="112"/>
        <v>1</v>
      </c>
      <c r="J1834">
        <f t="shared" si="113"/>
        <v>2014</v>
      </c>
      <c r="K1834">
        <v>255.65</v>
      </c>
      <c r="L1834">
        <v>256.10000000000002</v>
      </c>
      <c r="M1834">
        <v>253.15</v>
      </c>
      <c r="N1834">
        <v>254.6</v>
      </c>
      <c r="O1834" s="3">
        <f t="shared" si="114"/>
        <v>-1.05000000000001</v>
      </c>
      <c r="P1834">
        <f t="shared" si="115"/>
        <v>0.81791204658385719</v>
      </c>
    </row>
    <row r="1835" spans="1:16" x14ac:dyDescent="0.3">
      <c r="A1835">
        <v>1</v>
      </c>
      <c r="B1835" s="1">
        <v>41647</v>
      </c>
      <c r="C1835" s="1">
        <v>41648</v>
      </c>
      <c r="D1835">
        <v>254.7</v>
      </c>
      <c r="E1835">
        <v>253.29999694824201</v>
      </c>
      <c r="F1835">
        <v>255.42711941003799</v>
      </c>
      <c r="G1835">
        <v>-1.4000030517577999</v>
      </c>
      <c r="H1835">
        <v>0.91923881554249898</v>
      </c>
      <c r="I1835">
        <f t="shared" si="112"/>
        <v>1</v>
      </c>
      <c r="J1835">
        <f t="shared" si="113"/>
        <v>2014</v>
      </c>
      <c r="K1835">
        <v>254.7</v>
      </c>
      <c r="L1835">
        <v>255.1</v>
      </c>
      <c r="M1835">
        <v>253</v>
      </c>
      <c r="N1835">
        <v>253.3</v>
      </c>
      <c r="O1835" s="3">
        <f t="shared" si="114"/>
        <v>-1.4000030517577999</v>
      </c>
      <c r="P1835">
        <f t="shared" si="115"/>
        <v>0.7841935730477303</v>
      </c>
    </row>
    <row r="1836" spans="1:16" x14ac:dyDescent="0.3">
      <c r="A1836">
        <v>1</v>
      </c>
      <c r="B1836" s="1">
        <v>41648</v>
      </c>
      <c r="C1836" s="1">
        <v>41649</v>
      </c>
      <c r="D1836">
        <v>252.4</v>
      </c>
      <c r="E1836">
        <v>251.19999389648399</v>
      </c>
      <c r="F1836">
        <v>254.620746183395</v>
      </c>
      <c r="G1836">
        <v>-1.20000610351561</v>
      </c>
      <c r="H1836">
        <v>1.48492424049176</v>
      </c>
      <c r="I1836">
        <f t="shared" si="112"/>
        <v>1</v>
      </c>
      <c r="J1836">
        <f t="shared" si="113"/>
        <v>2014</v>
      </c>
      <c r="K1836">
        <v>252.4</v>
      </c>
      <c r="L1836">
        <v>254.2</v>
      </c>
      <c r="M1836">
        <v>250.05</v>
      </c>
      <c r="N1836">
        <v>251.2</v>
      </c>
      <c r="O1836" s="3">
        <f t="shared" si="114"/>
        <v>-1.20000610351561</v>
      </c>
      <c r="P1836">
        <f t="shared" si="115"/>
        <v>0.7562309024654702</v>
      </c>
    </row>
    <row r="1837" spans="1:16" x14ac:dyDescent="0.3">
      <c r="A1837">
        <v>1</v>
      </c>
      <c r="B1837" s="1">
        <v>41649</v>
      </c>
      <c r="C1837" s="1">
        <v>41652</v>
      </c>
      <c r="D1837">
        <v>252.1</v>
      </c>
      <c r="E1837">
        <v>253.25000305175701</v>
      </c>
      <c r="F1837">
        <v>253.85551304817099</v>
      </c>
      <c r="G1837">
        <v>1.1500030517577999</v>
      </c>
      <c r="H1837">
        <v>1.44956890143243</v>
      </c>
      <c r="I1837">
        <f t="shared" si="112"/>
        <v>1</v>
      </c>
      <c r="J1837">
        <f t="shared" si="113"/>
        <v>2014</v>
      </c>
      <c r="K1837">
        <v>252.1</v>
      </c>
      <c r="L1837">
        <v>253.4</v>
      </c>
      <c r="M1837">
        <v>251.55</v>
      </c>
      <c r="N1837">
        <v>253.25</v>
      </c>
      <c r="O1837" s="3">
        <f t="shared" si="114"/>
        <v>1.1500030517577999</v>
      </c>
      <c r="P1837">
        <f t="shared" si="115"/>
        <v>0.78210360711646709</v>
      </c>
    </row>
    <row r="1838" spans="1:16" x14ac:dyDescent="0.3">
      <c r="A1838">
        <v>1</v>
      </c>
      <c r="B1838" s="1">
        <v>41652</v>
      </c>
      <c r="C1838" s="1">
        <v>41653</v>
      </c>
      <c r="D1838">
        <v>252.3</v>
      </c>
      <c r="E1838">
        <v>252.75</v>
      </c>
      <c r="F1838">
        <v>253.51311364769899</v>
      </c>
      <c r="G1838">
        <v>0.44999999999998802</v>
      </c>
      <c r="H1838">
        <v>0.35355339059327301</v>
      </c>
      <c r="I1838">
        <f t="shared" si="112"/>
        <v>1</v>
      </c>
      <c r="J1838">
        <f t="shared" si="113"/>
        <v>2014</v>
      </c>
      <c r="K1838">
        <v>252.3</v>
      </c>
      <c r="L1838">
        <v>255.05</v>
      </c>
      <c r="M1838">
        <v>251.05</v>
      </c>
      <c r="N1838">
        <v>252.75</v>
      </c>
      <c r="O1838" s="3">
        <f t="shared" si="114"/>
        <v>0.44999999999998802</v>
      </c>
      <c r="P1838">
        <f t="shared" si="115"/>
        <v>0.79256575406065266</v>
      </c>
    </row>
    <row r="1839" spans="1:16" x14ac:dyDescent="0.3">
      <c r="A1839">
        <v>1</v>
      </c>
      <c r="B1839" s="1">
        <v>41653</v>
      </c>
      <c r="C1839" s="1">
        <v>41654</v>
      </c>
      <c r="D1839">
        <v>253.85</v>
      </c>
      <c r="E1839">
        <v>253.64999389648401</v>
      </c>
      <c r="F1839">
        <v>253.19697424769399</v>
      </c>
      <c r="G1839">
        <v>0.20000610351561901</v>
      </c>
      <c r="H1839">
        <v>0.63639610306789596</v>
      </c>
      <c r="I1839">
        <f t="shared" si="112"/>
        <v>1</v>
      </c>
      <c r="J1839">
        <f t="shared" si="113"/>
        <v>2014</v>
      </c>
      <c r="K1839">
        <v>253.85</v>
      </c>
      <c r="L1839">
        <v>254.15</v>
      </c>
      <c r="M1839">
        <v>252.35</v>
      </c>
      <c r="N1839">
        <v>253.65</v>
      </c>
      <c r="O1839" s="3">
        <f t="shared" si="114"/>
        <v>0.20000610351561901</v>
      </c>
      <c r="P1839">
        <f t="shared" si="115"/>
        <v>0.79724916911628374</v>
      </c>
    </row>
    <row r="1840" spans="1:16" x14ac:dyDescent="0.3">
      <c r="A1840">
        <v>1</v>
      </c>
      <c r="B1840" s="1">
        <v>41654</v>
      </c>
      <c r="C1840" s="1">
        <v>41655</v>
      </c>
      <c r="D1840">
        <v>253.85</v>
      </c>
      <c r="E1840">
        <v>254.15</v>
      </c>
      <c r="F1840">
        <v>254.420346879959</v>
      </c>
      <c r="G1840">
        <v>0.30000000000001098</v>
      </c>
      <c r="H1840">
        <v>0.35355339059327301</v>
      </c>
      <c r="I1840">
        <f t="shared" si="112"/>
        <v>1</v>
      </c>
      <c r="J1840">
        <f t="shared" si="113"/>
        <v>2014</v>
      </c>
      <c r="K1840">
        <v>253.85</v>
      </c>
      <c r="L1840">
        <v>255.1</v>
      </c>
      <c r="M1840">
        <v>253.45</v>
      </c>
      <c r="N1840">
        <v>254.15</v>
      </c>
      <c r="O1840" s="3">
        <f t="shared" si="114"/>
        <v>0.30000000000001098</v>
      </c>
      <c r="P1840">
        <f t="shared" si="115"/>
        <v>0.80431558877557752</v>
      </c>
    </row>
    <row r="1841" spans="1:16" x14ac:dyDescent="0.3">
      <c r="A1841">
        <v>1</v>
      </c>
      <c r="B1841" s="1">
        <v>41655</v>
      </c>
      <c r="C1841" s="1">
        <v>41656</v>
      </c>
      <c r="D1841">
        <v>254.15</v>
      </c>
      <c r="E1841">
        <v>251.80000915527299</v>
      </c>
      <c r="F1841">
        <v>253.53213866949</v>
      </c>
      <c r="G1841">
        <v>2.3499908447265598</v>
      </c>
      <c r="H1841">
        <v>1.6617009357883801</v>
      </c>
      <c r="I1841">
        <f t="shared" si="112"/>
        <v>1</v>
      </c>
      <c r="J1841">
        <f t="shared" si="113"/>
        <v>2014</v>
      </c>
      <c r="K1841">
        <v>254.15</v>
      </c>
      <c r="L1841">
        <v>254.5</v>
      </c>
      <c r="M1841">
        <v>251.5</v>
      </c>
      <c r="N1841">
        <v>251.8</v>
      </c>
      <c r="O1841" s="3">
        <f t="shared" si="114"/>
        <v>2.3499908447265598</v>
      </c>
      <c r="P1841">
        <f t="shared" si="115"/>
        <v>0.86009370022236464</v>
      </c>
    </row>
    <row r="1842" spans="1:16" x14ac:dyDescent="0.3">
      <c r="A1842">
        <v>-1</v>
      </c>
      <c r="B1842" s="1">
        <v>41656</v>
      </c>
      <c r="C1842" s="1">
        <v>41659</v>
      </c>
      <c r="D1842">
        <v>251.7</v>
      </c>
      <c r="E1842">
        <v>253.89999084472601</v>
      </c>
      <c r="F1842">
        <v>252.379036653041</v>
      </c>
      <c r="G1842">
        <v>2.1999908447265799</v>
      </c>
      <c r="H1842">
        <v>1.48492424049174</v>
      </c>
      <c r="I1842">
        <f t="shared" si="112"/>
        <v>1</v>
      </c>
      <c r="J1842">
        <f t="shared" si="113"/>
        <v>2014</v>
      </c>
      <c r="K1842">
        <v>251.7</v>
      </c>
      <c r="L1842">
        <v>254.05</v>
      </c>
      <c r="M1842">
        <v>250.25</v>
      </c>
      <c r="N1842">
        <v>253.9</v>
      </c>
      <c r="O1842" s="3">
        <f t="shared" si="114"/>
        <v>2.1999908447265799</v>
      </c>
      <c r="P1842">
        <f t="shared" si="115"/>
        <v>0.91647624688792517</v>
      </c>
    </row>
    <row r="1843" spans="1:16" x14ac:dyDescent="0.3">
      <c r="A1843">
        <v>1</v>
      </c>
      <c r="B1843" s="1">
        <v>41659</v>
      </c>
      <c r="C1843" s="1">
        <v>41660</v>
      </c>
      <c r="D1843">
        <v>253.65</v>
      </c>
      <c r="E1843">
        <v>255.70000305175699</v>
      </c>
      <c r="F1843">
        <v>253.32751073837201</v>
      </c>
      <c r="G1843">
        <v>-2.0500030517578098</v>
      </c>
      <c r="H1843">
        <v>1.2727922061357699</v>
      </c>
      <c r="I1843">
        <f t="shared" si="112"/>
        <v>1</v>
      </c>
      <c r="J1843">
        <f t="shared" si="113"/>
        <v>2014</v>
      </c>
      <c r="K1843">
        <v>253.65</v>
      </c>
      <c r="L1843">
        <v>255.7</v>
      </c>
      <c r="M1843">
        <v>253</v>
      </c>
      <c r="N1843">
        <v>255.7</v>
      </c>
      <c r="O1843" s="3">
        <f t="shared" si="114"/>
        <v>-2.0500030517578098</v>
      </c>
      <c r="P1843">
        <f t="shared" si="115"/>
        <v>0.86092393751525242</v>
      </c>
    </row>
    <row r="1844" spans="1:16" x14ac:dyDescent="0.3">
      <c r="A1844">
        <v>-1</v>
      </c>
      <c r="B1844" s="1">
        <v>41660</v>
      </c>
      <c r="C1844" s="1">
        <v>41661</v>
      </c>
      <c r="D1844">
        <v>254.85</v>
      </c>
      <c r="E1844">
        <v>255.45</v>
      </c>
      <c r="F1844">
        <v>256.11067239642102</v>
      </c>
      <c r="G1844">
        <v>0.59999999999999398</v>
      </c>
      <c r="H1844">
        <v>0.17677669529663601</v>
      </c>
      <c r="I1844">
        <f t="shared" si="112"/>
        <v>1</v>
      </c>
      <c r="J1844">
        <f t="shared" si="113"/>
        <v>2014</v>
      </c>
      <c r="K1844">
        <v>254.85</v>
      </c>
      <c r="L1844">
        <v>255.65</v>
      </c>
      <c r="M1844">
        <v>254.45</v>
      </c>
      <c r="N1844">
        <v>255.45</v>
      </c>
      <c r="O1844" s="3">
        <f t="shared" si="114"/>
        <v>0.59999999999999398</v>
      </c>
      <c r="P1844">
        <f t="shared" si="115"/>
        <v>0.87612565506996531</v>
      </c>
    </row>
    <row r="1845" spans="1:16" x14ac:dyDescent="0.3">
      <c r="A1845">
        <v>1</v>
      </c>
      <c r="B1845" s="1">
        <v>41661</v>
      </c>
      <c r="C1845" s="1">
        <v>41662</v>
      </c>
      <c r="D1845">
        <v>255.7</v>
      </c>
      <c r="E1845">
        <v>252.39999694824201</v>
      </c>
      <c r="F1845">
        <v>256.611259055137</v>
      </c>
      <c r="G1845">
        <v>-3.3000030517578098</v>
      </c>
      <c r="H1845">
        <v>2.1566756826189502</v>
      </c>
      <c r="I1845">
        <f t="shared" si="112"/>
        <v>1</v>
      </c>
      <c r="J1845">
        <f t="shared" si="113"/>
        <v>2014</v>
      </c>
      <c r="K1845">
        <v>255.7</v>
      </c>
      <c r="L1845">
        <v>255.85</v>
      </c>
      <c r="M1845">
        <v>252.3</v>
      </c>
      <c r="N1845">
        <v>252.4</v>
      </c>
      <c r="O1845" s="3">
        <f t="shared" si="114"/>
        <v>-3</v>
      </c>
      <c r="P1845">
        <f t="shared" si="115"/>
        <v>0.79903207963361722</v>
      </c>
    </row>
    <row r="1846" spans="1:16" x14ac:dyDescent="0.3">
      <c r="A1846">
        <v>1</v>
      </c>
      <c r="B1846" s="1">
        <v>41662</v>
      </c>
      <c r="C1846" s="1">
        <v>41663</v>
      </c>
      <c r="D1846">
        <v>251.35</v>
      </c>
      <c r="E1846">
        <v>251.20000305175699</v>
      </c>
      <c r="F1846">
        <v>251.07278444766999</v>
      </c>
      <c r="G1846">
        <v>0.14999694824217599</v>
      </c>
      <c r="H1846">
        <v>0.84852813742386901</v>
      </c>
      <c r="I1846">
        <f t="shared" si="112"/>
        <v>1</v>
      </c>
      <c r="J1846">
        <f t="shared" si="113"/>
        <v>2014</v>
      </c>
      <c r="K1846">
        <v>251.35</v>
      </c>
      <c r="L1846">
        <v>251.95</v>
      </c>
      <c r="M1846">
        <v>249.4</v>
      </c>
      <c r="N1846">
        <v>251.2</v>
      </c>
      <c r="O1846" s="3">
        <f t="shared" si="114"/>
        <v>0.14999694824217599</v>
      </c>
      <c r="P1846">
        <f t="shared" si="115"/>
        <v>0.80260833903761486</v>
      </c>
    </row>
    <row r="1847" spans="1:16" x14ac:dyDescent="0.3">
      <c r="A1847">
        <v>-1</v>
      </c>
      <c r="B1847" s="1">
        <v>41663</v>
      </c>
      <c r="C1847" s="1">
        <v>41666</v>
      </c>
      <c r="D1847">
        <v>247.3</v>
      </c>
      <c r="E1847">
        <v>248.00000305175701</v>
      </c>
      <c r="F1847">
        <v>247.65646262168801</v>
      </c>
      <c r="G1847">
        <v>0.70000305175778899</v>
      </c>
      <c r="H1847">
        <v>2.2627416997969401</v>
      </c>
      <c r="I1847">
        <f t="shared" si="112"/>
        <v>1</v>
      </c>
      <c r="J1847">
        <f t="shared" si="113"/>
        <v>2014</v>
      </c>
      <c r="K1847">
        <v>247.3</v>
      </c>
      <c r="L1847">
        <v>249.1</v>
      </c>
      <c r="M1847">
        <v>246.05</v>
      </c>
      <c r="N1847">
        <v>248</v>
      </c>
      <c r="O1847" s="3">
        <f t="shared" si="114"/>
        <v>0.70000305175778899</v>
      </c>
      <c r="P1847">
        <f t="shared" si="115"/>
        <v>0.81964720741688846</v>
      </c>
    </row>
    <row r="1848" spans="1:16" x14ac:dyDescent="0.3">
      <c r="A1848">
        <v>-1</v>
      </c>
      <c r="B1848" s="1">
        <v>41666</v>
      </c>
      <c r="C1848" s="1">
        <v>41667</v>
      </c>
      <c r="D1848">
        <v>247.3</v>
      </c>
      <c r="E1848">
        <v>249.05000305175699</v>
      </c>
      <c r="F1848">
        <v>247.99679007381101</v>
      </c>
      <c r="G1848">
        <v>1.7500030517578</v>
      </c>
      <c r="H1848">
        <v>0.74246212024588198</v>
      </c>
      <c r="I1848">
        <f t="shared" si="112"/>
        <v>1</v>
      </c>
      <c r="J1848">
        <f t="shared" si="113"/>
        <v>2014</v>
      </c>
      <c r="K1848">
        <v>247.3</v>
      </c>
      <c r="L1848">
        <v>249.2</v>
      </c>
      <c r="M1848">
        <v>246.95</v>
      </c>
      <c r="N1848">
        <v>249.05</v>
      </c>
      <c r="O1848" s="3">
        <f t="shared" si="114"/>
        <v>1.7500030517578</v>
      </c>
      <c r="P1848">
        <f t="shared" si="115"/>
        <v>0.86314857562385305</v>
      </c>
    </row>
    <row r="1849" spans="1:16" x14ac:dyDescent="0.3">
      <c r="A1849">
        <v>-1</v>
      </c>
      <c r="B1849" s="1">
        <v>41667</v>
      </c>
      <c r="C1849" s="1">
        <v>41668</v>
      </c>
      <c r="D1849">
        <v>250</v>
      </c>
      <c r="E1849">
        <v>252.3</v>
      </c>
      <c r="F1849">
        <v>250.35340576171799</v>
      </c>
      <c r="G1849">
        <v>2.30000000000001</v>
      </c>
      <c r="H1849">
        <v>2.2980970388562798</v>
      </c>
      <c r="I1849">
        <f t="shared" si="112"/>
        <v>1</v>
      </c>
      <c r="J1849">
        <f t="shared" si="113"/>
        <v>2014</v>
      </c>
      <c r="K1849">
        <v>250</v>
      </c>
      <c r="L1849">
        <v>252.3</v>
      </c>
      <c r="M1849">
        <v>249.7</v>
      </c>
      <c r="N1849">
        <v>252.3</v>
      </c>
      <c r="O1849" s="3">
        <f t="shared" si="114"/>
        <v>2.30000000000001</v>
      </c>
      <c r="P1849">
        <f t="shared" si="115"/>
        <v>0.92270582734189921</v>
      </c>
    </row>
    <row r="1850" spans="1:16" x14ac:dyDescent="0.3">
      <c r="A1850">
        <v>1</v>
      </c>
      <c r="B1850" s="1">
        <v>41668</v>
      </c>
      <c r="C1850" s="1">
        <v>41669</v>
      </c>
      <c r="D1850">
        <v>250</v>
      </c>
      <c r="E1850">
        <v>252.3</v>
      </c>
      <c r="F1850">
        <v>251.084813165664</v>
      </c>
      <c r="G1850">
        <v>2.30000000000001</v>
      </c>
      <c r="H1850">
        <v>0</v>
      </c>
      <c r="I1850">
        <f t="shared" si="112"/>
        <v>1</v>
      </c>
      <c r="J1850">
        <f t="shared" si="113"/>
        <v>2014</v>
      </c>
      <c r="K1850">
        <v>250</v>
      </c>
      <c r="L1850">
        <v>252.3</v>
      </c>
      <c r="M1850">
        <v>249.7</v>
      </c>
      <c r="N1850">
        <v>252.3</v>
      </c>
      <c r="O1850" s="3">
        <f t="shared" si="114"/>
        <v>2.30000000000001</v>
      </c>
      <c r="P1850">
        <f t="shared" si="115"/>
        <v>0.98637252942849063</v>
      </c>
    </row>
    <row r="1851" spans="1:16" x14ac:dyDescent="0.3">
      <c r="A1851">
        <v>-1</v>
      </c>
      <c r="B1851" s="1">
        <v>41669</v>
      </c>
      <c r="C1851" s="1">
        <v>41670</v>
      </c>
      <c r="D1851">
        <v>250</v>
      </c>
      <c r="E1851">
        <v>252.3</v>
      </c>
      <c r="F1851">
        <v>251.614327180385</v>
      </c>
      <c r="G1851">
        <v>2.30000000000001</v>
      </c>
      <c r="H1851">
        <v>0</v>
      </c>
      <c r="I1851">
        <f t="shared" si="112"/>
        <v>1</v>
      </c>
      <c r="J1851">
        <f t="shared" si="113"/>
        <v>2014</v>
      </c>
      <c r="K1851">
        <v>250</v>
      </c>
      <c r="L1851">
        <v>252.3</v>
      </c>
      <c r="M1851">
        <v>249.7</v>
      </c>
      <c r="N1851">
        <v>252.3</v>
      </c>
      <c r="O1851" s="3">
        <f t="shared" si="114"/>
        <v>2.30000000000001</v>
      </c>
      <c r="P1851">
        <f t="shared" si="115"/>
        <v>1.0544322339590568</v>
      </c>
    </row>
    <row r="1852" spans="1:16" x14ac:dyDescent="0.3">
      <c r="A1852">
        <v>-1</v>
      </c>
      <c r="B1852" s="1">
        <v>41670</v>
      </c>
      <c r="C1852" s="1">
        <v>41673</v>
      </c>
      <c r="D1852">
        <v>250.3</v>
      </c>
      <c r="E1852">
        <v>248.600003051757</v>
      </c>
      <c r="F1852">
        <v>251.487386572361</v>
      </c>
      <c r="G1852">
        <v>-1.69999694824218</v>
      </c>
      <c r="H1852">
        <v>2.61629509039023</v>
      </c>
      <c r="I1852">
        <f t="shared" si="112"/>
        <v>2</v>
      </c>
      <c r="J1852">
        <f t="shared" si="113"/>
        <v>2014</v>
      </c>
      <c r="K1852">
        <v>250.3</v>
      </c>
      <c r="L1852">
        <v>250.7</v>
      </c>
      <c r="M1852">
        <v>247.75</v>
      </c>
      <c r="N1852">
        <v>248.6</v>
      </c>
      <c r="O1852" s="3">
        <f t="shared" si="114"/>
        <v>-1.69999694824218</v>
      </c>
      <c r="P1852">
        <f t="shared" si="115"/>
        <v>1.0007207403556235</v>
      </c>
    </row>
    <row r="1853" spans="1:16" x14ac:dyDescent="0.3">
      <c r="A1853">
        <v>-1</v>
      </c>
      <c r="B1853" s="1">
        <v>41673</v>
      </c>
      <c r="C1853" s="1">
        <v>41674</v>
      </c>
      <c r="D1853">
        <v>245.3</v>
      </c>
      <c r="E1853">
        <v>243.85</v>
      </c>
      <c r="F1853">
        <v>247.72071627378401</v>
      </c>
      <c r="G1853">
        <v>-1.4500000000000099</v>
      </c>
      <c r="H1853">
        <v>3.3587572106360999</v>
      </c>
      <c r="I1853">
        <f t="shared" si="112"/>
        <v>2</v>
      </c>
      <c r="J1853">
        <f t="shared" si="113"/>
        <v>2014</v>
      </c>
      <c r="K1853">
        <v>245.3</v>
      </c>
      <c r="L1853">
        <v>245.4</v>
      </c>
      <c r="M1853">
        <v>243.05</v>
      </c>
      <c r="N1853">
        <v>243.85</v>
      </c>
      <c r="O1853" s="3">
        <f t="shared" si="114"/>
        <v>-1.4500000000000099</v>
      </c>
      <c r="P1853">
        <f t="shared" si="115"/>
        <v>0.95635531821388897</v>
      </c>
    </row>
    <row r="1854" spans="1:16" x14ac:dyDescent="0.3">
      <c r="A1854">
        <v>-1</v>
      </c>
      <c r="B1854" s="1">
        <v>41674</v>
      </c>
      <c r="C1854" s="1">
        <v>41675</v>
      </c>
      <c r="D1854">
        <v>244.9</v>
      </c>
      <c r="E1854">
        <v>244.35</v>
      </c>
      <c r="F1854">
        <v>245.680677390098</v>
      </c>
      <c r="G1854">
        <v>-0.55000000000001104</v>
      </c>
      <c r="H1854">
        <v>0.35355339059327301</v>
      </c>
      <c r="I1854">
        <f t="shared" si="112"/>
        <v>2</v>
      </c>
      <c r="J1854">
        <f t="shared" si="113"/>
        <v>2014</v>
      </c>
      <c r="K1854">
        <v>244.9</v>
      </c>
      <c r="L1854">
        <v>245.4</v>
      </c>
      <c r="M1854">
        <v>243.35</v>
      </c>
      <c r="N1854">
        <v>244.35</v>
      </c>
      <c r="O1854" s="3">
        <f t="shared" si="114"/>
        <v>-0.55000000000001104</v>
      </c>
      <c r="P1854">
        <f t="shared" si="115"/>
        <v>0.94024684256002056</v>
      </c>
    </row>
    <row r="1855" spans="1:16" x14ac:dyDescent="0.3">
      <c r="A1855">
        <v>1</v>
      </c>
      <c r="B1855" s="1">
        <v>41675</v>
      </c>
      <c r="C1855" s="1">
        <v>41676</v>
      </c>
      <c r="D1855">
        <v>245.35</v>
      </c>
      <c r="E1855">
        <v>246.19999084472599</v>
      </c>
      <c r="F1855">
        <v>244.13866162896099</v>
      </c>
      <c r="G1855">
        <v>-0.84999084472656194</v>
      </c>
      <c r="H1855">
        <v>1.3081475451950999</v>
      </c>
      <c r="I1855">
        <f t="shared" si="112"/>
        <v>2</v>
      </c>
      <c r="J1855">
        <f t="shared" si="113"/>
        <v>2014</v>
      </c>
      <c r="K1855">
        <v>245.35</v>
      </c>
      <c r="L1855">
        <v>247.5</v>
      </c>
      <c r="M1855">
        <v>245.1</v>
      </c>
      <c r="N1855">
        <v>246.2</v>
      </c>
      <c r="O1855" s="3">
        <f t="shared" si="114"/>
        <v>-0.84999084472656194</v>
      </c>
      <c r="P1855">
        <f t="shared" si="115"/>
        <v>0.9158164000913307</v>
      </c>
    </row>
    <row r="1856" spans="1:16" x14ac:dyDescent="0.3">
      <c r="A1856">
        <v>-1</v>
      </c>
      <c r="B1856" s="1">
        <v>41676</v>
      </c>
      <c r="C1856" s="1">
        <v>41677</v>
      </c>
      <c r="D1856">
        <v>248.1</v>
      </c>
      <c r="E1856">
        <v>248.30000610351499</v>
      </c>
      <c r="F1856">
        <v>246.054727208614</v>
      </c>
      <c r="G1856">
        <v>-0.20000610351561901</v>
      </c>
      <c r="H1856">
        <v>1.48492424049176</v>
      </c>
      <c r="I1856">
        <f t="shared" si="112"/>
        <v>2</v>
      </c>
      <c r="J1856">
        <f t="shared" si="113"/>
        <v>2014</v>
      </c>
      <c r="K1856">
        <v>248.1</v>
      </c>
      <c r="L1856">
        <v>248.95</v>
      </c>
      <c r="M1856">
        <v>246.95</v>
      </c>
      <c r="N1856">
        <v>248.3</v>
      </c>
      <c r="O1856" s="3">
        <f t="shared" si="114"/>
        <v>-0.20000610351561901</v>
      </c>
      <c r="P1856">
        <f t="shared" si="115"/>
        <v>0.91027925167180324</v>
      </c>
    </row>
    <row r="1857" spans="1:16" x14ac:dyDescent="0.3">
      <c r="A1857">
        <v>-1</v>
      </c>
      <c r="B1857" s="1">
        <v>41677</v>
      </c>
      <c r="C1857" s="1">
        <v>41680</v>
      </c>
      <c r="D1857">
        <v>249.05</v>
      </c>
      <c r="E1857">
        <v>248.600003051757</v>
      </c>
      <c r="F1857">
        <v>247.97057418823201</v>
      </c>
      <c r="G1857">
        <v>0.449996948242187</v>
      </c>
      <c r="H1857">
        <v>0.21213203435595199</v>
      </c>
      <c r="I1857">
        <f t="shared" si="112"/>
        <v>2</v>
      </c>
      <c r="J1857">
        <f t="shared" si="113"/>
        <v>2014</v>
      </c>
      <c r="K1857">
        <v>249.05</v>
      </c>
      <c r="L1857">
        <v>249.55</v>
      </c>
      <c r="M1857">
        <v>247.5</v>
      </c>
      <c r="N1857">
        <v>248.6</v>
      </c>
      <c r="O1857" s="3">
        <f t="shared" si="114"/>
        <v>0.449996948242187</v>
      </c>
      <c r="P1857">
        <f t="shared" si="115"/>
        <v>0.92261481336525308</v>
      </c>
    </row>
    <row r="1858" spans="1:16" x14ac:dyDescent="0.3">
      <c r="A1858">
        <v>-1</v>
      </c>
      <c r="B1858" s="1">
        <v>41680</v>
      </c>
      <c r="C1858" s="1">
        <v>41681</v>
      </c>
      <c r="D1858">
        <v>247.9</v>
      </c>
      <c r="E1858">
        <v>249.6</v>
      </c>
      <c r="F1858">
        <v>248.79663798809</v>
      </c>
      <c r="G1858">
        <v>1.69999999999998</v>
      </c>
      <c r="H1858">
        <v>0.70710678118654702</v>
      </c>
      <c r="I1858">
        <f t="shared" si="112"/>
        <v>2</v>
      </c>
      <c r="J1858">
        <f t="shared" si="113"/>
        <v>2014</v>
      </c>
      <c r="K1858">
        <v>247.9</v>
      </c>
      <c r="L1858">
        <v>250.45</v>
      </c>
      <c r="M1858">
        <v>247.7</v>
      </c>
      <c r="N1858">
        <v>249.6</v>
      </c>
      <c r="O1858" s="3">
        <f t="shared" si="114"/>
        <v>1.69999999999998</v>
      </c>
      <c r="P1858">
        <f t="shared" si="115"/>
        <v>0.97006676524265056</v>
      </c>
    </row>
    <row r="1859" spans="1:16" x14ac:dyDescent="0.3">
      <c r="A1859">
        <v>1</v>
      </c>
      <c r="B1859" s="1">
        <v>41681</v>
      </c>
      <c r="C1859" s="1">
        <v>41682</v>
      </c>
      <c r="D1859">
        <v>250.8</v>
      </c>
      <c r="E1859">
        <v>250.499993896484</v>
      </c>
      <c r="F1859">
        <v>249.17943615317299</v>
      </c>
      <c r="G1859">
        <v>0.300006103515642</v>
      </c>
      <c r="H1859">
        <v>0.63639610306789596</v>
      </c>
      <c r="I1859">
        <f t="shared" ref="I1859:I1922" si="116">MONTH(C1859)</f>
        <v>2</v>
      </c>
      <c r="J1859">
        <f t="shared" ref="J1859:J1922" si="117">YEAR(C1859)</f>
        <v>2014</v>
      </c>
      <c r="K1859">
        <v>250.8</v>
      </c>
      <c r="L1859">
        <v>251.85</v>
      </c>
      <c r="M1859">
        <v>249.85</v>
      </c>
      <c r="N1859">
        <v>250.5</v>
      </c>
      <c r="O1859" s="3">
        <f t="shared" ref="O1859:O1922" si="118">IF(F1859-D1859&gt;0,IF(D1859-M1859&gt;3,-3,G1859),IF(L1859-D1859&gt;3,-3,G1859))</f>
        <v>0.300006103515642</v>
      </c>
      <c r="P1859">
        <f t="shared" si="115"/>
        <v>0.97876969438112149</v>
      </c>
    </row>
    <row r="1860" spans="1:16" x14ac:dyDescent="0.3">
      <c r="A1860">
        <v>-1</v>
      </c>
      <c r="B1860" s="1">
        <v>41682</v>
      </c>
      <c r="C1860" s="1">
        <v>41683</v>
      </c>
      <c r="D1860">
        <v>250.55</v>
      </c>
      <c r="E1860">
        <v>248.14999389648401</v>
      </c>
      <c r="F1860">
        <v>250.545851018279</v>
      </c>
      <c r="G1860">
        <v>2.4000061035156302</v>
      </c>
      <c r="H1860">
        <v>1.6617009357883801</v>
      </c>
      <c r="I1860">
        <f t="shared" si="116"/>
        <v>2</v>
      </c>
      <c r="J1860">
        <f t="shared" si="117"/>
        <v>2014</v>
      </c>
      <c r="K1860">
        <v>250.55</v>
      </c>
      <c r="L1860">
        <v>251.6</v>
      </c>
      <c r="M1860">
        <v>248.1</v>
      </c>
      <c r="N1860">
        <v>248.15</v>
      </c>
      <c r="O1860" s="3">
        <f t="shared" si="118"/>
        <v>2.4000061035156302</v>
      </c>
      <c r="P1860">
        <f t="shared" ref="P1860:P1923" si="119">(O1860/D1860*$Q$2+1)*P1859*$R$2+(1-$R$2)*P1859</f>
        <v>1.0490865944145726</v>
      </c>
    </row>
    <row r="1861" spans="1:16" x14ac:dyDescent="0.3">
      <c r="A1861">
        <v>1</v>
      </c>
      <c r="B1861" s="1">
        <v>41683</v>
      </c>
      <c r="C1861" s="1">
        <v>41684</v>
      </c>
      <c r="D1861">
        <v>249.15</v>
      </c>
      <c r="E1861">
        <v>251.600012207031</v>
      </c>
      <c r="F1861">
        <v>249.75803592205</v>
      </c>
      <c r="G1861">
        <v>2.45001220703125</v>
      </c>
      <c r="H1861">
        <v>2.4395183950935801</v>
      </c>
      <c r="I1861">
        <f t="shared" si="116"/>
        <v>2</v>
      </c>
      <c r="J1861">
        <f t="shared" si="117"/>
        <v>2014</v>
      </c>
      <c r="K1861">
        <v>249.15</v>
      </c>
      <c r="L1861">
        <v>252.45</v>
      </c>
      <c r="M1861">
        <v>248.95</v>
      </c>
      <c r="N1861">
        <v>251.6</v>
      </c>
      <c r="O1861" s="3">
        <f t="shared" si="118"/>
        <v>2.45001220703125</v>
      </c>
      <c r="P1861">
        <f t="shared" si="119"/>
        <v>1.1264579057495681</v>
      </c>
    </row>
    <row r="1862" spans="1:16" x14ac:dyDescent="0.3">
      <c r="A1862">
        <v>1</v>
      </c>
      <c r="B1862" s="1">
        <v>41684</v>
      </c>
      <c r="C1862" s="1">
        <v>41687</v>
      </c>
      <c r="D1862">
        <v>253.15</v>
      </c>
      <c r="E1862">
        <v>251.69999084472599</v>
      </c>
      <c r="F1862">
        <v>251.20848721861799</v>
      </c>
      <c r="G1862">
        <v>1.45000915527344</v>
      </c>
      <c r="H1862">
        <v>7.0710678118650699E-2</v>
      </c>
      <c r="I1862">
        <f t="shared" si="116"/>
        <v>2</v>
      </c>
      <c r="J1862">
        <f t="shared" si="117"/>
        <v>2014</v>
      </c>
      <c r="K1862">
        <v>253.15</v>
      </c>
      <c r="L1862">
        <v>253.75</v>
      </c>
      <c r="M1862">
        <v>251.5</v>
      </c>
      <c r="N1862">
        <v>251.7</v>
      </c>
      <c r="O1862" s="3">
        <f t="shared" si="118"/>
        <v>1.45000915527344</v>
      </c>
      <c r="P1862">
        <f t="shared" si="119"/>
        <v>1.1748494011979294</v>
      </c>
    </row>
    <row r="1863" spans="1:16" x14ac:dyDescent="0.3">
      <c r="A1863">
        <v>-1</v>
      </c>
      <c r="B1863" s="1">
        <v>41687</v>
      </c>
      <c r="C1863" s="1">
        <v>41688</v>
      </c>
      <c r="D1863">
        <v>251.6</v>
      </c>
      <c r="E1863">
        <v>251.80000610351499</v>
      </c>
      <c r="F1863">
        <v>252.322771561145</v>
      </c>
      <c r="G1863">
        <v>0.20000610351561901</v>
      </c>
      <c r="H1863">
        <v>7.0710678118670794E-2</v>
      </c>
      <c r="I1863">
        <f t="shared" si="116"/>
        <v>2</v>
      </c>
      <c r="J1863">
        <f t="shared" si="117"/>
        <v>2014</v>
      </c>
      <c r="K1863">
        <v>251.6</v>
      </c>
      <c r="L1863">
        <v>252.6</v>
      </c>
      <c r="M1863">
        <v>249.8</v>
      </c>
      <c r="N1863">
        <v>251.8</v>
      </c>
      <c r="O1863" s="3">
        <f t="shared" si="118"/>
        <v>0.20000610351561901</v>
      </c>
      <c r="P1863">
        <f t="shared" si="119"/>
        <v>1.1818538840363013</v>
      </c>
    </row>
    <row r="1864" spans="1:16" x14ac:dyDescent="0.3">
      <c r="A1864">
        <v>1</v>
      </c>
      <c r="B1864" s="1">
        <v>41688</v>
      </c>
      <c r="C1864" s="1">
        <v>41689</v>
      </c>
      <c r="D1864">
        <v>251</v>
      </c>
      <c r="E1864">
        <v>249.999996948242</v>
      </c>
      <c r="F1864">
        <v>252.49987386465</v>
      </c>
      <c r="G1864">
        <v>-1.0000030517578</v>
      </c>
      <c r="H1864">
        <v>1.2727922061357899</v>
      </c>
      <c r="I1864">
        <f t="shared" si="116"/>
        <v>2</v>
      </c>
      <c r="J1864">
        <f t="shared" si="117"/>
        <v>2014</v>
      </c>
      <c r="K1864">
        <v>251</v>
      </c>
      <c r="L1864">
        <v>251.25</v>
      </c>
      <c r="M1864">
        <v>249</v>
      </c>
      <c r="N1864">
        <v>250</v>
      </c>
      <c r="O1864" s="3">
        <f t="shared" si="118"/>
        <v>-1.0000030517578</v>
      </c>
      <c r="P1864">
        <f t="shared" si="119"/>
        <v>1.1465394171806806</v>
      </c>
    </row>
    <row r="1865" spans="1:16" x14ac:dyDescent="0.3">
      <c r="A1865">
        <v>1</v>
      </c>
      <c r="B1865" s="1">
        <v>41689</v>
      </c>
      <c r="C1865" s="1">
        <v>41690</v>
      </c>
      <c r="D1865">
        <v>249.05</v>
      </c>
      <c r="E1865">
        <v>249.100006103515</v>
      </c>
      <c r="F1865">
        <v>248.197395324707</v>
      </c>
      <c r="G1865">
        <v>-5.0006103515613597E-2</v>
      </c>
      <c r="H1865">
        <v>0.63639610306789596</v>
      </c>
      <c r="I1865">
        <f t="shared" si="116"/>
        <v>2</v>
      </c>
      <c r="J1865">
        <f t="shared" si="117"/>
        <v>2014</v>
      </c>
      <c r="K1865">
        <v>249.05</v>
      </c>
      <c r="L1865">
        <v>250.75</v>
      </c>
      <c r="M1865">
        <v>248.15</v>
      </c>
      <c r="N1865">
        <v>249.1</v>
      </c>
      <c r="O1865" s="3">
        <f t="shared" si="118"/>
        <v>-5.0006103515613597E-2</v>
      </c>
      <c r="P1865">
        <f t="shared" si="119"/>
        <v>1.1448128371130155</v>
      </c>
    </row>
    <row r="1866" spans="1:16" x14ac:dyDescent="0.3">
      <c r="A1866">
        <v>-1</v>
      </c>
      <c r="B1866" s="1">
        <v>41690</v>
      </c>
      <c r="C1866" s="1">
        <v>41691</v>
      </c>
      <c r="D1866">
        <v>251.1</v>
      </c>
      <c r="E1866">
        <v>252.69999084472599</v>
      </c>
      <c r="F1866">
        <v>252.22150549888599</v>
      </c>
      <c r="G1866">
        <v>1.5999908447265601</v>
      </c>
      <c r="H1866">
        <v>2.5455844122715598</v>
      </c>
      <c r="I1866">
        <f t="shared" si="116"/>
        <v>2</v>
      </c>
      <c r="J1866">
        <f t="shared" si="117"/>
        <v>2014</v>
      </c>
      <c r="K1866">
        <v>251.1</v>
      </c>
      <c r="L1866">
        <v>253.05</v>
      </c>
      <c r="M1866">
        <v>250.95</v>
      </c>
      <c r="N1866">
        <v>252.7</v>
      </c>
      <c r="O1866" s="3">
        <f t="shared" si="118"/>
        <v>1.5999908447265601</v>
      </c>
      <c r="P1866">
        <f t="shared" si="119"/>
        <v>1.1995228149596782</v>
      </c>
    </row>
    <row r="1867" spans="1:16" x14ac:dyDescent="0.3">
      <c r="A1867">
        <v>1</v>
      </c>
      <c r="B1867" s="1">
        <v>41691</v>
      </c>
      <c r="C1867" s="1">
        <v>41694</v>
      </c>
      <c r="D1867">
        <v>252.7</v>
      </c>
      <c r="E1867">
        <v>252.25000305175701</v>
      </c>
      <c r="F1867">
        <v>253.08028120994501</v>
      </c>
      <c r="G1867">
        <v>-0.449996948242187</v>
      </c>
      <c r="H1867">
        <v>0.31819805153393799</v>
      </c>
      <c r="I1867">
        <f t="shared" si="116"/>
        <v>2</v>
      </c>
      <c r="J1867">
        <f t="shared" si="117"/>
        <v>2014</v>
      </c>
      <c r="K1867">
        <v>252.7</v>
      </c>
      <c r="L1867">
        <v>253.5</v>
      </c>
      <c r="M1867">
        <v>251.35</v>
      </c>
      <c r="N1867">
        <v>252.25</v>
      </c>
      <c r="O1867" s="3">
        <f t="shared" si="118"/>
        <v>-0.449996948242187</v>
      </c>
      <c r="P1867">
        <f t="shared" si="119"/>
        <v>1.1835023873950146</v>
      </c>
    </row>
    <row r="1868" spans="1:16" x14ac:dyDescent="0.3">
      <c r="A1868">
        <v>1</v>
      </c>
      <c r="B1868" s="1">
        <v>41694</v>
      </c>
      <c r="C1868" s="1">
        <v>41695</v>
      </c>
      <c r="D1868">
        <v>253.4</v>
      </c>
      <c r="E1868">
        <v>254.100006103515</v>
      </c>
      <c r="F1868">
        <v>252.93011748790701</v>
      </c>
      <c r="G1868">
        <v>-0.70000610351561898</v>
      </c>
      <c r="H1868">
        <v>1.3081475451950999</v>
      </c>
      <c r="I1868">
        <f t="shared" si="116"/>
        <v>2</v>
      </c>
      <c r="J1868">
        <f t="shared" si="117"/>
        <v>2014</v>
      </c>
      <c r="K1868">
        <v>253.4</v>
      </c>
      <c r="L1868">
        <v>254.75</v>
      </c>
      <c r="M1868">
        <v>252.9</v>
      </c>
      <c r="N1868">
        <v>254.1</v>
      </c>
      <c r="O1868" s="3">
        <f t="shared" si="118"/>
        <v>-0.70000610351561898</v>
      </c>
      <c r="P1868">
        <f t="shared" si="119"/>
        <v>1.1589820965099962</v>
      </c>
    </row>
    <row r="1869" spans="1:16" x14ac:dyDescent="0.3">
      <c r="A1869">
        <v>1</v>
      </c>
      <c r="B1869" s="1">
        <v>41695</v>
      </c>
      <c r="C1869" s="1">
        <v>41696</v>
      </c>
      <c r="D1869">
        <v>253.7</v>
      </c>
      <c r="E1869">
        <v>255.04999694824201</v>
      </c>
      <c r="F1869">
        <v>253.081986880302</v>
      </c>
      <c r="G1869">
        <v>-1.3499969482421901</v>
      </c>
      <c r="H1869">
        <v>0.67175144212723203</v>
      </c>
      <c r="I1869">
        <f t="shared" si="116"/>
        <v>2</v>
      </c>
      <c r="J1869">
        <f t="shared" si="117"/>
        <v>2014</v>
      </c>
      <c r="K1869">
        <v>253.7</v>
      </c>
      <c r="L1869">
        <v>255.4</v>
      </c>
      <c r="M1869">
        <v>253.25</v>
      </c>
      <c r="N1869">
        <v>255.05</v>
      </c>
      <c r="O1869" s="3">
        <f t="shared" si="118"/>
        <v>-1.3499969482421901</v>
      </c>
      <c r="P1869">
        <f t="shared" si="119"/>
        <v>1.1127279885077543</v>
      </c>
    </row>
    <row r="1870" spans="1:16" x14ac:dyDescent="0.3">
      <c r="A1870">
        <v>-1</v>
      </c>
      <c r="B1870" s="1">
        <v>41696</v>
      </c>
      <c r="C1870" s="1">
        <v>41697</v>
      </c>
      <c r="D1870">
        <v>254.7</v>
      </c>
      <c r="E1870">
        <v>255.499996948242</v>
      </c>
      <c r="F1870">
        <v>253.298025178909</v>
      </c>
      <c r="G1870">
        <v>-0.79999694824221002</v>
      </c>
      <c r="H1870">
        <v>0.31819805153393799</v>
      </c>
      <c r="I1870">
        <f t="shared" si="116"/>
        <v>2</v>
      </c>
      <c r="J1870">
        <f t="shared" si="117"/>
        <v>2014</v>
      </c>
      <c r="K1870">
        <v>254.7</v>
      </c>
      <c r="L1870">
        <v>255.75</v>
      </c>
      <c r="M1870">
        <v>254.05</v>
      </c>
      <c r="N1870">
        <v>255.5</v>
      </c>
      <c r="O1870" s="3">
        <f t="shared" si="118"/>
        <v>-0.79999694824221002</v>
      </c>
      <c r="P1870">
        <f t="shared" si="119"/>
        <v>1.0865154150380871</v>
      </c>
    </row>
    <row r="1871" spans="1:16" x14ac:dyDescent="0.3">
      <c r="A1871">
        <v>-1</v>
      </c>
      <c r="B1871" s="1">
        <v>41697</v>
      </c>
      <c r="C1871" s="1">
        <v>41698</v>
      </c>
      <c r="D1871">
        <v>255.5</v>
      </c>
      <c r="E1871">
        <v>255.30000305175699</v>
      </c>
      <c r="F1871">
        <v>255.69410017132699</v>
      </c>
      <c r="G1871">
        <v>-0.199996948242187</v>
      </c>
      <c r="H1871">
        <v>0.14142135623730101</v>
      </c>
      <c r="I1871">
        <f t="shared" si="116"/>
        <v>2</v>
      </c>
      <c r="J1871">
        <f t="shared" si="117"/>
        <v>2014</v>
      </c>
      <c r="K1871">
        <v>255.5</v>
      </c>
      <c r="L1871">
        <v>256.8</v>
      </c>
      <c r="M1871">
        <v>255</v>
      </c>
      <c r="N1871">
        <v>255.3</v>
      </c>
      <c r="O1871" s="3">
        <f t="shared" si="118"/>
        <v>-0.199996948242187</v>
      </c>
      <c r="P1871">
        <f t="shared" si="119"/>
        <v>1.0801367525950625</v>
      </c>
    </row>
    <row r="1872" spans="1:16" x14ac:dyDescent="0.3">
      <c r="A1872">
        <v>1</v>
      </c>
      <c r="B1872" s="1">
        <v>41698</v>
      </c>
      <c r="C1872" s="1">
        <v>41701</v>
      </c>
      <c r="D1872">
        <v>253.6</v>
      </c>
      <c r="E1872">
        <v>253.64999084472601</v>
      </c>
      <c r="F1872">
        <v>255.942987310886</v>
      </c>
      <c r="G1872">
        <v>4.9990844726579498E-2</v>
      </c>
      <c r="H1872">
        <v>1.1667261889578</v>
      </c>
      <c r="I1872">
        <f t="shared" si="116"/>
        <v>3</v>
      </c>
      <c r="J1872">
        <f t="shared" si="117"/>
        <v>2014</v>
      </c>
      <c r="K1872">
        <v>253.6</v>
      </c>
      <c r="L1872">
        <v>254.05</v>
      </c>
      <c r="M1872">
        <v>252.15</v>
      </c>
      <c r="N1872">
        <v>253.65</v>
      </c>
      <c r="O1872" s="3">
        <f t="shared" si="118"/>
        <v>4.9990844726579498E-2</v>
      </c>
      <c r="P1872">
        <f t="shared" si="119"/>
        <v>1.0817336655095673</v>
      </c>
    </row>
    <row r="1873" spans="1:16" x14ac:dyDescent="0.3">
      <c r="A1873">
        <v>1</v>
      </c>
      <c r="B1873" s="1">
        <v>41701</v>
      </c>
      <c r="C1873" s="1">
        <v>41702</v>
      </c>
      <c r="D1873">
        <v>253.05</v>
      </c>
      <c r="E1873">
        <v>253.65</v>
      </c>
      <c r="F1873">
        <v>254.093041086196</v>
      </c>
      <c r="G1873">
        <v>0.59999999999999398</v>
      </c>
      <c r="H1873">
        <v>0</v>
      </c>
      <c r="I1873">
        <f t="shared" si="116"/>
        <v>3</v>
      </c>
      <c r="J1873">
        <f t="shared" si="117"/>
        <v>2014</v>
      </c>
      <c r="K1873">
        <v>253.05</v>
      </c>
      <c r="L1873">
        <v>253.65</v>
      </c>
      <c r="M1873">
        <v>252.45</v>
      </c>
      <c r="N1873">
        <v>253.65</v>
      </c>
      <c r="O1873" s="3">
        <f t="shared" si="118"/>
        <v>0.59999999999999398</v>
      </c>
      <c r="P1873">
        <f t="shared" si="119"/>
        <v>1.100970185939494</v>
      </c>
    </row>
    <row r="1874" spans="1:16" x14ac:dyDescent="0.3">
      <c r="A1874">
        <v>1</v>
      </c>
      <c r="B1874" s="1">
        <v>41702</v>
      </c>
      <c r="C1874" s="1">
        <v>41703</v>
      </c>
      <c r="D1874">
        <v>255.4</v>
      </c>
      <c r="E1874">
        <v>254.9</v>
      </c>
      <c r="F1874">
        <v>255.16356804370801</v>
      </c>
      <c r="G1874">
        <v>0.5</v>
      </c>
      <c r="H1874">
        <v>0.88388347648318399</v>
      </c>
      <c r="I1874">
        <f t="shared" si="116"/>
        <v>3</v>
      </c>
      <c r="J1874">
        <f t="shared" si="117"/>
        <v>2014</v>
      </c>
      <c r="K1874">
        <v>255.4</v>
      </c>
      <c r="L1874">
        <v>256.3</v>
      </c>
      <c r="M1874">
        <v>254.9</v>
      </c>
      <c r="N1874">
        <v>254.9</v>
      </c>
      <c r="O1874" s="3">
        <f t="shared" si="118"/>
        <v>0.5</v>
      </c>
      <c r="P1874">
        <f t="shared" si="119"/>
        <v>1.1171355665083003</v>
      </c>
    </row>
    <row r="1875" spans="1:16" x14ac:dyDescent="0.3">
      <c r="A1875">
        <v>1</v>
      </c>
      <c r="B1875" s="1">
        <v>41703</v>
      </c>
      <c r="C1875" s="1">
        <v>41704</v>
      </c>
      <c r="D1875">
        <v>255.2</v>
      </c>
      <c r="E1875">
        <v>255.4</v>
      </c>
      <c r="F1875">
        <v>254.818866761028</v>
      </c>
      <c r="G1875">
        <v>-0.200000000000017</v>
      </c>
      <c r="H1875">
        <v>0.35355339059327301</v>
      </c>
      <c r="I1875">
        <f t="shared" si="116"/>
        <v>3</v>
      </c>
      <c r="J1875">
        <f t="shared" si="117"/>
        <v>2014</v>
      </c>
      <c r="K1875">
        <v>255.2</v>
      </c>
      <c r="L1875">
        <v>255.7</v>
      </c>
      <c r="M1875">
        <v>254.9</v>
      </c>
      <c r="N1875">
        <v>255.4</v>
      </c>
      <c r="O1875" s="3">
        <f t="shared" si="118"/>
        <v>-0.200000000000017</v>
      </c>
      <c r="P1875">
        <f t="shared" si="119"/>
        <v>1.1105693308117384</v>
      </c>
    </row>
    <row r="1876" spans="1:16" x14ac:dyDescent="0.3">
      <c r="A1876">
        <v>-1</v>
      </c>
      <c r="B1876" s="1">
        <v>41704</v>
      </c>
      <c r="C1876" s="1">
        <v>41705</v>
      </c>
      <c r="D1876">
        <v>256.14999999999998</v>
      </c>
      <c r="E1876">
        <v>255.00000610351501</v>
      </c>
      <c r="F1876">
        <v>256.55455031394899</v>
      </c>
      <c r="G1876">
        <v>-1.1499938964843399</v>
      </c>
      <c r="H1876">
        <v>0.282842712474623</v>
      </c>
      <c r="I1876">
        <f t="shared" si="116"/>
        <v>3</v>
      </c>
      <c r="J1876">
        <f t="shared" si="117"/>
        <v>2014</v>
      </c>
      <c r="K1876">
        <v>256.14999999999998</v>
      </c>
      <c r="L1876">
        <v>256.64999999999998</v>
      </c>
      <c r="M1876">
        <v>253.9</v>
      </c>
      <c r="N1876">
        <v>255</v>
      </c>
      <c r="O1876" s="3">
        <f t="shared" si="118"/>
        <v>-1.1499938964843399</v>
      </c>
      <c r="P1876">
        <f t="shared" si="119"/>
        <v>1.0731747977630501</v>
      </c>
    </row>
    <row r="1877" spans="1:16" x14ac:dyDescent="0.3">
      <c r="A1877">
        <v>1</v>
      </c>
      <c r="B1877" s="1">
        <v>41705</v>
      </c>
      <c r="C1877" s="1">
        <v>41708</v>
      </c>
      <c r="D1877">
        <v>253.6</v>
      </c>
      <c r="E1877">
        <v>251.55000305175699</v>
      </c>
      <c r="F1877">
        <v>255.10051863640501</v>
      </c>
      <c r="G1877">
        <v>-2.04999694824218</v>
      </c>
      <c r="H1877">
        <v>2.4395183950935801</v>
      </c>
      <c r="I1877">
        <f t="shared" si="116"/>
        <v>3</v>
      </c>
      <c r="J1877">
        <f t="shared" si="117"/>
        <v>2014</v>
      </c>
      <c r="K1877">
        <v>253.6</v>
      </c>
      <c r="L1877">
        <v>253.8</v>
      </c>
      <c r="M1877">
        <v>251.5</v>
      </c>
      <c r="N1877">
        <v>251.55</v>
      </c>
      <c r="O1877" s="3">
        <f t="shared" si="118"/>
        <v>-2.04999694824218</v>
      </c>
      <c r="P1877">
        <f t="shared" si="119"/>
        <v>1.0081115566250967</v>
      </c>
    </row>
    <row r="1878" spans="1:16" x14ac:dyDescent="0.3">
      <c r="A1878">
        <v>1</v>
      </c>
      <c r="B1878" s="1">
        <v>41708</v>
      </c>
      <c r="C1878" s="1">
        <v>41709</v>
      </c>
      <c r="D1878">
        <v>252.1</v>
      </c>
      <c r="E1878">
        <v>252.69999389648399</v>
      </c>
      <c r="F1878">
        <v>252.334903645515</v>
      </c>
      <c r="G1878">
        <v>0.59999389648439205</v>
      </c>
      <c r="H1878">
        <v>0.81317279836451295</v>
      </c>
      <c r="I1878">
        <f t="shared" si="116"/>
        <v>3</v>
      </c>
      <c r="J1878">
        <f t="shared" si="117"/>
        <v>2014</v>
      </c>
      <c r="K1878">
        <v>252.1</v>
      </c>
      <c r="L1878">
        <v>252.75</v>
      </c>
      <c r="M1878">
        <v>251.5</v>
      </c>
      <c r="N1878">
        <v>252.7</v>
      </c>
      <c r="O1878" s="3">
        <f t="shared" si="118"/>
        <v>0.59999389648439205</v>
      </c>
      <c r="P1878">
        <f t="shared" si="119"/>
        <v>1.0261062248405997</v>
      </c>
    </row>
    <row r="1879" spans="1:16" x14ac:dyDescent="0.3">
      <c r="A1879">
        <v>1</v>
      </c>
      <c r="B1879" s="1">
        <v>41709</v>
      </c>
      <c r="C1879" s="1">
        <v>41710</v>
      </c>
      <c r="D1879">
        <v>251.65</v>
      </c>
      <c r="E1879">
        <v>248.55000610351499</v>
      </c>
      <c r="F1879">
        <v>253.122620803117</v>
      </c>
      <c r="G1879">
        <v>-3.0999938964843898</v>
      </c>
      <c r="H1879">
        <v>2.93449314192415</v>
      </c>
      <c r="I1879">
        <f t="shared" si="116"/>
        <v>3</v>
      </c>
      <c r="J1879">
        <f t="shared" si="117"/>
        <v>2014</v>
      </c>
      <c r="K1879">
        <v>251.65</v>
      </c>
      <c r="L1879">
        <v>251.75</v>
      </c>
      <c r="M1879">
        <v>248.4</v>
      </c>
      <c r="N1879">
        <v>248.55</v>
      </c>
      <c r="O1879" s="3">
        <f t="shared" si="118"/>
        <v>-3</v>
      </c>
      <c r="P1879">
        <f t="shared" si="119"/>
        <v>0.9343621753317044</v>
      </c>
    </row>
    <row r="1880" spans="1:16" x14ac:dyDescent="0.3">
      <c r="A1880">
        <v>1</v>
      </c>
      <c r="B1880" s="1">
        <v>41710</v>
      </c>
      <c r="C1880" s="1">
        <v>41711</v>
      </c>
      <c r="D1880">
        <v>249.7</v>
      </c>
      <c r="E1880">
        <v>250.14999084472601</v>
      </c>
      <c r="F1880">
        <v>248.877288687229</v>
      </c>
      <c r="G1880">
        <v>-0.44999084472658502</v>
      </c>
      <c r="H1880">
        <v>1.13137084989847</v>
      </c>
      <c r="I1880">
        <f t="shared" si="116"/>
        <v>3</v>
      </c>
      <c r="J1880">
        <f t="shared" si="117"/>
        <v>2014</v>
      </c>
      <c r="K1880">
        <v>249.7</v>
      </c>
      <c r="L1880">
        <v>250.5</v>
      </c>
      <c r="M1880">
        <v>248.35</v>
      </c>
      <c r="N1880">
        <v>250.15</v>
      </c>
      <c r="O1880" s="3">
        <f t="shared" si="118"/>
        <v>-0.44999084472658502</v>
      </c>
      <c r="P1880">
        <f t="shared" si="119"/>
        <v>0.92173338805022409</v>
      </c>
    </row>
    <row r="1881" spans="1:16" x14ac:dyDescent="0.3">
      <c r="A1881">
        <v>1</v>
      </c>
      <c r="B1881" s="1">
        <v>41711</v>
      </c>
      <c r="C1881" s="1">
        <v>41712</v>
      </c>
      <c r="D1881">
        <v>247.35</v>
      </c>
      <c r="E1881">
        <v>247.15</v>
      </c>
      <c r="F1881">
        <v>249.674711251258</v>
      </c>
      <c r="G1881">
        <v>-0.19999999999998799</v>
      </c>
      <c r="H1881">
        <v>2.1213203435596402</v>
      </c>
      <c r="I1881">
        <f t="shared" si="116"/>
        <v>3</v>
      </c>
      <c r="J1881">
        <f t="shared" si="117"/>
        <v>2014</v>
      </c>
      <c r="K1881">
        <v>247.35</v>
      </c>
      <c r="L1881">
        <v>247.95</v>
      </c>
      <c r="M1881">
        <v>246.15</v>
      </c>
      <c r="N1881">
        <v>247.15</v>
      </c>
      <c r="O1881" s="3">
        <f t="shared" si="118"/>
        <v>-0.19999999999998799</v>
      </c>
      <c r="P1881">
        <f t="shared" si="119"/>
        <v>0.91614373742529887</v>
      </c>
    </row>
    <row r="1882" spans="1:16" x14ac:dyDescent="0.3">
      <c r="A1882">
        <v>-1</v>
      </c>
      <c r="B1882" s="1">
        <v>41712</v>
      </c>
      <c r="C1882" s="1">
        <v>41715</v>
      </c>
      <c r="D1882">
        <v>246.9</v>
      </c>
      <c r="E1882">
        <v>248.4</v>
      </c>
      <c r="F1882">
        <v>248.80780615806501</v>
      </c>
      <c r="G1882">
        <v>1.5</v>
      </c>
      <c r="H1882">
        <v>0.88388347648318399</v>
      </c>
      <c r="I1882">
        <f t="shared" si="116"/>
        <v>3</v>
      </c>
      <c r="J1882">
        <f t="shared" si="117"/>
        <v>2014</v>
      </c>
      <c r="K1882">
        <v>246.9</v>
      </c>
      <c r="L1882">
        <v>248.4</v>
      </c>
      <c r="M1882">
        <v>246.7</v>
      </c>
      <c r="N1882">
        <v>248.4</v>
      </c>
      <c r="O1882" s="3">
        <f t="shared" si="118"/>
        <v>1.5</v>
      </c>
      <c r="P1882">
        <f t="shared" si="119"/>
        <v>0.95788783238696185</v>
      </c>
    </row>
    <row r="1883" spans="1:16" x14ac:dyDescent="0.3">
      <c r="A1883">
        <v>1</v>
      </c>
      <c r="B1883" s="1">
        <v>41715</v>
      </c>
      <c r="C1883" s="1">
        <v>41716</v>
      </c>
      <c r="D1883">
        <v>250.1</v>
      </c>
      <c r="E1883">
        <v>249.9</v>
      </c>
      <c r="F1883">
        <v>247.73878481387999</v>
      </c>
      <c r="G1883">
        <v>0.19999999999998799</v>
      </c>
      <c r="H1883">
        <v>1.0606601717798201</v>
      </c>
      <c r="I1883">
        <f t="shared" si="116"/>
        <v>3</v>
      </c>
      <c r="J1883">
        <f t="shared" si="117"/>
        <v>2014</v>
      </c>
      <c r="K1883">
        <v>250.1</v>
      </c>
      <c r="L1883">
        <v>251</v>
      </c>
      <c r="M1883">
        <v>248.5</v>
      </c>
      <c r="N1883">
        <v>249.9</v>
      </c>
      <c r="O1883" s="3">
        <f t="shared" si="118"/>
        <v>0.19999999999998799</v>
      </c>
      <c r="P1883">
        <f t="shared" si="119"/>
        <v>0.96363286136969029</v>
      </c>
    </row>
    <row r="1884" spans="1:16" x14ac:dyDescent="0.3">
      <c r="A1884">
        <v>-1</v>
      </c>
      <c r="B1884" s="1">
        <v>41716</v>
      </c>
      <c r="C1884" s="1">
        <v>41717</v>
      </c>
      <c r="D1884">
        <v>251.05</v>
      </c>
      <c r="E1884">
        <v>250.00000610351501</v>
      </c>
      <c r="F1884">
        <v>251.74661269187899</v>
      </c>
      <c r="G1884">
        <v>-1.04999389648438</v>
      </c>
      <c r="H1884">
        <v>7.0710678118650699E-2</v>
      </c>
      <c r="I1884">
        <f t="shared" si="116"/>
        <v>3</v>
      </c>
      <c r="J1884">
        <f t="shared" si="117"/>
        <v>2014</v>
      </c>
      <c r="K1884">
        <v>251.05</v>
      </c>
      <c r="L1884">
        <v>251.45</v>
      </c>
      <c r="M1884">
        <v>249.45</v>
      </c>
      <c r="N1884">
        <v>250</v>
      </c>
      <c r="O1884" s="3">
        <f t="shared" si="118"/>
        <v>-1.04999389648438</v>
      </c>
      <c r="P1884">
        <f t="shared" si="119"/>
        <v>0.9334055573598331</v>
      </c>
    </row>
    <row r="1885" spans="1:16" x14ac:dyDescent="0.3">
      <c r="A1885">
        <v>1</v>
      </c>
      <c r="B1885" s="1">
        <v>41717</v>
      </c>
      <c r="C1885" s="1">
        <v>41718</v>
      </c>
      <c r="D1885">
        <v>248.85</v>
      </c>
      <c r="E1885">
        <v>246.75</v>
      </c>
      <c r="F1885">
        <v>250.722749233245</v>
      </c>
      <c r="G1885">
        <v>-2.0999999999999899</v>
      </c>
      <c r="H1885">
        <v>2.2980970388562798</v>
      </c>
      <c r="I1885">
        <f t="shared" si="116"/>
        <v>3</v>
      </c>
      <c r="J1885">
        <f t="shared" si="117"/>
        <v>2014</v>
      </c>
      <c r="K1885">
        <v>248.85</v>
      </c>
      <c r="L1885">
        <v>249.1</v>
      </c>
      <c r="M1885">
        <v>246.55</v>
      </c>
      <c r="N1885">
        <v>246.75</v>
      </c>
      <c r="O1885" s="3">
        <f t="shared" si="118"/>
        <v>-2.0999999999999899</v>
      </c>
      <c r="P1885">
        <f t="shared" si="119"/>
        <v>0.8743292562611098</v>
      </c>
    </row>
    <row r="1886" spans="1:16" x14ac:dyDescent="0.3">
      <c r="A1886">
        <v>1</v>
      </c>
      <c r="B1886" s="1">
        <v>41718</v>
      </c>
      <c r="C1886" s="1">
        <v>41719</v>
      </c>
      <c r="D1886">
        <v>247.8</v>
      </c>
      <c r="E1886">
        <v>249.05000305175699</v>
      </c>
      <c r="F1886">
        <v>250.168525218963</v>
      </c>
      <c r="G1886">
        <v>1.2500030517578</v>
      </c>
      <c r="H1886">
        <v>1.6263455967290601</v>
      </c>
      <c r="I1886">
        <f t="shared" si="116"/>
        <v>3</v>
      </c>
      <c r="J1886">
        <f t="shared" si="117"/>
        <v>2014</v>
      </c>
      <c r="K1886">
        <v>247.8</v>
      </c>
      <c r="L1886">
        <v>249.05</v>
      </c>
      <c r="M1886">
        <v>247.5</v>
      </c>
      <c r="N1886">
        <v>249.05</v>
      </c>
      <c r="O1886" s="3">
        <f t="shared" si="118"/>
        <v>1.2500030517578</v>
      </c>
      <c r="P1886">
        <f t="shared" si="119"/>
        <v>0.90740777437755993</v>
      </c>
    </row>
    <row r="1887" spans="1:16" x14ac:dyDescent="0.3">
      <c r="A1887">
        <v>1</v>
      </c>
      <c r="B1887" s="1">
        <v>41719</v>
      </c>
      <c r="C1887" s="1">
        <v>41722</v>
      </c>
      <c r="D1887">
        <v>249.4</v>
      </c>
      <c r="E1887">
        <v>250.3</v>
      </c>
      <c r="F1887">
        <v>248.23187874555501</v>
      </c>
      <c r="G1887">
        <v>-0.90000000000000502</v>
      </c>
      <c r="H1887">
        <v>0.88388347648318399</v>
      </c>
      <c r="I1887">
        <f t="shared" si="116"/>
        <v>3</v>
      </c>
      <c r="J1887">
        <f t="shared" si="117"/>
        <v>2014</v>
      </c>
      <c r="K1887">
        <v>249.4</v>
      </c>
      <c r="L1887">
        <v>251.25</v>
      </c>
      <c r="M1887">
        <v>249.1</v>
      </c>
      <c r="N1887">
        <v>250.3</v>
      </c>
      <c r="O1887" s="3">
        <f t="shared" si="118"/>
        <v>-0.90000000000000502</v>
      </c>
      <c r="P1887">
        <f t="shared" si="119"/>
        <v>0.88284882298602596</v>
      </c>
    </row>
    <row r="1888" spans="1:16" x14ac:dyDescent="0.3">
      <c r="A1888">
        <v>-1</v>
      </c>
      <c r="B1888" s="1">
        <v>41722</v>
      </c>
      <c r="C1888" s="1">
        <v>41723</v>
      </c>
      <c r="D1888">
        <v>249.9</v>
      </c>
      <c r="E1888">
        <v>250.05</v>
      </c>
      <c r="F1888">
        <v>248.31454615592901</v>
      </c>
      <c r="G1888">
        <v>-0.15000000000000499</v>
      </c>
      <c r="H1888">
        <v>0.17677669529663601</v>
      </c>
      <c r="I1888">
        <f t="shared" si="116"/>
        <v>3</v>
      </c>
      <c r="J1888">
        <f t="shared" si="117"/>
        <v>2014</v>
      </c>
      <c r="K1888">
        <v>249.9</v>
      </c>
      <c r="L1888">
        <v>250.9</v>
      </c>
      <c r="M1888">
        <v>249.25</v>
      </c>
      <c r="N1888">
        <v>250.05</v>
      </c>
      <c r="O1888" s="3">
        <f t="shared" si="118"/>
        <v>-0.15000000000000499</v>
      </c>
      <c r="P1888">
        <f t="shared" si="119"/>
        <v>0.8788744135188018</v>
      </c>
    </row>
    <row r="1889" spans="1:16" x14ac:dyDescent="0.3">
      <c r="A1889">
        <v>-1</v>
      </c>
      <c r="B1889" s="1">
        <v>41723</v>
      </c>
      <c r="C1889" s="1">
        <v>41724</v>
      </c>
      <c r="D1889">
        <v>251.6</v>
      </c>
      <c r="E1889">
        <v>253.600003051757</v>
      </c>
      <c r="F1889">
        <v>250.72890435457199</v>
      </c>
      <c r="G1889">
        <v>-2.0000030517578198</v>
      </c>
      <c r="H1889">
        <v>2.5102290732122299</v>
      </c>
      <c r="I1889">
        <f t="shared" si="116"/>
        <v>3</v>
      </c>
      <c r="J1889">
        <f t="shared" si="117"/>
        <v>2014</v>
      </c>
      <c r="K1889">
        <v>251.6</v>
      </c>
      <c r="L1889">
        <v>253.95</v>
      </c>
      <c r="M1889">
        <v>251.55</v>
      </c>
      <c r="N1889">
        <v>253.6</v>
      </c>
      <c r="O1889" s="3">
        <f t="shared" si="118"/>
        <v>-2.0000030517578198</v>
      </c>
      <c r="P1889">
        <f t="shared" si="119"/>
        <v>0.8264772103446324</v>
      </c>
    </row>
    <row r="1890" spans="1:16" x14ac:dyDescent="0.3">
      <c r="A1890">
        <v>1</v>
      </c>
      <c r="B1890" s="1">
        <v>41724</v>
      </c>
      <c r="C1890" s="1">
        <v>41725</v>
      </c>
      <c r="D1890">
        <v>253.5</v>
      </c>
      <c r="E1890">
        <v>254.64998779296801</v>
      </c>
      <c r="F1890">
        <v>252.281263446807</v>
      </c>
      <c r="G1890">
        <v>-1.1499877929687401</v>
      </c>
      <c r="H1890">
        <v>0.74246212024588198</v>
      </c>
      <c r="I1890">
        <f t="shared" si="116"/>
        <v>3</v>
      </c>
      <c r="J1890">
        <f t="shared" si="117"/>
        <v>2014</v>
      </c>
      <c r="K1890">
        <v>253.5</v>
      </c>
      <c r="L1890">
        <v>255.35</v>
      </c>
      <c r="M1890">
        <v>253.2</v>
      </c>
      <c r="N1890">
        <v>254.65</v>
      </c>
      <c r="O1890" s="3">
        <f t="shared" si="118"/>
        <v>-1.1499877929687401</v>
      </c>
      <c r="P1890">
        <f t="shared" si="119"/>
        <v>0.79835772208832512</v>
      </c>
    </row>
    <row r="1891" spans="1:16" x14ac:dyDescent="0.3">
      <c r="A1891">
        <v>-1</v>
      </c>
      <c r="B1891" s="1">
        <v>41725</v>
      </c>
      <c r="C1891" s="1">
        <v>41726</v>
      </c>
      <c r="D1891">
        <v>254.9</v>
      </c>
      <c r="E1891">
        <v>254.9</v>
      </c>
      <c r="F1891">
        <v>255.899584078788</v>
      </c>
      <c r="G1891">
        <v>0</v>
      </c>
      <c r="H1891">
        <v>0.17677669529663601</v>
      </c>
      <c r="I1891">
        <f t="shared" si="116"/>
        <v>3</v>
      </c>
      <c r="J1891">
        <f t="shared" si="117"/>
        <v>2014</v>
      </c>
      <c r="K1891">
        <v>254.9</v>
      </c>
      <c r="L1891">
        <v>256.45</v>
      </c>
      <c r="M1891">
        <v>254.55</v>
      </c>
      <c r="N1891">
        <v>254.9</v>
      </c>
      <c r="O1891" s="3">
        <f t="shared" si="118"/>
        <v>0</v>
      </c>
      <c r="P1891">
        <f t="shared" si="119"/>
        <v>0.79835772208832512</v>
      </c>
    </row>
    <row r="1892" spans="1:16" x14ac:dyDescent="0.3">
      <c r="A1892">
        <v>1</v>
      </c>
      <c r="B1892" s="1">
        <v>41726</v>
      </c>
      <c r="C1892" s="1">
        <v>41729</v>
      </c>
      <c r="D1892">
        <v>256.10000000000002</v>
      </c>
      <c r="E1892">
        <v>255.50000610351501</v>
      </c>
      <c r="F1892">
        <v>254.300797724723</v>
      </c>
      <c r="G1892">
        <v>0.59999389648439205</v>
      </c>
      <c r="H1892">
        <v>0.42426406871192401</v>
      </c>
      <c r="I1892">
        <f t="shared" si="116"/>
        <v>3</v>
      </c>
      <c r="J1892">
        <f t="shared" si="117"/>
        <v>2014</v>
      </c>
      <c r="K1892">
        <v>256.10000000000002</v>
      </c>
      <c r="L1892">
        <v>256.64999999999998</v>
      </c>
      <c r="M1892">
        <v>254.8</v>
      </c>
      <c r="N1892">
        <v>255.5</v>
      </c>
      <c r="O1892" s="3">
        <f t="shared" si="118"/>
        <v>0.59999389648439205</v>
      </c>
      <c r="P1892">
        <f t="shared" si="119"/>
        <v>0.8123857314732581</v>
      </c>
    </row>
    <row r="1893" spans="1:16" x14ac:dyDescent="0.3">
      <c r="A1893">
        <v>-1</v>
      </c>
      <c r="B1893" s="1">
        <v>41729</v>
      </c>
      <c r="C1893" s="1">
        <v>41730</v>
      </c>
      <c r="D1893">
        <v>255.7</v>
      </c>
      <c r="E1893">
        <v>256.95001220703102</v>
      </c>
      <c r="F1893">
        <v>255.83224040269801</v>
      </c>
      <c r="G1893">
        <v>1.25001220703126</v>
      </c>
      <c r="H1893">
        <v>1.0253048327204799</v>
      </c>
      <c r="I1893">
        <f t="shared" si="116"/>
        <v>4</v>
      </c>
      <c r="J1893">
        <f t="shared" si="117"/>
        <v>2014</v>
      </c>
      <c r="K1893">
        <v>255.7</v>
      </c>
      <c r="L1893">
        <v>257.55</v>
      </c>
      <c r="M1893">
        <v>254.6</v>
      </c>
      <c r="N1893">
        <v>256.95</v>
      </c>
      <c r="O1893" s="3">
        <f t="shared" si="118"/>
        <v>1.25001220703126</v>
      </c>
      <c r="P1893">
        <f t="shared" si="119"/>
        <v>0.84217138109663292</v>
      </c>
    </row>
    <row r="1894" spans="1:16" x14ac:dyDescent="0.3">
      <c r="A1894">
        <v>1</v>
      </c>
      <c r="B1894" s="1">
        <v>41730</v>
      </c>
      <c r="C1894" s="1">
        <v>41731</v>
      </c>
      <c r="D1894">
        <v>257.85000000000002</v>
      </c>
      <c r="E1894">
        <v>257.499987792968</v>
      </c>
      <c r="F1894">
        <v>257.095618662238</v>
      </c>
      <c r="G1894">
        <v>0.350012207031284</v>
      </c>
      <c r="H1894">
        <v>0.38890872965260898</v>
      </c>
      <c r="I1894">
        <f t="shared" si="116"/>
        <v>4</v>
      </c>
      <c r="J1894">
        <f t="shared" si="117"/>
        <v>2014</v>
      </c>
      <c r="K1894">
        <v>257.85000000000002</v>
      </c>
      <c r="L1894">
        <v>258.10000000000002</v>
      </c>
      <c r="M1894">
        <v>257.14999999999998</v>
      </c>
      <c r="N1894">
        <v>257.5</v>
      </c>
      <c r="O1894" s="3">
        <f t="shared" si="118"/>
        <v>0.350012207031284</v>
      </c>
      <c r="P1894">
        <f t="shared" si="119"/>
        <v>0.85074526893247404</v>
      </c>
    </row>
    <row r="1895" spans="1:16" x14ac:dyDescent="0.3">
      <c r="A1895">
        <v>1</v>
      </c>
      <c r="B1895" s="1">
        <v>41731</v>
      </c>
      <c r="C1895" s="1">
        <v>41732</v>
      </c>
      <c r="D1895">
        <v>257.75</v>
      </c>
      <c r="E1895">
        <v>257.75</v>
      </c>
      <c r="F1895">
        <v>256.97826135158499</v>
      </c>
      <c r="G1895">
        <v>0</v>
      </c>
      <c r="H1895">
        <v>0.17677669529663601</v>
      </c>
      <c r="I1895">
        <f t="shared" si="116"/>
        <v>4</v>
      </c>
      <c r="J1895">
        <f t="shared" si="117"/>
        <v>2014</v>
      </c>
      <c r="K1895">
        <v>257.75</v>
      </c>
      <c r="L1895">
        <v>259.5</v>
      </c>
      <c r="M1895">
        <v>257.25</v>
      </c>
      <c r="N1895">
        <v>257.75</v>
      </c>
      <c r="O1895" s="3">
        <f t="shared" si="118"/>
        <v>0</v>
      </c>
      <c r="P1895">
        <f t="shared" si="119"/>
        <v>0.85074526893247404</v>
      </c>
    </row>
    <row r="1896" spans="1:16" x14ac:dyDescent="0.3">
      <c r="A1896">
        <v>-1</v>
      </c>
      <c r="B1896" s="1">
        <v>41732</v>
      </c>
      <c r="C1896" s="1">
        <v>41733</v>
      </c>
      <c r="D1896">
        <v>257.55</v>
      </c>
      <c r="E1896">
        <v>258.5</v>
      </c>
      <c r="F1896">
        <v>258.21178585290897</v>
      </c>
      <c r="G1896">
        <v>0.94999999999998797</v>
      </c>
      <c r="H1896">
        <v>0.53033008588991004</v>
      </c>
      <c r="I1896">
        <f t="shared" si="116"/>
        <v>4</v>
      </c>
      <c r="J1896">
        <f t="shared" si="117"/>
        <v>2014</v>
      </c>
      <c r="K1896">
        <v>257.55</v>
      </c>
      <c r="L1896">
        <v>259.10000000000002</v>
      </c>
      <c r="M1896">
        <v>257.35000000000002</v>
      </c>
      <c r="N1896">
        <v>258.5</v>
      </c>
      <c r="O1896" s="3">
        <f t="shared" si="118"/>
        <v>0.94999999999998797</v>
      </c>
      <c r="P1896">
        <f t="shared" si="119"/>
        <v>0.87428073793322647</v>
      </c>
    </row>
    <row r="1897" spans="1:16" x14ac:dyDescent="0.3">
      <c r="A1897">
        <v>1</v>
      </c>
      <c r="B1897" s="1">
        <v>41733</v>
      </c>
      <c r="C1897" s="1">
        <v>41736</v>
      </c>
      <c r="D1897">
        <v>257.3</v>
      </c>
      <c r="E1897">
        <v>257.54998779296801</v>
      </c>
      <c r="F1897">
        <v>256.82559239864298</v>
      </c>
      <c r="G1897">
        <v>-0.24998779296873799</v>
      </c>
      <c r="H1897">
        <v>0.67175144212721205</v>
      </c>
      <c r="I1897">
        <f t="shared" si="116"/>
        <v>4</v>
      </c>
      <c r="J1897">
        <f t="shared" si="117"/>
        <v>2014</v>
      </c>
      <c r="K1897">
        <v>257.3</v>
      </c>
      <c r="L1897">
        <v>258.45</v>
      </c>
      <c r="M1897">
        <v>256.5</v>
      </c>
      <c r="N1897">
        <v>257.55</v>
      </c>
      <c r="O1897" s="3">
        <f t="shared" si="118"/>
        <v>-0.24998779296873799</v>
      </c>
      <c r="P1897">
        <f t="shared" si="119"/>
        <v>0.8679099787383856</v>
      </c>
    </row>
    <row r="1898" spans="1:16" x14ac:dyDescent="0.3">
      <c r="A1898">
        <v>-1</v>
      </c>
      <c r="B1898" s="1">
        <v>41736</v>
      </c>
      <c r="C1898" s="1">
        <v>41737</v>
      </c>
      <c r="D1898">
        <v>256.89999999999998</v>
      </c>
      <c r="E1898">
        <v>259.65000610351501</v>
      </c>
      <c r="F1898">
        <v>255.91102163791601</v>
      </c>
      <c r="G1898">
        <v>-2.7500061035156498</v>
      </c>
      <c r="H1898">
        <v>1.48492424049172</v>
      </c>
      <c r="I1898">
        <f t="shared" si="116"/>
        <v>4</v>
      </c>
      <c r="J1898">
        <f t="shared" si="117"/>
        <v>2014</v>
      </c>
      <c r="K1898">
        <v>256.89999999999998</v>
      </c>
      <c r="L1898">
        <v>259.64999999999998</v>
      </c>
      <c r="M1898">
        <v>256.64999999999998</v>
      </c>
      <c r="N1898">
        <v>259.64999999999998</v>
      </c>
      <c r="O1898" s="3">
        <f t="shared" si="118"/>
        <v>-2.7500061035156498</v>
      </c>
      <c r="P1898">
        <f t="shared" si="119"/>
        <v>0.79823040286744262</v>
      </c>
    </row>
    <row r="1899" spans="1:16" x14ac:dyDescent="0.3">
      <c r="A1899">
        <v>-1</v>
      </c>
      <c r="B1899" s="1">
        <v>41737</v>
      </c>
      <c r="C1899" s="1">
        <v>41738</v>
      </c>
      <c r="D1899">
        <v>259.85000000000002</v>
      </c>
      <c r="E1899">
        <v>259.50000610351498</v>
      </c>
      <c r="F1899">
        <v>259.36844664216</v>
      </c>
      <c r="G1899">
        <v>0.34999389648441998</v>
      </c>
      <c r="H1899">
        <v>0.106066017177966</v>
      </c>
      <c r="I1899">
        <f t="shared" si="116"/>
        <v>4</v>
      </c>
      <c r="J1899">
        <f t="shared" si="117"/>
        <v>2014</v>
      </c>
      <c r="K1899">
        <v>259.85000000000002</v>
      </c>
      <c r="L1899">
        <v>260.35000000000002</v>
      </c>
      <c r="M1899">
        <v>259.2</v>
      </c>
      <c r="N1899">
        <v>259.5</v>
      </c>
      <c r="O1899" s="3">
        <f t="shared" si="118"/>
        <v>0.34999389648441998</v>
      </c>
      <c r="P1899">
        <f t="shared" si="119"/>
        <v>0.8062939713394045</v>
      </c>
    </row>
    <row r="1900" spans="1:16" x14ac:dyDescent="0.3">
      <c r="A1900">
        <v>-1</v>
      </c>
      <c r="B1900" s="1">
        <v>41738</v>
      </c>
      <c r="C1900" s="1">
        <v>41739</v>
      </c>
      <c r="D1900">
        <v>260.7</v>
      </c>
      <c r="E1900">
        <v>259.79998779296801</v>
      </c>
      <c r="F1900">
        <v>259.298482447862</v>
      </c>
      <c r="G1900">
        <v>0.90001220703123797</v>
      </c>
      <c r="H1900">
        <v>0.212132034355972</v>
      </c>
      <c r="I1900">
        <f t="shared" si="116"/>
        <v>4</v>
      </c>
      <c r="J1900">
        <f t="shared" si="117"/>
        <v>2014</v>
      </c>
      <c r="K1900">
        <v>260.7</v>
      </c>
      <c r="L1900">
        <v>261.14999999999998</v>
      </c>
      <c r="M1900">
        <v>259.39999999999998</v>
      </c>
      <c r="N1900">
        <v>259.8</v>
      </c>
      <c r="O1900" s="3">
        <f t="shared" si="118"/>
        <v>0.90001220703123797</v>
      </c>
      <c r="P1900">
        <f t="shared" si="119"/>
        <v>0.82717068067948396</v>
      </c>
    </row>
    <row r="1901" spans="1:16" x14ac:dyDescent="0.3">
      <c r="A1901">
        <v>-1</v>
      </c>
      <c r="B1901" s="1">
        <v>41739</v>
      </c>
      <c r="C1901" s="1">
        <v>41740</v>
      </c>
      <c r="D1901">
        <v>258</v>
      </c>
      <c r="E1901">
        <v>257.90000610351501</v>
      </c>
      <c r="F1901">
        <v>258.85809420347198</v>
      </c>
      <c r="G1901">
        <v>-9.9993896484363604E-2</v>
      </c>
      <c r="H1901">
        <v>1.3435028842544601</v>
      </c>
      <c r="I1901">
        <f t="shared" si="116"/>
        <v>4</v>
      </c>
      <c r="J1901">
        <f t="shared" si="117"/>
        <v>2014</v>
      </c>
      <c r="K1901">
        <v>258</v>
      </c>
      <c r="L1901">
        <v>258.5</v>
      </c>
      <c r="M1901">
        <v>257.05</v>
      </c>
      <c r="N1901">
        <v>257.89999999999998</v>
      </c>
      <c r="O1901" s="3">
        <f t="shared" si="118"/>
        <v>-9.9993896484363604E-2</v>
      </c>
      <c r="P1901">
        <f t="shared" si="119"/>
        <v>0.82476626151033383</v>
      </c>
    </row>
    <row r="1902" spans="1:16" x14ac:dyDescent="0.3">
      <c r="A1902">
        <v>-1</v>
      </c>
      <c r="B1902" s="1">
        <v>41740</v>
      </c>
      <c r="C1902" s="1">
        <v>41743</v>
      </c>
      <c r="D1902">
        <v>257.45</v>
      </c>
      <c r="E1902">
        <v>258.700018310546</v>
      </c>
      <c r="F1902">
        <v>254.85466279983501</v>
      </c>
      <c r="G1902">
        <v>-1.2500183105468601</v>
      </c>
      <c r="H1902">
        <v>0.56568542494924601</v>
      </c>
      <c r="I1902">
        <f t="shared" si="116"/>
        <v>4</v>
      </c>
      <c r="J1902">
        <f t="shared" si="117"/>
        <v>2014</v>
      </c>
      <c r="K1902">
        <v>257.45</v>
      </c>
      <c r="L1902">
        <v>259.35000000000002</v>
      </c>
      <c r="M1902">
        <v>257.35000000000002</v>
      </c>
      <c r="N1902">
        <v>258.7</v>
      </c>
      <c r="O1902" s="3">
        <f t="shared" si="118"/>
        <v>-1.2500183105468601</v>
      </c>
      <c r="P1902">
        <f t="shared" si="119"/>
        <v>0.79473209190043292</v>
      </c>
    </row>
    <row r="1903" spans="1:16" x14ac:dyDescent="0.3">
      <c r="A1903">
        <v>-1</v>
      </c>
      <c r="B1903" s="1">
        <v>41743</v>
      </c>
      <c r="C1903" s="1">
        <v>41744</v>
      </c>
      <c r="D1903">
        <v>259.45</v>
      </c>
      <c r="E1903">
        <v>257.7</v>
      </c>
      <c r="F1903">
        <v>257.61321480274199</v>
      </c>
      <c r="G1903">
        <v>1.75</v>
      </c>
      <c r="H1903">
        <v>0.70710678118654702</v>
      </c>
      <c r="I1903">
        <f t="shared" si="116"/>
        <v>4</v>
      </c>
      <c r="J1903">
        <f t="shared" si="117"/>
        <v>2014</v>
      </c>
      <c r="K1903">
        <v>259.45</v>
      </c>
      <c r="L1903">
        <v>259.85000000000002</v>
      </c>
      <c r="M1903">
        <v>257.05</v>
      </c>
      <c r="N1903">
        <v>257.7</v>
      </c>
      <c r="O1903" s="3">
        <f t="shared" si="118"/>
        <v>1.75</v>
      </c>
      <c r="P1903">
        <f t="shared" si="119"/>
        <v>0.83493582559167656</v>
      </c>
    </row>
    <row r="1904" spans="1:16" x14ac:dyDescent="0.3">
      <c r="A1904">
        <v>-1</v>
      </c>
      <c r="B1904" s="1">
        <v>41744</v>
      </c>
      <c r="C1904" s="1">
        <v>41745</v>
      </c>
      <c r="D1904">
        <v>257.39999999999998</v>
      </c>
      <c r="E1904">
        <v>258.499987792968</v>
      </c>
      <c r="F1904">
        <v>255.96592290401401</v>
      </c>
      <c r="G1904">
        <v>-1.09998779296876</v>
      </c>
      <c r="H1904">
        <v>0.56568542494924601</v>
      </c>
      <c r="I1904">
        <f t="shared" si="116"/>
        <v>4</v>
      </c>
      <c r="J1904">
        <f t="shared" si="117"/>
        <v>2014</v>
      </c>
      <c r="K1904">
        <v>257.39999999999998</v>
      </c>
      <c r="L1904">
        <v>258.64999999999998</v>
      </c>
      <c r="M1904">
        <v>256.2</v>
      </c>
      <c r="N1904">
        <v>258.5</v>
      </c>
      <c r="O1904" s="3">
        <f t="shared" si="118"/>
        <v>-1.09998779296876</v>
      </c>
      <c r="P1904">
        <f t="shared" si="119"/>
        <v>0.80817535892317027</v>
      </c>
    </row>
    <row r="1905" spans="1:16" x14ac:dyDescent="0.3">
      <c r="A1905">
        <v>-1</v>
      </c>
      <c r="B1905" s="1">
        <v>41745</v>
      </c>
      <c r="C1905" s="1">
        <v>41746</v>
      </c>
      <c r="D1905">
        <v>259.10000000000002</v>
      </c>
      <c r="E1905">
        <v>257.79998779296801</v>
      </c>
      <c r="F1905">
        <v>258.07950589060698</v>
      </c>
      <c r="G1905">
        <v>1.3000122070312701</v>
      </c>
      <c r="H1905">
        <v>0.49497474683057502</v>
      </c>
      <c r="I1905">
        <f t="shared" si="116"/>
        <v>4</v>
      </c>
      <c r="J1905">
        <f t="shared" si="117"/>
        <v>2014</v>
      </c>
      <c r="K1905">
        <v>259.10000000000002</v>
      </c>
      <c r="L1905">
        <v>259.25</v>
      </c>
      <c r="M1905">
        <v>257.14999999999998</v>
      </c>
      <c r="N1905">
        <v>257.8</v>
      </c>
      <c r="O1905" s="3">
        <f t="shared" si="118"/>
        <v>1.3000122070312701</v>
      </c>
      <c r="P1905">
        <f t="shared" si="119"/>
        <v>0.83858749223141038</v>
      </c>
    </row>
    <row r="1906" spans="1:16" x14ac:dyDescent="0.3">
      <c r="A1906">
        <v>-1</v>
      </c>
      <c r="B1906" s="1">
        <v>41746</v>
      </c>
      <c r="C1906" s="1">
        <v>41747</v>
      </c>
      <c r="D1906">
        <v>259.14999999999998</v>
      </c>
      <c r="E1906">
        <v>259.60001831054598</v>
      </c>
      <c r="F1906">
        <v>257.69861241728</v>
      </c>
      <c r="G1906">
        <v>-0.450018310546909</v>
      </c>
      <c r="H1906">
        <v>1.2727922061357899</v>
      </c>
      <c r="I1906">
        <f t="shared" si="116"/>
        <v>4</v>
      </c>
      <c r="J1906">
        <f t="shared" si="117"/>
        <v>2014</v>
      </c>
      <c r="K1906">
        <v>259.14999999999998</v>
      </c>
      <c r="L1906">
        <v>260.25</v>
      </c>
      <c r="M1906">
        <v>258.89999999999998</v>
      </c>
      <c r="N1906">
        <v>259.60000000000002</v>
      </c>
      <c r="O1906" s="3">
        <f t="shared" si="118"/>
        <v>-0.450018310546909</v>
      </c>
      <c r="P1906">
        <f t="shared" si="119"/>
        <v>0.82766583315848696</v>
      </c>
    </row>
    <row r="1907" spans="1:16" x14ac:dyDescent="0.3">
      <c r="A1907">
        <v>-1</v>
      </c>
      <c r="B1907" s="1">
        <v>41747</v>
      </c>
      <c r="C1907" s="1">
        <v>41750</v>
      </c>
      <c r="D1907">
        <v>259.75</v>
      </c>
      <c r="E1907">
        <v>259.45000610351502</v>
      </c>
      <c r="F1907">
        <v>258.42303571701001</v>
      </c>
      <c r="G1907">
        <v>0.29999389648435199</v>
      </c>
      <c r="H1907">
        <v>0.106066017178006</v>
      </c>
      <c r="I1907">
        <f t="shared" si="116"/>
        <v>4</v>
      </c>
      <c r="J1907">
        <f t="shared" si="117"/>
        <v>2014</v>
      </c>
      <c r="K1907">
        <v>259.75</v>
      </c>
      <c r="L1907">
        <v>259.89999999999998</v>
      </c>
      <c r="M1907">
        <v>258.39999999999998</v>
      </c>
      <c r="N1907">
        <v>259.45</v>
      </c>
      <c r="O1907" s="3">
        <f t="shared" si="118"/>
        <v>0.29999389648435199</v>
      </c>
      <c r="P1907">
        <f t="shared" si="119"/>
        <v>0.83483507372469046</v>
      </c>
    </row>
    <row r="1908" spans="1:16" x14ac:dyDescent="0.3">
      <c r="A1908">
        <v>-1</v>
      </c>
      <c r="B1908" s="1">
        <v>41750</v>
      </c>
      <c r="C1908" s="1">
        <v>41751</v>
      </c>
      <c r="D1908">
        <v>259.10000000000002</v>
      </c>
      <c r="E1908">
        <v>259.399981689453</v>
      </c>
      <c r="F1908">
        <v>259.05512965917501</v>
      </c>
      <c r="G1908">
        <v>-0.29998168945309001</v>
      </c>
      <c r="H1908">
        <v>3.5355339059335397E-2</v>
      </c>
      <c r="I1908">
        <f t="shared" si="116"/>
        <v>4</v>
      </c>
      <c r="J1908">
        <f t="shared" si="117"/>
        <v>2014</v>
      </c>
      <c r="K1908">
        <v>259.10000000000002</v>
      </c>
      <c r="L1908">
        <v>260</v>
      </c>
      <c r="M1908">
        <v>257.64999999999998</v>
      </c>
      <c r="N1908">
        <v>259.39999999999998</v>
      </c>
      <c r="O1908" s="3">
        <f t="shared" si="118"/>
        <v>-0.29998168945309001</v>
      </c>
      <c r="P1908">
        <f t="shared" si="119"/>
        <v>0.82758588704491542</v>
      </c>
    </row>
    <row r="1909" spans="1:16" x14ac:dyDescent="0.3">
      <c r="A1909">
        <v>-1</v>
      </c>
      <c r="B1909" s="1">
        <v>41751</v>
      </c>
      <c r="C1909" s="1">
        <v>41752</v>
      </c>
      <c r="D1909">
        <v>260.05</v>
      </c>
      <c r="E1909">
        <v>258.79999389648401</v>
      </c>
      <c r="F1909">
        <v>259.98119469880999</v>
      </c>
      <c r="G1909">
        <v>1.25000610351565</v>
      </c>
      <c r="H1909">
        <v>0.42426406871190397</v>
      </c>
      <c r="I1909">
        <f t="shared" si="116"/>
        <v>4</v>
      </c>
      <c r="J1909">
        <f t="shared" si="117"/>
        <v>2014</v>
      </c>
      <c r="K1909">
        <v>260.05</v>
      </c>
      <c r="L1909">
        <v>260.60000000000002</v>
      </c>
      <c r="M1909">
        <v>258.64999999999998</v>
      </c>
      <c r="N1909">
        <v>258.8</v>
      </c>
      <c r="O1909" s="3">
        <f t="shared" si="118"/>
        <v>1.25000610351565</v>
      </c>
      <c r="P1909">
        <f t="shared" si="119"/>
        <v>0.85742113247818463</v>
      </c>
    </row>
    <row r="1910" spans="1:16" x14ac:dyDescent="0.3">
      <c r="A1910">
        <v>1</v>
      </c>
      <c r="B1910" s="1">
        <v>41752</v>
      </c>
      <c r="C1910" s="1">
        <v>41753</v>
      </c>
      <c r="D1910">
        <v>259.60000000000002</v>
      </c>
      <c r="E1910">
        <v>258.35001831054598</v>
      </c>
      <c r="F1910">
        <v>258.184074032306</v>
      </c>
      <c r="G1910">
        <v>1.2499816894531299</v>
      </c>
      <c r="H1910">
        <v>0.31819805153393799</v>
      </c>
      <c r="I1910">
        <f t="shared" si="116"/>
        <v>4</v>
      </c>
      <c r="J1910">
        <f t="shared" si="117"/>
        <v>2014</v>
      </c>
      <c r="K1910">
        <v>259.60000000000002</v>
      </c>
      <c r="L1910">
        <v>260</v>
      </c>
      <c r="M1910">
        <v>258.3</v>
      </c>
      <c r="N1910">
        <v>258.35000000000002</v>
      </c>
      <c r="O1910" s="3">
        <f t="shared" si="118"/>
        <v>1.2499816894531299</v>
      </c>
      <c r="P1910">
        <f t="shared" si="119"/>
        <v>0.88838494360341269</v>
      </c>
    </row>
    <row r="1911" spans="1:16" x14ac:dyDescent="0.3">
      <c r="A1911">
        <v>-1</v>
      </c>
      <c r="B1911" s="1">
        <v>41753</v>
      </c>
      <c r="C1911" s="1">
        <v>41754</v>
      </c>
      <c r="D1911">
        <v>258.2</v>
      </c>
      <c r="E1911">
        <v>254.69999084472599</v>
      </c>
      <c r="F1911">
        <v>259.12965396642602</v>
      </c>
      <c r="G1911">
        <v>-3.5000091552733998</v>
      </c>
      <c r="H1911">
        <v>2.58093975133092</v>
      </c>
      <c r="I1911">
        <f t="shared" si="116"/>
        <v>4</v>
      </c>
      <c r="J1911">
        <f t="shared" si="117"/>
        <v>2014</v>
      </c>
      <c r="K1911">
        <v>258.2</v>
      </c>
      <c r="L1911">
        <v>258.60000000000002</v>
      </c>
      <c r="M1911">
        <v>254.55</v>
      </c>
      <c r="N1911">
        <v>254.7</v>
      </c>
      <c r="O1911" s="3">
        <f t="shared" si="118"/>
        <v>-3</v>
      </c>
      <c r="P1911">
        <f t="shared" si="119"/>
        <v>0.81096952442805725</v>
      </c>
    </row>
    <row r="1912" spans="1:16" x14ac:dyDescent="0.3">
      <c r="A1912">
        <v>1</v>
      </c>
      <c r="B1912" s="1">
        <v>41754</v>
      </c>
      <c r="C1912" s="1">
        <v>41757</v>
      </c>
      <c r="D1912">
        <v>254.2</v>
      </c>
      <c r="E1912">
        <v>254.7</v>
      </c>
      <c r="F1912">
        <v>256.941069316864</v>
      </c>
      <c r="G1912">
        <v>0.5</v>
      </c>
      <c r="H1912">
        <v>0</v>
      </c>
      <c r="I1912">
        <f t="shared" si="116"/>
        <v>4</v>
      </c>
      <c r="J1912">
        <f t="shared" si="117"/>
        <v>2014</v>
      </c>
      <c r="K1912">
        <v>254.2</v>
      </c>
      <c r="L1912">
        <v>255.65</v>
      </c>
      <c r="M1912">
        <v>254.05</v>
      </c>
      <c r="N1912">
        <v>254.7</v>
      </c>
      <c r="O1912" s="3">
        <f t="shared" si="118"/>
        <v>0.5</v>
      </c>
      <c r="P1912">
        <f t="shared" si="119"/>
        <v>0.82293307956812489</v>
      </c>
    </row>
    <row r="1913" spans="1:16" x14ac:dyDescent="0.3">
      <c r="A1913">
        <v>1</v>
      </c>
      <c r="B1913" s="1">
        <v>41757</v>
      </c>
      <c r="C1913" s="1">
        <v>41758</v>
      </c>
      <c r="D1913">
        <v>254.95</v>
      </c>
      <c r="E1913">
        <v>253.7</v>
      </c>
      <c r="F1913">
        <v>255.39530481099999</v>
      </c>
      <c r="G1913">
        <v>-1.25</v>
      </c>
      <c r="H1913">
        <v>0.70710678118654702</v>
      </c>
      <c r="I1913">
        <f t="shared" si="116"/>
        <v>4</v>
      </c>
      <c r="J1913">
        <f t="shared" si="117"/>
        <v>2014</v>
      </c>
      <c r="K1913">
        <v>254.95</v>
      </c>
      <c r="L1913">
        <v>255.25</v>
      </c>
      <c r="M1913">
        <v>253.35</v>
      </c>
      <c r="N1913">
        <v>253.7</v>
      </c>
      <c r="O1913" s="3">
        <f t="shared" si="118"/>
        <v>-1.25</v>
      </c>
      <c r="P1913">
        <f t="shared" si="119"/>
        <v>0.79267225344162495</v>
      </c>
    </row>
    <row r="1914" spans="1:16" x14ac:dyDescent="0.3">
      <c r="A1914">
        <v>1</v>
      </c>
      <c r="B1914" s="1">
        <v>41758</v>
      </c>
      <c r="C1914" s="1">
        <v>41759</v>
      </c>
      <c r="D1914">
        <v>254.45</v>
      </c>
      <c r="E1914">
        <v>252.50000305175701</v>
      </c>
      <c r="F1914">
        <v>257.01288123130797</v>
      </c>
      <c r="G1914">
        <v>-1.94999694824218</v>
      </c>
      <c r="H1914">
        <v>0.84852813742384803</v>
      </c>
      <c r="I1914">
        <f t="shared" si="116"/>
        <v>4</v>
      </c>
      <c r="J1914">
        <f t="shared" si="117"/>
        <v>2014</v>
      </c>
      <c r="K1914">
        <v>254.45</v>
      </c>
      <c r="L1914">
        <v>254.75</v>
      </c>
      <c r="M1914">
        <v>252.25</v>
      </c>
      <c r="N1914">
        <v>252.5</v>
      </c>
      <c r="O1914" s="3">
        <f t="shared" si="118"/>
        <v>-1.94999694824218</v>
      </c>
      <c r="P1914">
        <f t="shared" si="119"/>
        <v>0.74711197219283088</v>
      </c>
    </row>
    <row r="1915" spans="1:16" x14ac:dyDescent="0.3">
      <c r="A1915">
        <v>1</v>
      </c>
      <c r="B1915" s="1">
        <v>41759</v>
      </c>
      <c r="C1915" s="1">
        <v>41760</v>
      </c>
      <c r="D1915">
        <v>254.45</v>
      </c>
      <c r="E1915">
        <v>252.5</v>
      </c>
      <c r="F1915">
        <v>251.929352343082</v>
      </c>
      <c r="G1915">
        <v>1.94999999999998</v>
      </c>
      <c r="H1915">
        <v>0</v>
      </c>
      <c r="I1915">
        <f t="shared" si="116"/>
        <v>5</v>
      </c>
      <c r="J1915">
        <f t="shared" si="117"/>
        <v>2014</v>
      </c>
      <c r="K1915">
        <v>254.45</v>
      </c>
      <c r="L1915">
        <v>254.75</v>
      </c>
      <c r="M1915">
        <v>252.25</v>
      </c>
      <c r="N1915">
        <v>252.5</v>
      </c>
      <c r="O1915" s="3">
        <f t="shared" si="118"/>
        <v>1.94999999999998</v>
      </c>
      <c r="P1915">
        <f t="shared" si="119"/>
        <v>0.79005366051399428</v>
      </c>
    </row>
    <row r="1916" spans="1:16" x14ac:dyDescent="0.3">
      <c r="A1916">
        <v>-1</v>
      </c>
      <c r="B1916" s="1">
        <v>41760</v>
      </c>
      <c r="C1916" s="1">
        <v>41761</v>
      </c>
      <c r="D1916">
        <v>253.3</v>
      </c>
      <c r="E1916">
        <v>252.850006103515</v>
      </c>
      <c r="F1916">
        <v>252.51055597607001</v>
      </c>
      <c r="G1916">
        <v>0.44999389648438598</v>
      </c>
      <c r="H1916">
        <v>0.24748737341528701</v>
      </c>
      <c r="I1916">
        <f t="shared" si="116"/>
        <v>5</v>
      </c>
      <c r="J1916">
        <f t="shared" si="117"/>
        <v>2014</v>
      </c>
      <c r="K1916">
        <v>253.3</v>
      </c>
      <c r="L1916">
        <v>253.6</v>
      </c>
      <c r="M1916">
        <v>251.9</v>
      </c>
      <c r="N1916">
        <v>252.85</v>
      </c>
      <c r="O1916" s="3">
        <f t="shared" si="118"/>
        <v>0.44999389648438598</v>
      </c>
      <c r="P1916">
        <f t="shared" si="119"/>
        <v>0.80058028877474574</v>
      </c>
    </row>
    <row r="1917" spans="1:16" x14ac:dyDescent="0.3">
      <c r="A1917">
        <v>1</v>
      </c>
      <c r="B1917" s="1">
        <v>41761</v>
      </c>
      <c r="C1917" s="1">
        <v>41764</v>
      </c>
      <c r="D1917">
        <v>253.3</v>
      </c>
      <c r="E1917">
        <v>252.85</v>
      </c>
      <c r="F1917">
        <v>254.45387575626299</v>
      </c>
      <c r="G1917">
        <v>-0.450000000000017</v>
      </c>
      <c r="H1917">
        <v>0</v>
      </c>
      <c r="I1917">
        <f t="shared" si="116"/>
        <v>5</v>
      </c>
      <c r="J1917">
        <f t="shared" si="117"/>
        <v>2014</v>
      </c>
      <c r="K1917">
        <v>253.3</v>
      </c>
      <c r="L1917">
        <v>253.6</v>
      </c>
      <c r="M1917">
        <v>251.9</v>
      </c>
      <c r="N1917">
        <v>252.85</v>
      </c>
      <c r="O1917" s="3">
        <f t="shared" si="118"/>
        <v>-0.450000000000017</v>
      </c>
      <c r="P1917">
        <f t="shared" si="119"/>
        <v>0.78991325966059311</v>
      </c>
    </row>
    <row r="1918" spans="1:16" x14ac:dyDescent="0.3">
      <c r="A1918">
        <v>1</v>
      </c>
      <c r="B1918" s="1">
        <v>41764</v>
      </c>
      <c r="C1918" s="1">
        <v>41765</v>
      </c>
      <c r="D1918">
        <v>253.3</v>
      </c>
      <c r="E1918">
        <v>252.85</v>
      </c>
      <c r="F1918">
        <v>254.87212190628</v>
      </c>
      <c r="G1918">
        <v>-0.450000000000017</v>
      </c>
      <c r="H1918">
        <v>0</v>
      </c>
      <c r="I1918">
        <f t="shared" si="116"/>
        <v>5</v>
      </c>
      <c r="J1918">
        <f t="shared" si="117"/>
        <v>2014</v>
      </c>
      <c r="K1918">
        <v>253.3</v>
      </c>
      <c r="L1918">
        <v>253.6</v>
      </c>
      <c r="M1918">
        <v>251.9</v>
      </c>
      <c r="N1918">
        <v>252.85</v>
      </c>
      <c r="O1918" s="3">
        <f t="shared" si="118"/>
        <v>-0.450000000000017</v>
      </c>
      <c r="P1918">
        <f t="shared" si="119"/>
        <v>0.77938835933941431</v>
      </c>
    </row>
    <row r="1919" spans="1:16" x14ac:dyDescent="0.3">
      <c r="A1919">
        <v>1</v>
      </c>
      <c r="B1919" s="1">
        <v>41765</v>
      </c>
      <c r="C1919" s="1">
        <v>41766</v>
      </c>
      <c r="D1919">
        <v>252.65</v>
      </c>
      <c r="E1919">
        <v>249.6</v>
      </c>
      <c r="F1919">
        <v>253.934983944892</v>
      </c>
      <c r="G1919">
        <v>-3.05000000000001</v>
      </c>
      <c r="H1919">
        <v>2.2980970388562798</v>
      </c>
      <c r="I1919">
        <f t="shared" si="116"/>
        <v>5</v>
      </c>
      <c r="J1919">
        <f t="shared" si="117"/>
        <v>2014</v>
      </c>
      <c r="K1919">
        <v>252.65</v>
      </c>
      <c r="L1919">
        <v>253.05</v>
      </c>
      <c r="M1919">
        <v>249.35</v>
      </c>
      <c r="N1919">
        <v>249.6</v>
      </c>
      <c r="O1919" s="3">
        <f t="shared" si="118"/>
        <v>-3</v>
      </c>
      <c r="P1919">
        <f t="shared" si="119"/>
        <v>0.709979144674317</v>
      </c>
    </row>
    <row r="1920" spans="1:16" x14ac:dyDescent="0.3">
      <c r="A1920">
        <v>1</v>
      </c>
      <c r="B1920" s="1">
        <v>41766</v>
      </c>
      <c r="C1920" s="1">
        <v>41767</v>
      </c>
      <c r="D1920">
        <v>250.15</v>
      </c>
      <c r="E1920">
        <v>251.249993896484</v>
      </c>
      <c r="F1920">
        <v>249.573382614552</v>
      </c>
      <c r="G1920">
        <v>-1.0999938964843601</v>
      </c>
      <c r="H1920">
        <v>1.1667261889578</v>
      </c>
      <c r="I1920">
        <f t="shared" si="116"/>
        <v>5</v>
      </c>
      <c r="J1920">
        <f t="shared" si="117"/>
        <v>2014</v>
      </c>
      <c r="K1920">
        <v>250.15</v>
      </c>
      <c r="L1920">
        <v>251.25</v>
      </c>
      <c r="M1920">
        <v>248.65</v>
      </c>
      <c r="N1920">
        <v>251.25</v>
      </c>
      <c r="O1920" s="3">
        <f t="shared" si="118"/>
        <v>-1.0999938964843601</v>
      </c>
      <c r="P1920">
        <f t="shared" si="119"/>
        <v>0.68656401198074501</v>
      </c>
    </row>
    <row r="1921" spans="1:16" x14ac:dyDescent="0.3">
      <c r="A1921">
        <v>-1</v>
      </c>
      <c r="B1921" s="1">
        <v>41767</v>
      </c>
      <c r="C1921" s="1">
        <v>41768</v>
      </c>
      <c r="D1921">
        <v>250.75</v>
      </c>
      <c r="E1921">
        <v>251.30000305175699</v>
      </c>
      <c r="F1921">
        <v>252.43530488014201</v>
      </c>
      <c r="G1921">
        <v>0.55000305175781194</v>
      </c>
      <c r="H1921">
        <v>3.5355339059335397E-2</v>
      </c>
      <c r="I1921">
        <f t="shared" si="116"/>
        <v>5</v>
      </c>
      <c r="J1921">
        <f t="shared" si="117"/>
        <v>2014</v>
      </c>
      <c r="K1921">
        <v>250.75</v>
      </c>
      <c r="L1921">
        <v>252.1</v>
      </c>
      <c r="M1921">
        <v>250.4</v>
      </c>
      <c r="N1921">
        <v>251.3</v>
      </c>
      <c r="O1921" s="3">
        <f t="shared" si="118"/>
        <v>0.55000305175781194</v>
      </c>
      <c r="P1921">
        <f t="shared" si="119"/>
        <v>0.69785849757844687</v>
      </c>
    </row>
    <row r="1922" spans="1:16" x14ac:dyDescent="0.3">
      <c r="A1922">
        <v>1</v>
      </c>
      <c r="B1922" s="1">
        <v>41768</v>
      </c>
      <c r="C1922" s="1">
        <v>41771</v>
      </c>
      <c r="D1922">
        <v>251.3</v>
      </c>
      <c r="E1922">
        <v>252.850003051757</v>
      </c>
      <c r="F1922">
        <v>250.94567297697</v>
      </c>
      <c r="G1922">
        <v>-1.5500030517578101</v>
      </c>
      <c r="H1922">
        <v>1.0960155108391301</v>
      </c>
      <c r="I1922">
        <f t="shared" si="116"/>
        <v>5</v>
      </c>
      <c r="J1922">
        <f t="shared" si="117"/>
        <v>2014</v>
      </c>
      <c r="K1922">
        <v>251.3</v>
      </c>
      <c r="L1922">
        <v>252.9</v>
      </c>
      <c r="M1922">
        <v>250.25</v>
      </c>
      <c r="N1922">
        <v>252.85</v>
      </c>
      <c r="O1922" s="3">
        <f t="shared" si="118"/>
        <v>-1.5500030517578101</v>
      </c>
      <c r="P1922">
        <f t="shared" si="119"/>
        <v>0.66557588314524818</v>
      </c>
    </row>
    <row r="1923" spans="1:16" x14ac:dyDescent="0.3">
      <c r="A1923">
        <v>-1</v>
      </c>
      <c r="B1923" s="1">
        <v>41771</v>
      </c>
      <c r="C1923" s="1">
        <v>41772</v>
      </c>
      <c r="D1923">
        <v>253.85</v>
      </c>
      <c r="E1923">
        <v>256.45000610351502</v>
      </c>
      <c r="F1923">
        <v>254.32442948818201</v>
      </c>
      <c r="G1923">
        <v>2.6000061035156499</v>
      </c>
      <c r="H1923">
        <v>2.5455844122715598</v>
      </c>
      <c r="I1923">
        <f t="shared" ref="I1923:I1986" si="120">MONTH(C1923)</f>
        <v>5</v>
      </c>
      <c r="J1923">
        <f t="shared" ref="J1923:J1986" si="121">YEAR(C1923)</f>
        <v>2014</v>
      </c>
      <c r="K1923">
        <v>253.85</v>
      </c>
      <c r="L1923">
        <v>257.10000000000002</v>
      </c>
      <c r="M1923">
        <v>253.25</v>
      </c>
      <c r="N1923">
        <v>256.45</v>
      </c>
      <c r="O1923" s="3">
        <f t="shared" ref="O1923:O1986" si="122">IF(F1923-D1923&gt;0,IF(D1923-M1923&gt;3,-3,G1923),IF(L1923-D1923&gt;3,-3,G1923))</f>
        <v>2.6000061035156499</v>
      </c>
      <c r="P1923">
        <f t="shared" si="119"/>
        <v>0.71670355771282157</v>
      </c>
    </row>
    <row r="1924" spans="1:16" x14ac:dyDescent="0.3">
      <c r="A1924">
        <v>1</v>
      </c>
      <c r="B1924" s="1">
        <v>41772</v>
      </c>
      <c r="C1924" s="1">
        <v>41773</v>
      </c>
      <c r="D1924">
        <v>256.45</v>
      </c>
      <c r="E1924">
        <v>259.95</v>
      </c>
      <c r="F1924">
        <v>256.93391866683902</v>
      </c>
      <c r="G1924">
        <v>3.5</v>
      </c>
      <c r="H1924">
        <v>2.4748737341529101</v>
      </c>
      <c r="I1924">
        <f t="shared" si="120"/>
        <v>5</v>
      </c>
      <c r="J1924">
        <f t="shared" si="121"/>
        <v>2014</v>
      </c>
      <c r="K1924">
        <v>256.45</v>
      </c>
      <c r="L1924">
        <v>260.25</v>
      </c>
      <c r="M1924">
        <v>256.45</v>
      </c>
      <c r="N1924">
        <v>259.95</v>
      </c>
      <c r="O1924" s="3">
        <f t="shared" si="122"/>
        <v>3.5</v>
      </c>
      <c r="P1924">
        <f t="shared" ref="P1924:P1987" si="123">(O1924/D1924*$Q$2+1)*P1923*$R$2+(1-$R$2)*P1923</f>
        <v>0.79006471345453178</v>
      </c>
    </row>
    <row r="1925" spans="1:16" x14ac:dyDescent="0.3">
      <c r="A1925">
        <v>1</v>
      </c>
      <c r="B1925" s="1">
        <v>41773</v>
      </c>
      <c r="C1925" s="1">
        <v>41774</v>
      </c>
      <c r="D1925">
        <v>260.05</v>
      </c>
      <c r="E1925">
        <v>259.84999389648402</v>
      </c>
      <c r="F1925">
        <v>259.61442337632099</v>
      </c>
      <c r="G1925">
        <v>0.20000610351564699</v>
      </c>
      <c r="H1925">
        <v>7.0710678118630604E-2</v>
      </c>
      <c r="I1925">
        <f t="shared" si="120"/>
        <v>5</v>
      </c>
      <c r="J1925">
        <f t="shared" si="121"/>
        <v>2014</v>
      </c>
      <c r="K1925">
        <v>260.05</v>
      </c>
      <c r="L1925">
        <v>261.39999999999998</v>
      </c>
      <c r="M1925">
        <v>259.64999999999998</v>
      </c>
      <c r="N1925">
        <v>259.85000000000002</v>
      </c>
      <c r="O1925" s="3">
        <f t="shared" si="122"/>
        <v>0.20000610351564699</v>
      </c>
      <c r="P1925">
        <f t="shared" si="123"/>
        <v>0.79462204180090501</v>
      </c>
    </row>
    <row r="1926" spans="1:16" x14ac:dyDescent="0.3">
      <c r="A1926">
        <v>-1</v>
      </c>
      <c r="B1926" s="1">
        <v>41774</v>
      </c>
      <c r="C1926" s="1">
        <v>41775</v>
      </c>
      <c r="D1926">
        <v>258.75</v>
      </c>
      <c r="E1926">
        <v>259.95000610351502</v>
      </c>
      <c r="F1926">
        <v>258.43642864227297</v>
      </c>
      <c r="G1926">
        <v>-1.20000610351564</v>
      </c>
      <c r="H1926">
        <v>7.0710678118630604E-2</v>
      </c>
      <c r="I1926">
        <f t="shared" si="120"/>
        <v>5</v>
      </c>
      <c r="J1926">
        <f t="shared" si="121"/>
        <v>2014</v>
      </c>
      <c r="K1926">
        <v>258.75</v>
      </c>
      <c r="L1926">
        <v>260.10000000000002</v>
      </c>
      <c r="M1926">
        <v>258.60000000000002</v>
      </c>
      <c r="N1926">
        <v>259.95</v>
      </c>
      <c r="O1926" s="3">
        <f t="shared" si="122"/>
        <v>-1.20000610351564</v>
      </c>
      <c r="P1926">
        <f t="shared" si="123"/>
        <v>0.76698287368064</v>
      </c>
    </row>
    <row r="1927" spans="1:16" x14ac:dyDescent="0.3">
      <c r="A1927">
        <v>-1</v>
      </c>
      <c r="B1927" s="1">
        <v>41775</v>
      </c>
      <c r="C1927" s="1">
        <v>41778</v>
      </c>
      <c r="D1927">
        <v>260.39999999999998</v>
      </c>
      <c r="E1927">
        <v>259.899981689453</v>
      </c>
      <c r="F1927">
        <v>259.377669882774</v>
      </c>
      <c r="G1927">
        <v>0.50001831054686297</v>
      </c>
      <c r="H1927">
        <v>3.5355339059335397E-2</v>
      </c>
      <c r="I1927">
        <f t="shared" si="120"/>
        <v>5</v>
      </c>
      <c r="J1927">
        <f t="shared" si="121"/>
        <v>2014</v>
      </c>
      <c r="K1927">
        <v>260.39999999999998</v>
      </c>
      <c r="L1927">
        <v>260.45</v>
      </c>
      <c r="M1927">
        <v>258.5</v>
      </c>
      <c r="N1927">
        <v>259.89999999999998</v>
      </c>
      <c r="O1927" s="3">
        <f t="shared" si="122"/>
        <v>0.50001831054686297</v>
      </c>
      <c r="P1927">
        <f t="shared" si="123"/>
        <v>0.77802853844781072</v>
      </c>
    </row>
    <row r="1928" spans="1:16" x14ac:dyDescent="0.3">
      <c r="A1928">
        <v>-1</v>
      </c>
      <c r="B1928" s="1">
        <v>41778</v>
      </c>
      <c r="C1928" s="1">
        <v>41779</v>
      </c>
      <c r="D1928">
        <v>259.89999999999998</v>
      </c>
      <c r="E1928">
        <v>259.64999999999998</v>
      </c>
      <c r="F1928">
        <v>260.52626838684</v>
      </c>
      <c r="G1928">
        <v>-0.25</v>
      </c>
      <c r="H1928">
        <v>0.17677669529663601</v>
      </c>
      <c r="I1928">
        <f t="shared" si="120"/>
        <v>5</v>
      </c>
      <c r="J1928">
        <f t="shared" si="121"/>
        <v>2014</v>
      </c>
      <c r="K1928">
        <v>259.89999999999998</v>
      </c>
      <c r="L1928">
        <v>260.75</v>
      </c>
      <c r="M1928">
        <v>259.5</v>
      </c>
      <c r="N1928">
        <v>259.64999999999998</v>
      </c>
      <c r="O1928" s="3">
        <f t="shared" si="122"/>
        <v>-0.25</v>
      </c>
      <c r="P1928">
        <f t="shared" si="123"/>
        <v>0.77241559689494554</v>
      </c>
    </row>
    <row r="1929" spans="1:16" x14ac:dyDescent="0.3">
      <c r="A1929">
        <v>1</v>
      </c>
      <c r="B1929" s="1">
        <v>41779</v>
      </c>
      <c r="C1929" s="1">
        <v>41780</v>
      </c>
      <c r="D1929">
        <v>259.05</v>
      </c>
      <c r="E1929">
        <v>260.29999389648401</v>
      </c>
      <c r="F1929">
        <v>258.740261578559</v>
      </c>
      <c r="G1929">
        <v>-1.24999389648434</v>
      </c>
      <c r="H1929">
        <v>0.45961940777128002</v>
      </c>
      <c r="I1929">
        <f t="shared" si="120"/>
        <v>5</v>
      </c>
      <c r="J1929">
        <f t="shared" si="121"/>
        <v>2014</v>
      </c>
      <c r="K1929">
        <v>259.05</v>
      </c>
      <c r="L1929">
        <v>261.64999999999998</v>
      </c>
      <c r="M1929">
        <v>258.8</v>
      </c>
      <c r="N1929">
        <v>260.3</v>
      </c>
      <c r="O1929" s="3">
        <f t="shared" si="122"/>
        <v>-1.24999389648434</v>
      </c>
      <c r="P1929">
        <f t="shared" si="123"/>
        <v>0.74446207107942752</v>
      </c>
    </row>
    <row r="1930" spans="1:16" x14ac:dyDescent="0.3">
      <c r="A1930">
        <v>-1</v>
      </c>
      <c r="B1930" s="1">
        <v>41780</v>
      </c>
      <c r="C1930" s="1">
        <v>41781</v>
      </c>
      <c r="D1930">
        <v>260.85000000000002</v>
      </c>
      <c r="E1930">
        <v>261.200024414062</v>
      </c>
      <c r="F1930">
        <v>260.056489530205</v>
      </c>
      <c r="G1930">
        <v>-0.35002441406248802</v>
      </c>
      <c r="H1930">
        <v>0.63639610306787597</v>
      </c>
      <c r="I1930">
        <f t="shared" si="120"/>
        <v>5</v>
      </c>
      <c r="J1930">
        <f t="shared" si="121"/>
        <v>2014</v>
      </c>
      <c r="K1930">
        <v>260.85000000000002</v>
      </c>
      <c r="L1930">
        <v>262.39999999999998</v>
      </c>
      <c r="M1930">
        <v>260.39999999999998</v>
      </c>
      <c r="N1930">
        <v>261.2</v>
      </c>
      <c r="O1930" s="3">
        <f t="shared" si="122"/>
        <v>-0.35002441406248802</v>
      </c>
      <c r="P1930">
        <f t="shared" si="123"/>
        <v>0.73696983703051089</v>
      </c>
    </row>
    <row r="1931" spans="1:16" x14ac:dyDescent="0.3">
      <c r="A1931">
        <v>-1</v>
      </c>
      <c r="B1931" s="1">
        <v>41781</v>
      </c>
      <c r="C1931" s="1">
        <v>41782</v>
      </c>
      <c r="D1931">
        <v>261.05</v>
      </c>
      <c r="E1931">
        <v>260.7</v>
      </c>
      <c r="F1931">
        <v>260.001329374313</v>
      </c>
      <c r="G1931">
        <v>0.35000000000002202</v>
      </c>
      <c r="H1931">
        <v>0.35355339059327301</v>
      </c>
      <c r="I1931">
        <f t="shared" si="120"/>
        <v>5</v>
      </c>
      <c r="J1931">
        <f t="shared" si="121"/>
        <v>2014</v>
      </c>
      <c r="K1931">
        <v>261.05</v>
      </c>
      <c r="L1931">
        <v>261.64999999999998</v>
      </c>
      <c r="M1931">
        <v>260.64999999999998</v>
      </c>
      <c r="N1931">
        <v>260.7</v>
      </c>
      <c r="O1931" s="3">
        <f t="shared" si="122"/>
        <v>0.35000000000002202</v>
      </c>
      <c r="P1931">
        <f t="shared" si="123"/>
        <v>0.74438047032760035</v>
      </c>
    </row>
    <row r="1932" spans="1:16" x14ac:dyDescent="0.3">
      <c r="A1932">
        <v>-1</v>
      </c>
      <c r="B1932" s="1">
        <v>41782</v>
      </c>
      <c r="C1932" s="1">
        <v>41785</v>
      </c>
      <c r="D1932">
        <v>260.55</v>
      </c>
      <c r="E1932">
        <v>260.149981689453</v>
      </c>
      <c r="F1932">
        <v>261.03374893665301</v>
      </c>
      <c r="G1932">
        <v>-0.40001831054689702</v>
      </c>
      <c r="H1932">
        <v>0.38890872965260898</v>
      </c>
      <c r="I1932">
        <f t="shared" si="120"/>
        <v>5</v>
      </c>
      <c r="J1932">
        <f t="shared" si="121"/>
        <v>2014</v>
      </c>
      <c r="K1932">
        <v>260.55</v>
      </c>
      <c r="L1932">
        <v>261.64999999999998</v>
      </c>
      <c r="M1932">
        <v>260.05</v>
      </c>
      <c r="N1932">
        <v>260.14999999999998</v>
      </c>
      <c r="O1932" s="3">
        <f t="shared" si="122"/>
        <v>-0.40001831054689702</v>
      </c>
      <c r="P1932">
        <f t="shared" si="123"/>
        <v>0.73580920325377908</v>
      </c>
    </row>
    <row r="1933" spans="1:16" x14ac:dyDescent="0.3">
      <c r="A1933">
        <v>1</v>
      </c>
      <c r="B1933" s="1">
        <v>41785</v>
      </c>
      <c r="C1933" s="1">
        <v>41786</v>
      </c>
      <c r="D1933">
        <v>260.7</v>
      </c>
      <c r="E1933">
        <v>257.600012207031</v>
      </c>
      <c r="F1933">
        <v>258.58478572368602</v>
      </c>
      <c r="G1933">
        <v>3.09998779296876</v>
      </c>
      <c r="H1933">
        <v>1.80312229202566</v>
      </c>
      <c r="I1933">
        <f t="shared" si="120"/>
        <v>5</v>
      </c>
      <c r="J1933">
        <f t="shared" si="121"/>
        <v>2014</v>
      </c>
      <c r="K1933">
        <v>260.7</v>
      </c>
      <c r="L1933">
        <v>260.95</v>
      </c>
      <c r="M1933">
        <v>256.55</v>
      </c>
      <c r="N1933">
        <v>257.60000000000002</v>
      </c>
      <c r="O1933" s="3">
        <f t="shared" si="122"/>
        <v>3.09998779296876</v>
      </c>
      <c r="P1933">
        <f t="shared" si="123"/>
        <v>0.80143059416404339</v>
      </c>
    </row>
    <row r="1934" spans="1:16" x14ac:dyDescent="0.3">
      <c r="A1934">
        <v>-1</v>
      </c>
      <c r="B1934" s="1">
        <v>41786</v>
      </c>
      <c r="C1934" s="1">
        <v>41787</v>
      </c>
      <c r="D1934">
        <v>257.60000000000002</v>
      </c>
      <c r="E1934">
        <v>260.70000610351502</v>
      </c>
      <c r="F1934">
        <v>257.71412604153102</v>
      </c>
      <c r="G1934">
        <v>3.1000061035156201</v>
      </c>
      <c r="H1934">
        <v>2.1920310216782699</v>
      </c>
      <c r="I1934">
        <f t="shared" si="120"/>
        <v>5</v>
      </c>
      <c r="J1934">
        <f t="shared" si="121"/>
        <v>2014</v>
      </c>
      <c r="K1934">
        <v>257.60000000000002</v>
      </c>
      <c r="L1934">
        <v>260.7</v>
      </c>
      <c r="M1934">
        <v>257.45</v>
      </c>
      <c r="N1934">
        <v>260.7</v>
      </c>
      <c r="O1934" s="3">
        <f t="shared" si="122"/>
        <v>3.1000061035156201</v>
      </c>
      <c r="P1934">
        <f t="shared" si="123"/>
        <v>0.87376482553397794</v>
      </c>
    </row>
    <row r="1935" spans="1:16" x14ac:dyDescent="0.3">
      <c r="A1935">
        <v>1</v>
      </c>
      <c r="B1935" s="1">
        <v>41787</v>
      </c>
      <c r="C1935" s="1">
        <v>41788</v>
      </c>
      <c r="D1935">
        <v>261</v>
      </c>
      <c r="E1935">
        <v>260.09999389648402</v>
      </c>
      <c r="F1935">
        <v>260.04131562709802</v>
      </c>
      <c r="G1935">
        <v>0.90000610351563604</v>
      </c>
      <c r="H1935">
        <v>0.42426406871190397</v>
      </c>
      <c r="I1935">
        <f t="shared" si="120"/>
        <v>5</v>
      </c>
      <c r="J1935">
        <f t="shared" si="121"/>
        <v>2014</v>
      </c>
      <c r="K1935">
        <v>261</v>
      </c>
      <c r="L1935">
        <v>261.14999999999998</v>
      </c>
      <c r="M1935">
        <v>259.64999999999998</v>
      </c>
      <c r="N1935">
        <v>260.10000000000002</v>
      </c>
      <c r="O1935" s="3">
        <f t="shared" si="122"/>
        <v>0.90000610351563604</v>
      </c>
      <c r="P1935">
        <f t="shared" si="123"/>
        <v>0.8963623449597784</v>
      </c>
    </row>
    <row r="1936" spans="1:16" x14ac:dyDescent="0.3">
      <c r="A1936">
        <v>-1</v>
      </c>
      <c r="B1936" s="1">
        <v>41788</v>
      </c>
      <c r="C1936" s="1">
        <v>41789</v>
      </c>
      <c r="D1936">
        <v>260.14999999999998</v>
      </c>
      <c r="E1936">
        <v>257.95000610351502</v>
      </c>
      <c r="F1936">
        <v>260.08301059007601</v>
      </c>
      <c r="G1936">
        <v>2.1999938964843202</v>
      </c>
      <c r="H1936">
        <v>1.5202795795510999</v>
      </c>
      <c r="I1936">
        <f t="shared" si="120"/>
        <v>5</v>
      </c>
      <c r="J1936">
        <f t="shared" si="121"/>
        <v>2014</v>
      </c>
      <c r="K1936">
        <v>260.14999999999998</v>
      </c>
      <c r="L1936">
        <v>260.95</v>
      </c>
      <c r="M1936">
        <v>257.60000000000002</v>
      </c>
      <c r="N1936">
        <v>257.95</v>
      </c>
      <c r="O1936" s="3">
        <f t="shared" si="122"/>
        <v>2.1999938964843202</v>
      </c>
      <c r="P1936">
        <f t="shared" si="123"/>
        <v>0.95321392158720164</v>
      </c>
    </row>
    <row r="1937" spans="1:16" x14ac:dyDescent="0.3">
      <c r="A1937">
        <v>-1</v>
      </c>
      <c r="B1937" s="1">
        <v>41789</v>
      </c>
      <c r="C1937" s="1">
        <v>41792</v>
      </c>
      <c r="D1937">
        <v>258.25</v>
      </c>
      <c r="E1937">
        <v>258.59999389648402</v>
      </c>
      <c r="F1937">
        <v>259.88930685520103</v>
      </c>
      <c r="G1937">
        <v>0.34999389648436302</v>
      </c>
      <c r="H1937">
        <v>0.45961940777128002</v>
      </c>
      <c r="I1937">
        <f t="shared" si="120"/>
        <v>6</v>
      </c>
      <c r="J1937">
        <f t="shared" si="121"/>
        <v>2014</v>
      </c>
      <c r="K1937">
        <v>258.25</v>
      </c>
      <c r="L1937">
        <v>259.55</v>
      </c>
      <c r="M1937">
        <v>257.89999999999998</v>
      </c>
      <c r="N1937">
        <v>258.60000000000002</v>
      </c>
      <c r="O1937" s="3">
        <f t="shared" si="122"/>
        <v>0.34999389648436302</v>
      </c>
      <c r="P1937">
        <f t="shared" si="123"/>
        <v>0.96290276150780518</v>
      </c>
    </row>
    <row r="1938" spans="1:16" x14ac:dyDescent="0.3">
      <c r="A1938">
        <v>1</v>
      </c>
      <c r="B1938" s="1">
        <v>41792</v>
      </c>
      <c r="C1938" s="1">
        <v>41793</v>
      </c>
      <c r="D1938">
        <v>258.8</v>
      </c>
      <c r="E1938">
        <v>258.749993896484</v>
      </c>
      <c r="F1938">
        <v>259.49151090383498</v>
      </c>
      <c r="G1938">
        <v>-5.0006103515613597E-2</v>
      </c>
      <c r="H1938">
        <v>0.106066017177966</v>
      </c>
      <c r="I1938">
        <f t="shared" si="120"/>
        <v>6</v>
      </c>
      <c r="J1938">
        <f t="shared" si="121"/>
        <v>2014</v>
      </c>
      <c r="K1938">
        <v>258.8</v>
      </c>
      <c r="L1938">
        <v>259</v>
      </c>
      <c r="M1938">
        <v>256.85000000000002</v>
      </c>
      <c r="N1938">
        <v>258.75</v>
      </c>
      <c r="O1938" s="3">
        <f t="shared" si="122"/>
        <v>-5.0006103515613597E-2</v>
      </c>
      <c r="P1938">
        <f t="shared" si="123"/>
        <v>0.96150734955357131</v>
      </c>
    </row>
    <row r="1939" spans="1:16" x14ac:dyDescent="0.3">
      <c r="A1939">
        <v>1</v>
      </c>
      <c r="B1939" s="1">
        <v>41793</v>
      </c>
      <c r="C1939" s="1">
        <v>41794</v>
      </c>
      <c r="D1939">
        <v>258.8</v>
      </c>
      <c r="E1939">
        <v>258.75</v>
      </c>
      <c r="F1939">
        <v>259.15291079878801</v>
      </c>
      <c r="G1939">
        <v>-5.0000000000011299E-2</v>
      </c>
      <c r="H1939">
        <v>0</v>
      </c>
      <c r="I1939">
        <f t="shared" si="120"/>
        <v>6</v>
      </c>
      <c r="J1939">
        <f t="shared" si="121"/>
        <v>2014</v>
      </c>
      <c r="K1939">
        <v>258.8</v>
      </c>
      <c r="L1939">
        <v>259</v>
      </c>
      <c r="M1939">
        <v>256.85000000000002</v>
      </c>
      <c r="N1939">
        <v>258.75</v>
      </c>
      <c r="O1939" s="3">
        <f t="shared" si="122"/>
        <v>-5.0000000000011299E-2</v>
      </c>
      <c r="P1939">
        <f t="shared" si="123"/>
        <v>0.96011412986237088</v>
      </c>
    </row>
    <row r="1940" spans="1:16" x14ac:dyDescent="0.3">
      <c r="A1940">
        <v>1</v>
      </c>
      <c r="B1940" s="1">
        <v>41794</v>
      </c>
      <c r="C1940" s="1">
        <v>41795</v>
      </c>
      <c r="D1940">
        <v>259.05</v>
      </c>
      <c r="E1940">
        <v>257.04998779296801</v>
      </c>
      <c r="F1940">
        <v>259.29668921232201</v>
      </c>
      <c r="G1940">
        <v>-2.00001220703126</v>
      </c>
      <c r="H1940">
        <v>1.20208152801712</v>
      </c>
      <c r="I1940">
        <f t="shared" si="120"/>
        <v>6</v>
      </c>
      <c r="J1940">
        <f t="shared" si="121"/>
        <v>2014</v>
      </c>
      <c r="K1940">
        <v>259.05</v>
      </c>
      <c r="L1940">
        <v>259.2</v>
      </c>
      <c r="M1940">
        <v>256.45</v>
      </c>
      <c r="N1940">
        <v>257.05</v>
      </c>
      <c r="O1940" s="3">
        <f t="shared" si="122"/>
        <v>-2.00001220703126</v>
      </c>
      <c r="P1940">
        <f t="shared" si="123"/>
        <v>0.90451945760215269</v>
      </c>
    </row>
    <row r="1941" spans="1:16" x14ac:dyDescent="0.3">
      <c r="A1941">
        <v>1</v>
      </c>
      <c r="B1941" s="1">
        <v>41795</v>
      </c>
      <c r="C1941" s="1">
        <v>41796</v>
      </c>
      <c r="D1941">
        <v>259.05</v>
      </c>
      <c r="E1941">
        <v>257.05</v>
      </c>
      <c r="F1941">
        <v>257.59394674301097</v>
      </c>
      <c r="G1941">
        <v>2</v>
      </c>
      <c r="H1941">
        <v>0</v>
      </c>
      <c r="I1941">
        <f t="shared" si="120"/>
        <v>6</v>
      </c>
      <c r="J1941">
        <f t="shared" si="121"/>
        <v>2014</v>
      </c>
      <c r="K1941">
        <v>259.05</v>
      </c>
      <c r="L1941">
        <v>259.2</v>
      </c>
      <c r="M1941">
        <v>256.45</v>
      </c>
      <c r="N1941">
        <v>257.05</v>
      </c>
      <c r="O1941" s="3">
        <f t="shared" si="122"/>
        <v>2</v>
      </c>
      <c r="P1941">
        <f t="shared" si="123"/>
        <v>0.95689464333476137</v>
      </c>
    </row>
    <row r="1942" spans="1:16" x14ac:dyDescent="0.3">
      <c r="A1942">
        <v>1</v>
      </c>
      <c r="B1942" s="1">
        <v>41796</v>
      </c>
      <c r="C1942" s="1">
        <v>41799</v>
      </c>
      <c r="D1942">
        <v>258.45</v>
      </c>
      <c r="E1942">
        <v>257.3</v>
      </c>
      <c r="F1942">
        <v>258.760170865058</v>
      </c>
      <c r="G1942">
        <v>-1.1499999999999699</v>
      </c>
      <c r="H1942">
        <v>0.17677669529663601</v>
      </c>
      <c r="I1942">
        <f t="shared" si="120"/>
        <v>6</v>
      </c>
      <c r="J1942">
        <f t="shared" si="121"/>
        <v>2014</v>
      </c>
      <c r="K1942">
        <v>258.45</v>
      </c>
      <c r="L1942">
        <v>259.95</v>
      </c>
      <c r="M1942">
        <v>257</v>
      </c>
      <c r="N1942">
        <v>257.3</v>
      </c>
      <c r="O1942" s="3">
        <f t="shared" si="122"/>
        <v>-1.1499999999999699</v>
      </c>
      <c r="P1942">
        <f t="shared" si="123"/>
        <v>0.92496113086131537</v>
      </c>
    </row>
    <row r="1943" spans="1:16" x14ac:dyDescent="0.3">
      <c r="A1943">
        <v>1</v>
      </c>
      <c r="B1943" s="1">
        <v>41799</v>
      </c>
      <c r="C1943" s="1">
        <v>41800</v>
      </c>
      <c r="D1943">
        <v>258.8</v>
      </c>
      <c r="E1943">
        <v>259.700024414062</v>
      </c>
      <c r="F1943">
        <v>257.990848529338</v>
      </c>
      <c r="G1943">
        <v>-0.9000244140625</v>
      </c>
      <c r="H1943">
        <v>1.6970562748476901</v>
      </c>
      <c r="I1943">
        <f t="shared" si="120"/>
        <v>6</v>
      </c>
      <c r="J1943">
        <f t="shared" si="121"/>
        <v>2014</v>
      </c>
      <c r="K1943">
        <v>258.8</v>
      </c>
      <c r="L1943">
        <v>259.95</v>
      </c>
      <c r="M1943">
        <v>258.10000000000002</v>
      </c>
      <c r="N1943">
        <v>259.7</v>
      </c>
      <c r="O1943" s="3">
        <f t="shared" si="122"/>
        <v>-0.9000244140625</v>
      </c>
      <c r="P1943">
        <f t="shared" si="123"/>
        <v>0.90083571741944779</v>
      </c>
    </row>
    <row r="1944" spans="1:16" x14ac:dyDescent="0.3">
      <c r="A1944">
        <v>1</v>
      </c>
      <c r="B1944" s="1">
        <v>41800</v>
      </c>
      <c r="C1944" s="1">
        <v>41801</v>
      </c>
      <c r="D1944">
        <v>259.60000000000002</v>
      </c>
      <c r="E1944">
        <v>259.45</v>
      </c>
      <c r="F1944">
        <v>259.84412005245599</v>
      </c>
      <c r="G1944">
        <v>-0.150000000000034</v>
      </c>
      <c r="H1944">
        <v>0.17677669529663601</v>
      </c>
      <c r="I1944">
        <f t="shared" si="120"/>
        <v>6</v>
      </c>
      <c r="J1944">
        <f t="shared" si="121"/>
        <v>2014</v>
      </c>
      <c r="K1944">
        <v>259.60000000000002</v>
      </c>
      <c r="L1944">
        <v>260.5</v>
      </c>
      <c r="M1944">
        <v>259.05</v>
      </c>
      <c r="N1944">
        <v>259.45</v>
      </c>
      <c r="O1944" s="3">
        <f t="shared" si="122"/>
        <v>-0.150000000000034</v>
      </c>
      <c r="P1944">
        <f t="shared" si="123"/>
        <v>0.89693186463787189</v>
      </c>
    </row>
    <row r="1945" spans="1:16" x14ac:dyDescent="0.3">
      <c r="A1945">
        <v>1</v>
      </c>
      <c r="B1945" s="1">
        <v>41801</v>
      </c>
      <c r="C1945" s="1">
        <v>41802</v>
      </c>
      <c r="D1945">
        <v>259.39999999999998</v>
      </c>
      <c r="E1945">
        <v>258.95</v>
      </c>
      <c r="F1945">
        <v>260.225045216083</v>
      </c>
      <c r="G1945">
        <v>-0.44999999999998802</v>
      </c>
      <c r="H1945">
        <v>0.35355339059327301</v>
      </c>
      <c r="I1945">
        <f t="shared" si="120"/>
        <v>6</v>
      </c>
      <c r="J1945">
        <f t="shared" si="121"/>
        <v>2014</v>
      </c>
      <c r="K1945">
        <v>259.39999999999998</v>
      </c>
      <c r="L1945">
        <v>259.7</v>
      </c>
      <c r="M1945">
        <v>258.2</v>
      </c>
      <c r="N1945">
        <v>258.95</v>
      </c>
      <c r="O1945" s="3">
        <f t="shared" si="122"/>
        <v>-0.44999999999998802</v>
      </c>
      <c r="P1945">
        <f t="shared" si="123"/>
        <v>0.88526206878917202</v>
      </c>
    </row>
    <row r="1946" spans="1:16" x14ac:dyDescent="0.3">
      <c r="A1946">
        <v>1</v>
      </c>
      <c r="B1946" s="1">
        <v>41802</v>
      </c>
      <c r="C1946" s="1">
        <v>41803</v>
      </c>
      <c r="D1946">
        <v>257.89999999999998</v>
      </c>
      <c r="E1946">
        <v>255.249987792968</v>
      </c>
      <c r="F1946">
        <v>259.77355767488399</v>
      </c>
      <c r="G1946">
        <v>-2.6500122070312302</v>
      </c>
      <c r="H1946">
        <v>2.61629509039021</v>
      </c>
      <c r="I1946">
        <f t="shared" si="120"/>
        <v>6</v>
      </c>
      <c r="J1946">
        <f t="shared" si="121"/>
        <v>2014</v>
      </c>
      <c r="K1946">
        <v>257.89999999999998</v>
      </c>
      <c r="L1946">
        <v>258.05</v>
      </c>
      <c r="M1946">
        <v>254.55</v>
      </c>
      <c r="N1946">
        <v>255.25</v>
      </c>
      <c r="O1946" s="3">
        <f t="shared" si="122"/>
        <v>-3</v>
      </c>
      <c r="P1946">
        <f t="shared" si="123"/>
        <v>0.80802904611466109</v>
      </c>
    </row>
    <row r="1947" spans="1:16" x14ac:dyDescent="0.3">
      <c r="A1947">
        <v>1</v>
      </c>
      <c r="B1947" s="1">
        <v>41803</v>
      </c>
      <c r="C1947" s="1">
        <v>41806</v>
      </c>
      <c r="D1947">
        <v>255.1</v>
      </c>
      <c r="E1947">
        <v>256.600006103515</v>
      </c>
      <c r="F1947">
        <v>256.34026777744202</v>
      </c>
      <c r="G1947">
        <v>1.50000610351563</v>
      </c>
      <c r="H1947">
        <v>0.95459415460185504</v>
      </c>
      <c r="I1947">
        <f t="shared" si="120"/>
        <v>6</v>
      </c>
      <c r="J1947">
        <f t="shared" si="121"/>
        <v>2014</v>
      </c>
      <c r="K1947">
        <v>255.1</v>
      </c>
      <c r="L1947">
        <v>256.85000000000002</v>
      </c>
      <c r="M1947">
        <v>254.5</v>
      </c>
      <c r="N1947">
        <v>256.60000000000002</v>
      </c>
      <c r="O1947" s="3">
        <f t="shared" si="122"/>
        <v>1.50000610351563</v>
      </c>
      <c r="P1947">
        <f t="shared" si="123"/>
        <v>0.8436635571198523</v>
      </c>
    </row>
    <row r="1948" spans="1:16" x14ac:dyDescent="0.3">
      <c r="A1948">
        <v>1</v>
      </c>
      <c r="B1948" s="1">
        <v>41806</v>
      </c>
      <c r="C1948" s="1">
        <v>41807</v>
      </c>
      <c r="D1948">
        <v>256.60000000000002</v>
      </c>
      <c r="E1948">
        <v>257.10000000000002</v>
      </c>
      <c r="F1948">
        <v>256.60383095722602</v>
      </c>
      <c r="G1948">
        <v>0.5</v>
      </c>
      <c r="H1948">
        <v>0.35355339059327301</v>
      </c>
      <c r="I1948">
        <f t="shared" si="120"/>
        <v>6</v>
      </c>
      <c r="J1948">
        <f t="shared" si="121"/>
        <v>2014</v>
      </c>
      <c r="K1948">
        <v>256.60000000000002</v>
      </c>
      <c r="L1948">
        <v>257.55</v>
      </c>
      <c r="M1948">
        <v>256</v>
      </c>
      <c r="N1948">
        <v>257.10000000000002</v>
      </c>
      <c r="O1948" s="3">
        <f t="shared" si="122"/>
        <v>0.5</v>
      </c>
      <c r="P1948">
        <f t="shared" si="123"/>
        <v>0.85599301284549312</v>
      </c>
    </row>
    <row r="1949" spans="1:16" x14ac:dyDescent="0.3">
      <c r="A1949">
        <v>1</v>
      </c>
      <c r="B1949" s="1">
        <v>41807</v>
      </c>
      <c r="C1949" s="1">
        <v>41808</v>
      </c>
      <c r="D1949">
        <v>256.89999999999998</v>
      </c>
      <c r="E1949">
        <v>255.69999084472599</v>
      </c>
      <c r="F1949">
        <v>257.766208684444</v>
      </c>
      <c r="G1949">
        <v>-1.20000915527339</v>
      </c>
      <c r="H1949">
        <v>0.98994949366119001</v>
      </c>
      <c r="I1949">
        <f t="shared" si="120"/>
        <v>6</v>
      </c>
      <c r="J1949">
        <f t="shared" si="121"/>
        <v>2014</v>
      </c>
      <c r="K1949">
        <v>256.89999999999998</v>
      </c>
      <c r="L1949">
        <v>257.05</v>
      </c>
      <c r="M1949">
        <v>255.35</v>
      </c>
      <c r="N1949">
        <v>255.7</v>
      </c>
      <c r="O1949" s="3">
        <f t="shared" si="122"/>
        <v>-1.20000915527339</v>
      </c>
      <c r="P1949">
        <f t="shared" si="123"/>
        <v>0.82600470653181135</v>
      </c>
    </row>
    <row r="1950" spans="1:16" x14ac:dyDescent="0.3">
      <c r="A1950">
        <v>1</v>
      </c>
      <c r="B1950" s="1">
        <v>41808</v>
      </c>
      <c r="C1950" s="1">
        <v>41809</v>
      </c>
      <c r="D1950">
        <v>257</v>
      </c>
      <c r="E1950">
        <v>256.29999084472598</v>
      </c>
      <c r="F1950">
        <v>257.676935744285</v>
      </c>
      <c r="G1950">
        <v>-0.70000915527344798</v>
      </c>
      <c r="H1950">
        <v>0.424264068711944</v>
      </c>
      <c r="I1950">
        <f t="shared" si="120"/>
        <v>6</v>
      </c>
      <c r="J1950">
        <f t="shared" si="121"/>
        <v>2014</v>
      </c>
      <c r="K1950">
        <v>257</v>
      </c>
      <c r="L1950">
        <v>257.7</v>
      </c>
      <c r="M1950">
        <v>255.4</v>
      </c>
      <c r="N1950">
        <v>256.3</v>
      </c>
      <c r="O1950" s="3">
        <f t="shared" si="122"/>
        <v>-0.70000915527344798</v>
      </c>
      <c r="P1950">
        <f t="shared" si="123"/>
        <v>0.80913084884101683</v>
      </c>
    </row>
    <row r="1951" spans="1:16" x14ac:dyDescent="0.3">
      <c r="A1951">
        <v>1</v>
      </c>
      <c r="B1951" s="1">
        <v>41809</v>
      </c>
      <c r="C1951" s="1">
        <v>41810</v>
      </c>
      <c r="D1951">
        <v>255.95</v>
      </c>
      <c r="E1951">
        <v>252.30001525878899</v>
      </c>
      <c r="F1951">
        <v>256.57386248111698</v>
      </c>
      <c r="G1951">
        <v>-3.6499847412109099</v>
      </c>
      <c r="H1951">
        <v>2.8284271247461898</v>
      </c>
      <c r="I1951">
        <f t="shared" si="120"/>
        <v>6</v>
      </c>
      <c r="J1951">
        <f t="shared" si="121"/>
        <v>2014</v>
      </c>
      <c r="K1951">
        <v>255.95</v>
      </c>
      <c r="L1951">
        <v>256.10000000000002</v>
      </c>
      <c r="M1951">
        <v>252.05</v>
      </c>
      <c r="N1951">
        <v>252.3</v>
      </c>
      <c r="O1951" s="3">
        <f t="shared" si="122"/>
        <v>-3</v>
      </c>
      <c r="P1951">
        <f t="shared" si="123"/>
        <v>0.73800194046468215</v>
      </c>
    </row>
    <row r="1952" spans="1:16" x14ac:dyDescent="0.3">
      <c r="A1952">
        <v>1</v>
      </c>
      <c r="B1952" s="1">
        <v>41810</v>
      </c>
      <c r="C1952" s="1">
        <v>41813</v>
      </c>
      <c r="D1952">
        <v>252.85</v>
      </c>
      <c r="E1952">
        <v>253.89999084472601</v>
      </c>
      <c r="F1952">
        <v>253.46668224334701</v>
      </c>
      <c r="G1952">
        <v>1.04999084472657</v>
      </c>
      <c r="H1952">
        <v>1.13137084989847</v>
      </c>
      <c r="I1952">
        <f t="shared" si="120"/>
        <v>6</v>
      </c>
      <c r="J1952">
        <f t="shared" si="121"/>
        <v>2014</v>
      </c>
      <c r="K1952">
        <v>252.85</v>
      </c>
      <c r="L1952">
        <v>254.55</v>
      </c>
      <c r="M1952">
        <v>252.65</v>
      </c>
      <c r="N1952">
        <v>253.9</v>
      </c>
      <c r="O1952" s="3">
        <f t="shared" si="122"/>
        <v>1.04999084472657</v>
      </c>
      <c r="P1952">
        <f t="shared" si="123"/>
        <v>0.76098677181365459</v>
      </c>
    </row>
    <row r="1953" spans="1:16" x14ac:dyDescent="0.3">
      <c r="A1953">
        <v>1</v>
      </c>
      <c r="B1953" s="1">
        <v>41813</v>
      </c>
      <c r="C1953" s="1">
        <v>41814</v>
      </c>
      <c r="D1953">
        <v>253.25</v>
      </c>
      <c r="E1953">
        <v>256.850012207031</v>
      </c>
      <c r="F1953">
        <v>253.83929865211201</v>
      </c>
      <c r="G1953">
        <v>3.6000122070312202</v>
      </c>
      <c r="H1953">
        <v>2.08596500450032</v>
      </c>
      <c r="I1953">
        <f t="shared" si="120"/>
        <v>6</v>
      </c>
      <c r="J1953">
        <f t="shared" si="121"/>
        <v>2014</v>
      </c>
      <c r="K1953">
        <v>253.25</v>
      </c>
      <c r="L1953">
        <v>257.5</v>
      </c>
      <c r="M1953">
        <v>253.15</v>
      </c>
      <c r="N1953">
        <v>256.85000000000002</v>
      </c>
      <c r="O1953" s="3">
        <f t="shared" si="122"/>
        <v>3.6000122070312202</v>
      </c>
      <c r="P1953">
        <f t="shared" si="123"/>
        <v>0.84211890413108115</v>
      </c>
    </row>
    <row r="1954" spans="1:16" x14ac:dyDescent="0.3">
      <c r="A1954">
        <v>-1</v>
      </c>
      <c r="B1954" s="1">
        <v>41814</v>
      </c>
      <c r="C1954" s="1">
        <v>41815</v>
      </c>
      <c r="D1954">
        <v>256.55</v>
      </c>
      <c r="E1954">
        <v>254.999993896484</v>
      </c>
      <c r="F1954">
        <v>257.389050102233</v>
      </c>
      <c r="G1954">
        <v>-1.5500061035156101</v>
      </c>
      <c r="H1954">
        <v>1.3081475451951201</v>
      </c>
      <c r="I1954">
        <f t="shared" si="120"/>
        <v>6</v>
      </c>
      <c r="J1954">
        <f t="shared" si="121"/>
        <v>2014</v>
      </c>
      <c r="K1954">
        <v>256.55</v>
      </c>
      <c r="L1954">
        <v>257.14999999999998</v>
      </c>
      <c r="M1954">
        <v>254.7</v>
      </c>
      <c r="N1954">
        <v>255</v>
      </c>
      <c r="O1954" s="3">
        <f t="shared" si="122"/>
        <v>-1.5500061035156101</v>
      </c>
      <c r="P1954">
        <f t="shared" si="123"/>
        <v>0.80395998458452922</v>
      </c>
    </row>
    <row r="1955" spans="1:16" x14ac:dyDescent="0.3">
      <c r="A1955">
        <v>1</v>
      </c>
      <c r="B1955" s="1">
        <v>41815</v>
      </c>
      <c r="C1955" s="1">
        <v>41816</v>
      </c>
      <c r="D1955">
        <v>255.45</v>
      </c>
      <c r="E1955">
        <v>257</v>
      </c>
      <c r="F1955">
        <v>254.55830386280999</v>
      </c>
      <c r="G1955">
        <v>-1.55000000000001</v>
      </c>
      <c r="H1955">
        <v>1.41421356237309</v>
      </c>
      <c r="I1955">
        <f t="shared" si="120"/>
        <v>6</v>
      </c>
      <c r="J1955">
        <f t="shared" si="121"/>
        <v>2014</v>
      </c>
      <c r="K1955">
        <v>255.45</v>
      </c>
      <c r="L1955">
        <v>257.60000000000002</v>
      </c>
      <c r="M1955">
        <v>255.3</v>
      </c>
      <c r="N1955">
        <v>257</v>
      </c>
      <c r="O1955" s="3">
        <f t="shared" si="122"/>
        <v>-1.55000000000001</v>
      </c>
      <c r="P1955">
        <f t="shared" si="123"/>
        <v>0.76737343214454012</v>
      </c>
    </row>
    <row r="1956" spans="1:16" x14ac:dyDescent="0.3">
      <c r="A1956">
        <v>-1</v>
      </c>
      <c r="B1956" s="1">
        <v>41816</v>
      </c>
      <c r="C1956" s="1">
        <v>41817</v>
      </c>
      <c r="D1956">
        <v>256.8</v>
      </c>
      <c r="E1956">
        <v>256.39999389648398</v>
      </c>
      <c r="F1956">
        <v>256.10001665353701</v>
      </c>
      <c r="G1956">
        <v>0.40000610351563598</v>
      </c>
      <c r="H1956">
        <v>0.424264068711944</v>
      </c>
      <c r="I1956">
        <f t="shared" si="120"/>
        <v>6</v>
      </c>
      <c r="J1956">
        <f t="shared" si="121"/>
        <v>2014</v>
      </c>
      <c r="K1956">
        <v>256.8</v>
      </c>
      <c r="L1956">
        <v>257.55</v>
      </c>
      <c r="M1956">
        <v>255</v>
      </c>
      <c r="N1956">
        <v>256.39999999999998</v>
      </c>
      <c r="O1956" s="3">
        <f t="shared" si="122"/>
        <v>0.40000610351563598</v>
      </c>
      <c r="P1956">
        <f t="shared" si="123"/>
        <v>0.77633821183302021</v>
      </c>
    </row>
    <row r="1957" spans="1:16" x14ac:dyDescent="0.3">
      <c r="A1957">
        <v>-1</v>
      </c>
      <c r="B1957" s="1">
        <v>41817</v>
      </c>
      <c r="C1957" s="1">
        <v>41820</v>
      </c>
      <c r="D1957">
        <v>256.85000000000002</v>
      </c>
      <c r="E1957">
        <v>256.39999999999998</v>
      </c>
      <c r="F1957">
        <v>257.89357581138597</v>
      </c>
      <c r="G1957">
        <v>-0.45000000000004498</v>
      </c>
      <c r="H1957">
        <v>0</v>
      </c>
      <c r="I1957">
        <f t="shared" si="120"/>
        <v>6</v>
      </c>
      <c r="J1957">
        <f t="shared" si="121"/>
        <v>2014</v>
      </c>
      <c r="K1957">
        <v>256.85000000000002</v>
      </c>
      <c r="L1957">
        <v>258.05</v>
      </c>
      <c r="M1957">
        <v>256.39999999999998</v>
      </c>
      <c r="N1957">
        <v>256.39999999999998</v>
      </c>
      <c r="O1957" s="3">
        <f t="shared" si="122"/>
        <v>-0.45000000000004498</v>
      </c>
      <c r="P1957">
        <f t="shared" si="123"/>
        <v>0.76613715493235168</v>
      </c>
    </row>
    <row r="1958" spans="1:16" x14ac:dyDescent="0.3">
      <c r="A1958">
        <v>1</v>
      </c>
      <c r="B1958" s="1">
        <v>41820</v>
      </c>
      <c r="C1958" s="1">
        <v>41821</v>
      </c>
      <c r="D1958">
        <v>256.05</v>
      </c>
      <c r="E1958">
        <v>256.64999999999998</v>
      </c>
      <c r="F1958">
        <v>255.99792986512099</v>
      </c>
      <c r="G1958">
        <v>-0.59999999999996501</v>
      </c>
      <c r="H1958">
        <v>0.17677669529663601</v>
      </c>
      <c r="I1958">
        <f t="shared" si="120"/>
        <v>7</v>
      </c>
      <c r="J1958">
        <f t="shared" si="121"/>
        <v>2014</v>
      </c>
      <c r="K1958">
        <v>256.05</v>
      </c>
      <c r="L1958">
        <v>257.25</v>
      </c>
      <c r="M1958">
        <v>254.95</v>
      </c>
      <c r="N1958">
        <v>256.64999999999998</v>
      </c>
      <c r="O1958" s="3">
        <f t="shared" si="122"/>
        <v>-0.59999999999996501</v>
      </c>
      <c r="P1958">
        <f t="shared" si="123"/>
        <v>0.75267253006535151</v>
      </c>
    </row>
    <row r="1959" spans="1:16" x14ac:dyDescent="0.3">
      <c r="A1959">
        <v>-1</v>
      </c>
      <c r="B1959" s="1">
        <v>41821</v>
      </c>
      <c r="C1959" s="1">
        <v>41822</v>
      </c>
      <c r="D1959">
        <v>258.10000000000002</v>
      </c>
      <c r="E1959">
        <v>258.75000610351498</v>
      </c>
      <c r="F1959">
        <v>256.75840601473999</v>
      </c>
      <c r="G1959">
        <v>-0.65000610351557897</v>
      </c>
      <c r="H1959">
        <v>1.48492424049176</v>
      </c>
      <c r="I1959">
        <f t="shared" si="120"/>
        <v>7</v>
      </c>
      <c r="J1959">
        <f t="shared" si="121"/>
        <v>2014</v>
      </c>
      <c r="K1959">
        <v>258.10000000000002</v>
      </c>
      <c r="L1959">
        <v>259.8</v>
      </c>
      <c r="M1959">
        <v>257.64999999999998</v>
      </c>
      <c r="N1959">
        <v>258.75</v>
      </c>
      <c r="O1959" s="3">
        <f t="shared" si="122"/>
        <v>-0.65000610351557897</v>
      </c>
      <c r="P1959">
        <f t="shared" si="123"/>
        <v>0.73845589682752721</v>
      </c>
    </row>
    <row r="1960" spans="1:16" x14ac:dyDescent="0.3">
      <c r="A1960">
        <v>1</v>
      </c>
      <c r="B1960" s="1">
        <v>41822</v>
      </c>
      <c r="C1960" s="1">
        <v>41823</v>
      </c>
      <c r="D1960">
        <v>258.75</v>
      </c>
      <c r="E1960">
        <v>258.5</v>
      </c>
      <c r="F1960">
        <v>258.81678774952798</v>
      </c>
      <c r="G1960">
        <v>-0.25</v>
      </c>
      <c r="H1960">
        <v>0.17677669529663601</v>
      </c>
      <c r="I1960">
        <f t="shared" si="120"/>
        <v>7</v>
      </c>
      <c r="J1960">
        <f t="shared" si="121"/>
        <v>2014</v>
      </c>
      <c r="K1960">
        <v>258.75</v>
      </c>
      <c r="L1960">
        <v>259.14999999999998</v>
      </c>
      <c r="M1960">
        <v>258.14999999999998</v>
      </c>
      <c r="N1960">
        <v>258.5</v>
      </c>
      <c r="O1960" s="3">
        <f t="shared" si="122"/>
        <v>-0.25</v>
      </c>
      <c r="P1960">
        <f t="shared" si="123"/>
        <v>0.73310476714037121</v>
      </c>
    </row>
    <row r="1961" spans="1:16" x14ac:dyDescent="0.3">
      <c r="A1961">
        <v>1</v>
      </c>
      <c r="B1961" s="1">
        <v>41823</v>
      </c>
      <c r="C1961" s="1">
        <v>41824</v>
      </c>
      <c r="D1961">
        <v>259.55</v>
      </c>
      <c r="E1961">
        <v>257.89999389648398</v>
      </c>
      <c r="F1961">
        <v>258.08355256915002</v>
      </c>
      <c r="G1961">
        <v>1.6500061035156299</v>
      </c>
      <c r="H1961">
        <v>0.424264068711944</v>
      </c>
      <c r="I1961">
        <f t="shared" si="120"/>
        <v>7</v>
      </c>
      <c r="J1961">
        <f t="shared" si="121"/>
        <v>2014</v>
      </c>
      <c r="K1961">
        <v>259.55</v>
      </c>
      <c r="L1961">
        <v>259.7</v>
      </c>
      <c r="M1961">
        <v>257.7</v>
      </c>
      <c r="N1961">
        <v>257.89999999999998</v>
      </c>
      <c r="O1961" s="3">
        <f t="shared" si="122"/>
        <v>1.6500061035156299</v>
      </c>
      <c r="P1961">
        <f t="shared" si="123"/>
        <v>0.76805836009831807</v>
      </c>
    </row>
    <row r="1962" spans="1:16" x14ac:dyDescent="0.3">
      <c r="A1962">
        <v>-1</v>
      </c>
      <c r="B1962" s="1">
        <v>41824</v>
      </c>
      <c r="C1962" s="1">
        <v>41827</v>
      </c>
      <c r="D1962">
        <v>257.55</v>
      </c>
      <c r="E1962">
        <v>256.39999999999998</v>
      </c>
      <c r="F1962">
        <v>258.71550621986302</v>
      </c>
      <c r="G1962">
        <v>-1.1500000000000301</v>
      </c>
      <c r="H1962">
        <v>1.0606601717798201</v>
      </c>
      <c r="I1962">
        <f t="shared" si="120"/>
        <v>7</v>
      </c>
      <c r="J1962">
        <f t="shared" si="121"/>
        <v>2014</v>
      </c>
      <c r="K1962">
        <v>257.55</v>
      </c>
      <c r="L1962">
        <v>257.95</v>
      </c>
      <c r="M1962">
        <v>255.6</v>
      </c>
      <c r="N1962">
        <v>256.39999999999998</v>
      </c>
      <c r="O1962" s="3">
        <f t="shared" si="122"/>
        <v>-1.1500000000000301</v>
      </c>
      <c r="P1962">
        <f t="shared" si="123"/>
        <v>0.74233712788768647</v>
      </c>
    </row>
    <row r="1963" spans="1:16" x14ac:dyDescent="0.3">
      <c r="A1963">
        <v>1</v>
      </c>
      <c r="B1963" s="1">
        <v>41827</v>
      </c>
      <c r="C1963" s="1">
        <v>41828</v>
      </c>
      <c r="D1963">
        <v>256.64999999999998</v>
      </c>
      <c r="E1963">
        <v>256.25000610351498</v>
      </c>
      <c r="F1963">
        <v>255.46671798229201</v>
      </c>
      <c r="G1963">
        <v>0.399993896484375</v>
      </c>
      <c r="H1963">
        <v>0.106066017177966</v>
      </c>
      <c r="I1963">
        <f t="shared" si="120"/>
        <v>7</v>
      </c>
      <c r="J1963">
        <f t="shared" si="121"/>
        <v>2014</v>
      </c>
      <c r="K1963">
        <v>256.64999999999998</v>
      </c>
      <c r="L1963">
        <v>257.2</v>
      </c>
      <c r="M1963">
        <v>255.3</v>
      </c>
      <c r="N1963">
        <v>256.25</v>
      </c>
      <c r="O1963" s="3">
        <f t="shared" si="122"/>
        <v>0.399993896484375</v>
      </c>
      <c r="P1963">
        <f t="shared" si="123"/>
        <v>0.75101422666877393</v>
      </c>
    </row>
    <row r="1964" spans="1:16" x14ac:dyDescent="0.3">
      <c r="A1964">
        <v>-1</v>
      </c>
      <c r="B1964" s="1">
        <v>41828</v>
      </c>
      <c r="C1964" s="1">
        <v>41829</v>
      </c>
      <c r="D1964">
        <v>255.25</v>
      </c>
      <c r="E1964">
        <v>255.19999694824199</v>
      </c>
      <c r="F1964">
        <v>256.26764776185098</v>
      </c>
      <c r="G1964">
        <v>-5.00030517578125E-2</v>
      </c>
      <c r="H1964">
        <v>0.74246212024588198</v>
      </c>
      <c r="I1964">
        <f t="shared" si="120"/>
        <v>7</v>
      </c>
      <c r="J1964">
        <f t="shared" si="121"/>
        <v>2014</v>
      </c>
      <c r="K1964">
        <v>255.25</v>
      </c>
      <c r="L1964">
        <v>255.45</v>
      </c>
      <c r="M1964">
        <v>254.25</v>
      </c>
      <c r="N1964">
        <v>255.2</v>
      </c>
      <c r="O1964" s="3">
        <f t="shared" si="122"/>
        <v>-5.00030517578125E-2</v>
      </c>
      <c r="P1964">
        <f t="shared" si="123"/>
        <v>0.74991080835593438</v>
      </c>
    </row>
    <row r="1965" spans="1:16" x14ac:dyDescent="0.3">
      <c r="A1965">
        <v>1</v>
      </c>
      <c r="B1965" s="1">
        <v>41829</v>
      </c>
      <c r="C1965" s="1">
        <v>41830</v>
      </c>
      <c r="D1965">
        <v>255.8</v>
      </c>
      <c r="E1965">
        <v>255.600009155273</v>
      </c>
      <c r="F1965">
        <v>255.90866292715</v>
      </c>
      <c r="G1965">
        <v>-0.19999084472658499</v>
      </c>
      <c r="H1965">
        <v>0.282842712474623</v>
      </c>
      <c r="I1965">
        <f t="shared" si="120"/>
        <v>7</v>
      </c>
      <c r="J1965">
        <f t="shared" si="121"/>
        <v>2014</v>
      </c>
      <c r="K1965">
        <v>255.8</v>
      </c>
      <c r="L1965">
        <v>256.39999999999998</v>
      </c>
      <c r="M1965">
        <v>255.1</v>
      </c>
      <c r="N1965">
        <v>255.6</v>
      </c>
      <c r="O1965" s="3">
        <f t="shared" si="122"/>
        <v>-0.19999084472658499</v>
      </c>
      <c r="P1965">
        <f t="shared" si="123"/>
        <v>0.74551356550900227</v>
      </c>
    </row>
    <row r="1966" spans="1:16" x14ac:dyDescent="0.3">
      <c r="A1966">
        <v>1</v>
      </c>
      <c r="B1966" s="1">
        <v>41830</v>
      </c>
      <c r="C1966" s="1">
        <v>41831</v>
      </c>
      <c r="D1966">
        <v>253.95</v>
      </c>
      <c r="E1966">
        <v>253.6</v>
      </c>
      <c r="F1966">
        <v>255.48873987644899</v>
      </c>
      <c r="G1966">
        <v>-0.34999999999999398</v>
      </c>
      <c r="H1966">
        <v>1.41421356237309</v>
      </c>
      <c r="I1966">
        <f t="shared" si="120"/>
        <v>7</v>
      </c>
      <c r="J1966">
        <f t="shared" si="121"/>
        <v>2014</v>
      </c>
      <c r="K1966">
        <v>253.95</v>
      </c>
      <c r="L1966">
        <v>254.25</v>
      </c>
      <c r="M1966">
        <v>252.8</v>
      </c>
      <c r="N1966">
        <v>253.6</v>
      </c>
      <c r="O1966" s="3">
        <f t="shared" si="122"/>
        <v>-0.34999999999999398</v>
      </c>
      <c r="P1966">
        <f t="shared" si="123"/>
        <v>0.73780743001201032</v>
      </c>
    </row>
    <row r="1967" spans="1:16" x14ac:dyDescent="0.3">
      <c r="A1967">
        <v>-1</v>
      </c>
      <c r="B1967" s="1">
        <v>41831</v>
      </c>
      <c r="C1967" s="1">
        <v>41834</v>
      </c>
      <c r="D1967">
        <v>254.75</v>
      </c>
      <c r="E1967">
        <v>254.29999694824201</v>
      </c>
      <c r="F1967">
        <v>254.057813382148</v>
      </c>
      <c r="G1967">
        <v>0.45000305175781802</v>
      </c>
      <c r="H1967">
        <v>0.494974746830595</v>
      </c>
      <c r="I1967">
        <f t="shared" si="120"/>
        <v>7</v>
      </c>
      <c r="J1967">
        <f t="shared" si="121"/>
        <v>2014</v>
      </c>
      <c r="K1967">
        <v>254.75</v>
      </c>
      <c r="L1967">
        <v>255.4</v>
      </c>
      <c r="M1967">
        <v>253.75</v>
      </c>
      <c r="N1967">
        <v>254.3</v>
      </c>
      <c r="O1967" s="3">
        <f t="shared" si="122"/>
        <v>0.45000305175781802</v>
      </c>
      <c r="P1967">
        <f t="shared" si="123"/>
        <v>0.74758217766014556</v>
      </c>
    </row>
    <row r="1968" spans="1:16" x14ac:dyDescent="0.3">
      <c r="A1968">
        <v>1</v>
      </c>
      <c r="B1968" s="1">
        <v>41834</v>
      </c>
      <c r="C1968" s="1">
        <v>41835</v>
      </c>
      <c r="D1968">
        <v>255.25</v>
      </c>
      <c r="E1968">
        <v>257.14999084472601</v>
      </c>
      <c r="F1968">
        <v>255.02782558202699</v>
      </c>
      <c r="G1968">
        <v>-1.8999908447265701</v>
      </c>
      <c r="H1968">
        <v>2.0152543263816298</v>
      </c>
      <c r="I1968">
        <f t="shared" si="120"/>
        <v>7</v>
      </c>
      <c r="J1968">
        <f t="shared" si="121"/>
        <v>2014</v>
      </c>
      <c r="K1968">
        <v>255.25</v>
      </c>
      <c r="L1968">
        <v>257.89999999999998</v>
      </c>
      <c r="M1968">
        <v>255.1</v>
      </c>
      <c r="N1968">
        <v>257.14999999999998</v>
      </c>
      <c r="O1968" s="3">
        <f t="shared" si="122"/>
        <v>-1.8999908447265701</v>
      </c>
      <c r="P1968">
        <f t="shared" si="123"/>
        <v>0.7058466450479508</v>
      </c>
    </row>
    <row r="1969" spans="1:16" x14ac:dyDescent="0.3">
      <c r="A1969">
        <v>1</v>
      </c>
      <c r="B1969" s="1">
        <v>41835</v>
      </c>
      <c r="C1969" s="1">
        <v>41836</v>
      </c>
      <c r="D1969">
        <v>257.25</v>
      </c>
      <c r="E1969">
        <v>257.64999999999998</v>
      </c>
      <c r="F1969">
        <v>256.34580030441202</v>
      </c>
      <c r="G1969">
        <v>-0.39999999999997699</v>
      </c>
      <c r="H1969">
        <v>0.35355339059327301</v>
      </c>
      <c r="I1969">
        <f t="shared" si="120"/>
        <v>7</v>
      </c>
      <c r="J1969">
        <f t="shared" si="121"/>
        <v>2014</v>
      </c>
      <c r="K1969">
        <v>257.25</v>
      </c>
      <c r="L1969">
        <v>258.2</v>
      </c>
      <c r="M1969">
        <v>256.89999999999998</v>
      </c>
      <c r="N1969">
        <v>257.64999999999998</v>
      </c>
      <c r="O1969" s="3">
        <f t="shared" si="122"/>
        <v>-0.39999999999997699</v>
      </c>
      <c r="P1969">
        <f t="shared" si="123"/>
        <v>0.69761519729229005</v>
      </c>
    </row>
    <row r="1970" spans="1:16" x14ac:dyDescent="0.3">
      <c r="A1970">
        <v>-1</v>
      </c>
      <c r="B1970" s="1">
        <v>41836</v>
      </c>
      <c r="C1970" s="1">
        <v>41837</v>
      </c>
      <c r="D1970">
        <v>258.2</v>
      </c>
      <c r="E1970">
        <v>258.29999389648401</v>
      </c>
      <c r="F1970">
        <v>258.51938703060102</v>
      </c>
      <c r="G1970">
        <v>9.9993896484363604E-2</v>
      </c>
      <c r="H1970">
        <v>0.45961940777128002</v>
      </c>
      <c r="I1970">
        <f t="shared" si="120"/>
        <v>7</v>
      </c>
      <c r="J1970">
        <f t="shared" si="121"/>
        <v>2014</v>
      </c>
      <c r="K1970">
        <v>258.2</v>
      </c>
      <c r="L1970">
        <v>259.5</v>
      </c>
      <c r="M1970">
        <v>258.05</v>
      </c>
      <c r="N1970">
        <v>258.3</v>
      </c>
      <c r="O1970" s="3">
        <f t="shared" si="122"/>
        <v>9.9993896484363604E-2</v>
      </c>
      <c r="P1970">
        <f t="shared" si="123"/>
        <v>0.69964145392931454</v>
      </c>
    </row>
    <row r="1971" spans="1:16" x14ac:dyDescent="0.3">
      <c r="A1971">
        <v>1</v>
      </c>
      <c r="B1971" s="1">
        <v>41837</v>
      </c>
      <c r="C1971" s="1">
        <v>41838</v>
      </c>
      <c r="D1971">
        <v>256.45</v>
      </c>
      <c r="E1971">
        <v>258.10001831054598</v>
      </c>
      <c r="F1971">
        <v>256.415752339363</v>
      </c>
      <c r="G1971">
        <v>-1.65001831054689</v>
      </c>
      <c r="H1971">
        <v>0.14142135623730101</v>
      </c>
      <c r="I1971">
        <f t="shared" si="120"/>
        <v>7</v>
      </c>
      <c r="J1971">
        <f t="shared" si="121"/>
        <v>2014</v>
      </c>
      <c r="K1971">
        <v>256.45</v>
      </c>
      <c r="L1971">
        <v>258.10000000000002</v>
      </c>
      <c r="M1971">
        <v>256.3</v>
      </c>
      <c r="N1971">
        <v>258.10000000000002</v>
      </c>
      <c r="O1971" s="3">
        <f t="shared" si="122"/>
        <v>-1.65001831054689</v>
      </c>
      <c r="P1971">
        <f t="shared" si="123"/>
        <v>0.6658798665886726</v>
      </c>
    </row>
    <row r="1972" spans="1:16" x14ac:dyDescent="0.3">
      <c r="A1972">
        <v>-1</v>
      </c>
      <c r="B1972" s="1">
        <v>41838</v>
      </c>
      <c r="C1972" s="1">
        <v>41841</v>
      </c>
      <c r="D1972">
        <v>259.10000000000002</v>
      </c>
      <c r="E1972">
        <v>257.999993896484</v>
      </c>
      <c r="F1972">
        <v>260.20987186431802</v>
      </c>
      <c r="G1972">
        <v>-1.1000061035156199</v>
      </c>
      <c r="H1972">
        <v>7.0710678118670794E-2</v>
      </c>
      <c r="I1972">
        <f t="shared" si="120"/>
        <v>7</v>
      </c>
      <c r="J1972">
        <f t="shared" si="121"/>
        <v>2014</v>
      </c>
      <c r="K1972">
        <v>259.10000000000002</v>
      </c>
      <c r="L1972">
        <v>260.10000000000002</v>
      </c>
      <c r="M1972">
        <v>258</v>
      </c>
      <c r="N1972">
        <v>258</v>
      </c>
      <c r="O1972" s="3">
        <f t="shared" si="122"/>
        <v>-1.1000061035156199</v>
      </c>
      <c r="P1972">
        <f t="shared" si="123"/>
        <v>0.64467747607953407</v>
      </c>
    </row>
    <row r="1973" spans="1:16" x14ac:dyDescent="0.3">
      <c r="A1973">
        <v>1</v>
      </c>
      <c r="B1973" s="1">
        <v>41841</v>
      </c>
      <c r="C1973" s="1">
        <v>41842</v>
      </c>
      <c r="D1973">
        <v>258</v>
      </c>
      <c r="E1973">
        <v>259.79998779296801</v>
      </c>
      <c r="F1973">
        <v>258.24820321798302</v>
      </c>
      <c r="G1973">
        <v>1.79998779296875</v>
      </c>
      <c r="H1973">
        <v>1.2727922061357899</v>
      </c>
      <c r="I1973">
        <f t="shared" si="120"/>
        <v>7</v>
      </c>
      <c r="J1973">
        <f t="shared" si="121"/>
        <v>2014</v>
      </c>
      <c r="K1973">
        <v>258</v>
      </c>
      <c r="L1973">
        <v>259.89999999999998</v>
      </c>
      <c r="M1973">
        <v>258</v>
      </c>
      <c r="N1973">
        <v>259.8</v>
      </c>
      <c r="O1973" s="3">
        <f t="shared" si="122"/>
        <v>1.79998779296875</v>
      </c>
      <c r="P1973">
        <f t="shared" si="123"/>
        <v>0.67841037106049529</v>
      </c>
    </row>
    <row r="1974" spans="1:16" x14ac:dyDescent="0.3">
      <c r="A1974">
        <v>1</v>
      </c>
      <c r="B1974" s="1">
        <v>41842</v>
      </c>
      <c r="C1974" s="1">
        <v>41843</v>
      </c>
      <c r="D1974">
        <v>260.25</v>
      </c>
      <c r="E1974">
        <v>259.40000610351501</v>
      </c>
      <c r="F1974">
        <v>259.95173271298398</v>
      </c>
      <c r="G1974">
        <v>0.84999389648436297</v>
      </c>
      <c r="H1974">
        <v>0.28284271247464299</v>
      </c>
      <c r="I1974">
        <f t="shared" si="120"/>
        <v>7</v>
      </c>
      <c r="J1974">
        <f t="shared" si="121"/>
        <v>2014</v>
      </c>
      <c r="K1974">
        <v>260.25</v>
      </c>
      <c r="L1974">
        <v>260.5</v>
      </c>
      <c r="M1974">
        <v>259.2</v>
      </c>
      <c r="N1974">
        <v>259.39999999999998</v>
      </c>
      <c r="O1974" s="3">
        <f t="shared" si="122"/>
        <v>0.84999389648436297</v>
      </c>
      <c r="P1974">
        <f t="shared" si="123"/>
        <v>0.69502837321361099</v>
      </c>
    </row>
    <row r="1975" spans="1:16" x14ac:dyDescent="0.3">
      <c r="A1975">
        <v>1</v>
      </c>
      <c r="B1975" s="1">
        <v>41843</v>
      </c>
      <c r="C1975" s="1">
        <v>41844</v>
      </c>
      <c r="D1975">
        <v>259.8</v>
      </c>
      <c r="E1975">
        <v>259.850012207031</v>
      </c>
      <c r="F1975">
        <v>258.67737301587999</v>
      </c>
      <c r="G1975">
        <v>-5.0012207031215797E-2</v>
      </c>
      <c r="H1975">
        <v>0.31819805153397801</v>
      </c>
      <c r="I1975">
        <f t="shared" si="120"/>
        <v>7</v>
      </c>
      <c r="J1975">
        <f t="shared" si="121"/>
        <v>2014</v>
      </c>
      <c r="K1975">
        <v>259.8</v>
      </c>
      <c r="L1975">
        <v>260.95</v>
      </c>
      <c r="M1975">
        <v>259.14999999999998</v>
      </c>
      <c r="N1975">
        <v>259.85000000000002</v>
      </c>
      <c r="O1975" s="3">
        <f t="shared" si="122"/>
        <v>-5.0012207031215797E-2</v>
      </c>
      <c r="P1975">
        <f t="shared" si="123"/>
        <v>0.69402491181367654</v>
      </c>
    </row>
    <row r="1976" spans="1:16" x14ac:dyDescent="0.3">
      <c r="A1976">
        <v>-1</v>
      </c>
      <c r="B1976" s="1">
        <v>41844</v>
      </c>
      <c r="C1976" s="1">
        <v>41845</v>
      </c>
      <c r="D1976">
        <v>260.05</v>
      </c>
      <c r="E1976">
        <v>260.749993896484</v>
      </c>
      <c r="F1976">
        <v>260.03138551711999</v>
      </c>
      <c r="G1976">
        <v>-0.69999389648438604</v>
      </c>
      <c r="H1976">
        <v>0.63639610306787597</v>
      </c>
      <c r="I1976">
        <f t="shared" si="120"/>
        <v>7</v>
      </c>
      <c r="J1976">
        <f t="shared" si="121"/>
        <v>2014</v>
      </c>
      <c r="K1976">
        <v>260.05</v>
      </c>
      <c r="L1976">
        <v>260.75</v>
      </c>
      <c r="M1976">
        <v>259.75</v>
      </c>
      <c r="N1976">
        <v>260.75</v>
      </c>
      <c r="O1976" s="3">
        <f t="shared" si="122"/>
        <v>-0.69999389648438604</v>
      </c>
      <c r="P1976">
        <f t="shared" si="123"/>
        <v>0.68001376389180512</v>
      </c>
    </row>
    <row r="1977" spans="1:16" x14ac:dyDescent="0.3">
      <c r="A1977">
        <v>1</v>
      </c>
      <c r="B1977" s="1">
        <v>41845</v>
      </c>
      <c r="C1977" s="1">
        <v>41848</v>
      </c>
      <c r="D1977">
        <v>260.7</v>
      </c>
      <c r="E1977">
        <v>262.70001220703102</v>
      </c>
      <c r="F1977">
        <v>259.65834462642601</v>
      </c>
      <c r="G1977">
        <v>-2.00001220703126</v>
      </c>
      <c r="H1977">
        <v>1.3788582233137501</v>
      </c>
      <c r="I1977">
        <f t="shared" si="120"/>
        <v>7</v>
      </c>
      <c r="J1977">
        <f t="shared" si="121"/>
        <v>2014</v>
      </c>
      <c r="K1977">
        <v>260.7</v>
      </c>
      <c r="L1977">
        <v>263.3</v>
      </c>
      <c r="M1977">
        <v>260.45</v>
      </c>
      <c r="N1977">
        <v>262.7</v>
      </c>
      <c r="O1977" s="3">
        <f t="shared" si="122"/>
        <v>-2.00001220703126</v>
      </c>
      <c r="P1977">
        <f t="shared" si="123"/>
        <v>0.64088730161525498</v>
      </c>
    </row>
    <row r="1978" spans="1:16" x14ac:dyDescent="0.3">
      <c r="A1978">
        <v>-1</v>
      </c>
      <c r="B1978" s="1">
        <v>41848</v>
      </c>
      <c r="C1978" s="1">
        <v>41849</v>
      </c>
      <c r="D1978">
        <v>263.60000000000002</v>
      </c>
      <c r="E1978">
        <v>265.649981689453</v>
      </c>
      <c r="F1978">
        <v>261.13554282188397</v>
      </c>
      <c r="G1978">
        <v>-2.04998168945309</v>
      </c>
      <c r="H1978">
        <v>2.0859650045003</v>
      </c>
      <c r="I1978">
        <f t="shared" si="120"/>
        <v>7</v>
      </c>
      <c r="J1978">
        <f t="shared" si="121"/>
        <v>2014</v>
      </c>
      <c r="K1978">
        <v>263.60000000000002</v>
      </c>
      <c r="L1978">
        <v>265.64999999999998</v>
      </c>
      <c r="M1978">
        <v>263.3</v>
      </c>
      <c r="N1978">
        <v>265.64999999999998</v>
      </c>
      <c r="O1978" s="3">
        <f t="shared" si="122"/>
        <v>-2.04998168945309</v>
      </c>
      <c r="P1978">
        <f t="shared" si="123"/>
        <v>0.60350659505282311</v>
      </c>
    </row>
    <row r="1979" spans="1:16" x14ac:dyDescent="0.3">
      <c r="A1979">
        <v>-1</v>
      </c>
      <c r="B1979" s="1">
        <v>41849</v>
      </c>
      <c r="C1979" s="1">
        <v>41850</v>
      </c>
      <c r="D1979">
        <v>266.05</v>
      </c>
      <c r="E1979">
        <v>268.75000610351498</v>
      </c>
      <c r="F1979">
        <v>265.27405157089203</v>
      </c>
      <c r="G1979">
        <v>-2.70000610351559</v>
      </c>
      <c r="H1979">
        <v>2.1920310216783099</v>
      </c>
      <c r="I1979">
        <f t="shared" si="120"/>
        <v>7</v>
      </c>
      <c r="J1979">
        <f t="shared" si="121"/>
        <v>2014</v>
      </c>
      <c r="K1979">
        <v>266.05</v>
      </c>
      <c r="L1979">
        <v>270.39999999999998</v>
      </c>
      <c r="M1979">
        <v>265.75</v>
      </c>
      <c r="N1979">
        <v>268.75</v>
      </c>
      <c r="O1979" s="3">
        <f t="shared" si="122"/>
        <v>-3</v>
      </c>
      <c r="P1979">
        <f t="shared" si="123"/>
        <v>0.55246769864730338</v>
      </c>
    </row>
    <row r="1980" spans="1:16" x14ac:dyDescent="0.3">
      <c r="A1980">
        <v>-1</v>
      </c>
      <c r="B1980" s="1">
        <v>41850</v>
      </c>
      <c r="C1980" s="1">
        <v>41851</v>
      </c>
      <c r="D1980">
        <v>268.3</v>
      </c>
      <c r="E1980">
        <v>267.45001220703102</v>
      </c>
      <c r="F1980">
        <v>268.40611267089798</v>
      </c>
      <c r="G1980">
        <v>-0.84998779296876104</v>
      </c>
      <c r="H1980">
        <v>0.91923881554251896</v>
      </c>
      <c r="I1980">
        <f t="shared" si="120"/>
        <v>7</v>
      </c>
      <c r="J1980">
        <f t="shared" si="121"/>
        <v>2014</v>
      </c>
      <c r="K1980">
        <v>268.3</v>
      </c>
      <c r="L1980">
        <v>269.7</v>
      </c>
      <c r="M1980">
        <v>266.89999999999998</v>
      </c>
      <c r="N1980">
        <v>267.45</v>
      </c>
      <c r="O1980" s="3">
        <f t="shared" si="122"/>
        <v>-0.84998779296876104</v>
      </c>
      <c r="P1980">
        <f t="shared" si="123"/>
        <v>0.53934085929229736</v>
      </c>
    </row>
    <row r="1981" spans="1:16" x14ac:dyDescent="0.3">
      <c r="A1981">
        <v>-1</v>
      </c>
      <c r="B1981" s="1">
        <v>41851</v>
      </c>
      <c r="C1981" s="1">
        <v>41852</v>
      </c>
      <c r="D1981">
        <v>265.25</v>
      </c>
      <c r="E1981">
        <v>266.2</v>
      </c>
      <c r="F1981">
        <v>265.37938303947402</v>
      </c>
      <c r="G1981">
        <v>0.94999999999998797</v>
      </c>
      <c r="H1981">
        <v>0.88388347648318399</v>
      </c>
      <c r="I1981">
        <f t="shared" si="120"/>
        <v>8</v>
      </c>
      <c r="J1981">
        <f t="shared" si="121"/>
        <v>2014</v>
      </c>
      <c r="K1981">
        <v>265.25</v>
      </c>
      <c r="L1981">
        <v>267.39999999999998</v>
      </c>
      <c r="M1981">
        <v>265.10000000000002</v>
      </c>
      <c r="N1981">
        <v>266.2</v>
      </c>
      <c r="O1981" s="3">
        <f t="shared" si="122"/>
        <v>0.94999999999998797</v>
      </c>
      <c r="P1981">
        <f t="shared" si="123"/>
        <v>0.55382833760504968</v>
      </c>
    </row>
    <row r="1982" spans="1:16" x14ac:dyDescent="0.3">
      <c r="A1982">
        <v>-1</v>
      </c>
      <c r="B1982" s="1">
        <v>41852</v>
      </c>
      <c r="C1982" s="1">
        <v>41855</v>
      </c>
      <c r="D1982">
        <v>267</v>
      </c>
      <c r="E1982">
        <v>265.7</v>
      </c>
      <c r="F1982">
        <v>263.60248918533301</v>
      </c>
      <c r="G1982">
        <v>1.30000000000001</v>
      </c>
      <c r="H1982">
        <v>0.35355339059327301</v>
      </c>
      <c r="I1982">
        <f t="shared" si="120"/>
        <v>8</v>
      </c>
      <c r="J1982">
        <f t="shared" si="121"/>
        <v>2014</v>
      </c>
      <c r="K1982">
        <v>267</v>
      </c>
      <c r="L1982">
        <v>267.14999999999998</v>
      </c>
      <c r="M1982">
        <v>265.10000000000002</v>
      </c>
      <c r="N1982">
        <v>265.7</v>
      </c>
      <c r="O1982" s="3">
        <f t="shared" si="122"/>
        <v>1.30000000000001</v>
      </c>
      <c r="P1982">
        <f t="shared" si="123"/>
        <v>0.57405240611309949</v>
      </c>
    </row>
    <row r="1983" spans="1:16" x14ac:dyDescent="0.3">
      <c r="A1983">
        <v>-1</v>
      </c>
      <c r="B1983" s="1">
        <v>41855</v>
      </c>
      <c r="C1983" s="1">
        <v>41856</v>
      </c>
      <c r="D1983">
        <v>265.5</v>
      </c>
      <c r="E1983">
        <v>264.249987792968</v>
      </c>
      <c r="F1983">
        <v>263.97503883838601</v>
      </c>
      <c r="G1983">
        <v>1.25001220703126</v>
      </c>
      <c r="H1983">
        <v>1.0253048327204799</v>
      </c>
      <c r="I1983">
        <f t="shared" si="120"/>
        <v>8</v>
      </c>
      <c r="J1983">
        <f t="shared" si="121"/>
        <v>2014</v>
      </c>
      <c r="K1983">
        <v>265.5</v>
      </c>
      <c r="L1983">
        <v>265.75</v>
      </c>
      <c r="M1983">
        <v>263.60000000000002</v>
      </c>
      <c r="N1983">
        <v>264.25</v>
      </c>
      <c r="O1983" s="3">
        <f t="shared" si="122"/>
        <v>1.25001220703126</v>
      </c>
      <c r="P1983">
        <f t="shared" si="123"/>
        <v>0.59432281614465421</v>
      </c>
    </row>
    <row r="1984" spans="1:16" x14ac:dyDescent="0.3">
      <c r="A1984">
        <v>-1</v>
      </c>
      <c r="B1984" s="1">
        <v>41856</v>
      </c>
      <c r="C1984" s="1">
        <v>41857</v>
      </c>
      <c r="D1984">
        <v>263.89999999999998</v>
      </c>
      <c r="E1984">
        <v>263.600006103515</v>
      </c>
      <c r="F1984">
        <v>262.86822199821398</v>
      </c>
      <c r="G1984">
        <v>0.29999389648435199</v>
      </c>
      <c r="H1984">
        <v>0.459619407771239</v>
      </c>
      <c r="I1984">
        <f t="shared" si="120"/>
        <v>8</v>
      </c>
      <c r="J1984">
        <f t="shared" si="121"/>
        <v>2014</v>
      </c>
      <c r="K1984">
        <v>263.89999999999998</v>
      </c>
      <c r="L1984">
        <v>264.60000000000002</v>
      </c>
      <c r="M1984">
        <v>262.64999999999998</v>
      </c>
      <c r="N1984">
        <v>263.60000000000002</v>
      </c>
      <c r="O1984" s="3">
        <f t="shared" si="122"/>
        <v>0.29999389648435199</v>
      </c>
      <c r="P1984">
        <f t="shared" si="123"/>
        <v>0.59938988370958757</v>
      </c>
    </row>
    <row r="1985" spans="1:16" x14ac:dyDescent="0.3">
      <c r="A1985">
        <v>-1</v>
      </c>
      <c r="B1985" s="1">
        <v>41857</v>
      </c>
      <c r="C1985" s="1">
        <v>41858</v>
      </c>
      <c r="D1985">
        <v>262.95</v>
      </c>
      <c r="E1985">
        <v>262.04998168945298</v>
      </c>
      <c r="F1985">
        <v>261.65367851257298</v>
      </c>
      <c r="G1985">
        <v>0.90001831054684001</v>
      </c>
      <c r="H1985">
        <v>1.0960155108391501</v>
      </c>
      <c r="I1985">
        <f t="shared" si="120"/>
        <v>8</v>
      </c>
      <c r="J1985">
        <f t="shared" si="121"/>
        <v>2014</v>
      </c>
      <c r="K1985">
        <v>262.95</v>
      </c>
      <c r="L1985">
        <v>263.35000000000002</v>
      </c>
      <c r="M1985">
        <v>261.39999999999998</v>
      </c>
      <c r="N1985">
        <v>262.05</v>
      </c>
      <c r="O1985" s="3">
        <f t="shared" si="122"/>
        <v>0.90001831054684001</v>
      </c>
      <c r="P1985">
        <f t="shared" si="123"/>
        <v>0.61477670260562789</v>
      </c>
    </row>
    <row r="1986" spans="1:16" x14ac:dyDescent="0.3">
      <c r="A1986">
        <v>-1</v>
      </c>
      <c r="B1986" s="1">
        <v>41858</v>
      </c>
      <c r="C1986" s="1">
        <v>41859</v>
      </c>
      <c r="D1986">
        <v>261.45</v>
      </c>
      <c r="E1986">
        <v>258.90000610351501</v>
      </c>
      <c r="F1986">
        <v>260.094528126716</v>
      </c>
      <c r="G1986">
        <v>2.54999389648435</v>
      </c>
      <c r="H1986">
        <v>2.2273863607376398</v>
      </c>
      <c r="I1986">
        <f t="shared" si="120"/>
        <v>8</v>
      </c>
      <c r="J1986">
        <f t="shared" si="121"/>
        <v>2014</v>
      </c>
      <c r="K1986">
        <v>261.45</v>
      </c>
      <c r="L1986">
        <v>261.55</v>
      </c>
      <c r="M1986">
        <v>258.25</v>
      </c>
      <c r="N1986">
        <v>258.89999999999998</v>
      </c>
      <c r="O1986" s="3">
        <f t="shared" si="122"/>
        <v>2.54999389648435</v>
      </c>
      <c r="P1986">
        <f t="shared" si="123"/>
        <v>0.65974735204180479</v>
      </c>
    </row>
    <row r="1987" spans="1:16" x14ac:dyDescent="0.3">
      <c r="A1987">
        <v>-1</v>
      </c>
      <c r="B1987" s="1">
        <v>41859</v>
      </c>
      <c r="C1987" s="1">
        <v>41862</v>
      </c>
      <c r="D1987">
        <v>260.95</v>
      </c>
      <c r="E1987">
        <v>260.600012207031</v>
      </c>
      <c r="F1987">
        <v>260.720866346359</v>
      </c>
      <c r="G1987">
        <v>0.34998779296876098</v>
      </c>
      <c r="H1987">
        <v>1.20208152801716</v>
      </c>
      <c r="I1987">
        <f t="shared" ref="I1987:I2050" si="124">MONTH(C1987)</f>
        <v>8</v>
      </c>
      <c r="J1987">
        <f t="shared" ref="J1987:J2050" si="125">YEAR(C1987)</f>
        <v>2014</v>
      </c>
      <c r="K1987">
        <v>260.95</v>
      </c>
      <c r="L1987">
        <v>260.95</v>
      </c>
      <c r="M1987">
        <v>259.60000000000002</v>
      </c>
      <c r="N1987">
        <v>260.60000000000002</v>
      </c>
      <c r="O1987" s="3">
        <f t="shared" ref="O1987:O2050" si="126">IF(F1987-D1987&gt;0,IF(D1987-M1987&gt;3,-3,G1987),IF(L1987-D1987&gt;3,-3,G1987))</f>
        <v>0.34998779296876098</v>
      </c>
      <c r="P1987">
        <f t="shared" si="123"/>
        <v>0.66638378199940473</v>
      </c>
    </row>
    <row r="1988" spans="1:16" x14ac:dyDescent="0.3">
      <c r="A1988">
        <v>1</v>
      </c>
      <c r="B1988" s="1">
        <v>41862</v>
      </c>
      <c r="C1988" s="1">
        <v>41863</v>
      </c>
      <c r="D1988">
        <v>260.75</v>
      </c>
      <c r="E1988">
        <v>260.45000610351502</v>
      </c>
      <c r="F1988">
        <v>259.20186648368798</v>
      </c>
      <c r="G1988">
        <v>0.29999389648435199</v>
      </c>
      <c r="H1988">
        <v>0.106066017178006</v>
      </c>
      <c r="I1988">
        <f t="shared" si="124"/>
        <v>8</v>
      </c>
      <c r="J1988">
        <f t="shared" si="125"/>
        <v>2014</v>
      </c>
      <c r="K1988">
        <v>260.75</v>
      </c>
      <c r="L1988">
        <v>262.10000000000002</v>
      </c>
      <c r="M1988">
        <v>260.25</v>
      </c>
      <c r="N1988">
        <v>260.45</v>
      </c>
      <c r="O1988" s="3">
        <f t="shared" si="126"/>
        <v>0.29999389648435199</v>
      </c>
      <c r="P1988">
        <f t="shared" ref="P1988:P2051" si="127">(O1988/D1988*$Q$2+1)*P1987*$R$2+(1-$R$2)*P1987</f>
        <v>0.67213386063744829</v>
      </c>
    </row>
    <row r="1989" spans="1:16" x14ac:dyDescent="0.3">
      <c r="A1989">
        <v>-1</v>
      </c>
      <c r="B1989" s="1">
        <v>41863</v>
      </c>
      <c r="C1989" s="1">
        <v>41864</v>
      </c>
      <c r="D1989">
        <v>261</v>
      </c>
      <c r="E1989">
        <v>262.2</v>
      </c>
      <c r="F1989">
        <v>259.947251331806</v>
      </c>
      <c r="G1989">
        <v>-1.19999999999998</v>
      </c>
      <c r="H1989">
        <v>1.23743686707645</v>
      </c>
      <c r="I1989">
        <f t="shared" si="124"/>
        <v>8</v>
      </c>
      <c r="J1989">
        <f t="shared" si="125"/>
        <v>2014</v>
      </c>
      <c r="K1989">
        <v>261</v>
      </c>
      <c r="L1989">
        <v>262.25</v>
      </c>
      <c r="M1989">
        <v>260.2</v>
      </c>
      <c r="N1989">
        <v>262.2</v>
      </c>
      <c r="O1989" s="3">
        <f t="shared" si="126"/>
        <v>-1.19999999999998</v>
      </c>
      <c r="P1989">
        <f t="shared" si="127"/>
        <v>0.64895683096029533</v>
      </c>
    </row>
    <row r="1990" spans="1:16" x14ac:dyDescent="0.3">
      <c r="A1990">
        <v>-1</v>
      </c>
      <c r="B1990" s="1">
        <v>41864</v>
      </c>
      <c r="C1990" s="1">
        <v>41865</v>
      </c>
      <c r="D1990">
        <v>262.3</v>
      </c>
      <c r="E1990">
        <v>262.79997558593698</v>
      </c>
      <c r="F1990">
        <v>261.28529388904502</v>
      </c>
      <c r="G1990">
        <v>-0.49997558593747699</v>
      </c>
      <c r="H1990">
        <v>0.424264068711944</v>
      </c>
      <c r="I1990">
        <f t="shared" si="124"/>
        <v>8</v>
      </c>
      <c r="J1990">
        <f t="shared" si="125"/>
        <v>2014</v>
      </c>
      <c r="K1990">
        <v>262.3</v>
      </c>
      <c r="L1990">
        <v>264.05</v>
      </c>
      <c r="M1990">
        <v>261.5</v>
      </c>
      <c r="N1990">
        <v>262.8</v>
      </c>
      <c r="O1990" s="3">
        <f t="shared" si="126"/>
        <v>-0.49997558593747699</v>
      </c>
      <c r="P1990">
        <f t="shared" si="127"/>
        <v>0.63967940324944417</v>
      </c>
    </row>
    <row r="1991" spans="1:16" x14ac:dyDescent="0.3">
      <c r="A1991">
        <v>-1</v>
      </c>
      <c r="B1991" s="1">
        <v>41865</v>
      </c>
      <c r="C1991" s="1">
        <v>41866</v>
      </c>
      <c r="D1991">
        <v>262.3</v>
      </c>
      <c r="E1991">
        <v>262.8</v>
      </c>
      <c r="F1991">
        <v>262.65893791913902</v>
      </c>
      <c r="G1991">
        <v>0.5</v>
      </c>
      <c r="H1991">
        <v>0</v>
      </c>
      <c r="I1991">
        <f t="shared" si="124"/>
        <v>8</v>
      </c>
      <c r="J1991">
        <f t="shared" si="125"/>
        <v>2014</v>
      </c>
      <c r="K1991">
        <v>262.3</v>
      </c>
      <c r="L1991">
        <v>264.05</v>
      </c>
      <c r="M1991">
        <v>261.5</v>
      </c>
      <c r="N1991">
        <v>262.8</v>
      </c>
      <c r="O1991" s="3">
        <f t="shared" si="126"/>
        <v>0.5</v>
      </c>
      <c r="P1991">
        <f t="shared" si="127"/>
        <v>0.64882464824443242</v>
      </c>
    </row>
    <row r="1992" spans="1:16" x14ac:dyDescent="0.3">
      <c r="A1992">
        <v>-1</v>
      </c>
      <c r="B1992" s="1">
        <v>41866</v>
      </c>
      <c r="C1992" s="1">
        <v>41869</v>
      </c>
      <c r="D1992">
        <v>263.75</v>
      </c>
      <c r="E1992">
        <v>261.00001220703098</v>
      </c>
      <c r="F1992">
        <v>262.53600485920902</v>
      </c>
      <c r="G1992">
        <v>2.7499877929687302</v>
      </c>
      <c r="H1992">
        <v>1.2727922061357899</v>
      </c>
      <c r="I1992">
        <f t="shared" si="124"/>
        <v>8</v>
      </c>
      <c r="J1992">
        <f t="shared" si="125"/>
        <v>2014</v>
      </c>
      <c r="K1992">
        <v>263.75</v>
      </c>
      <c r="L1992">
        <v>263.85000000000002</v>
      </c>
      <c r="M1992">
        <v>260.7</v>
      </c>
      <c r="N1992">
        <v>261</v>
      </c>
      <c r="O1992" s="3">
        <f t="shared" si="126"/>
        <v>2.7499877929687302</v>
      </c>
      <c r="P1992">
        <f t="shared" si="127"/>
        <v>0.69956189551787562</v>
      </c>
    </row>
    <row r="1993" spans="1:16" x14ac:dyDescent="0.3">
      <c r="A1993">
        <v>-1</v>
      </c>
      <c r="B1993" s="1">
        <v>41869</v>
      </c>
      <c r="C1993" s="1">
        <v>41870</v>
      </c>
      <c r="D1993">
        <v>261.64999999999998</v>
      </c>
      <c r="E1993">
        <v>263.5</v>
      </c>
      <c r="F1993">
        <v>261.83799904584799</v>
      </c>
      <c r="G1993">
        <v>1.8500000000000201</v>
      </c>
      <c r="H1993">
        <v>1.76776695296636</v>
      </c>
      <c r="I1993">
        <f t="shared" si="124"/>
        <v>8</v>
      </c>
      <c r="J1993">
        <f t="shared" si="125"/>
        <v>2014</v>
      </c>
      <c r="K1993">
        <v>261.64999999999998</v>
      </c>
      <c r="L1993">
        <v>263.95</v>
      </c>
      <c r="M1993">
        <v>261.60000000000002</v>
      </c>
      <c r="N1993">
        <v>263.5</v>
      </c>
      <c r="O1993" s="3">
        <f t="shared" si="126"/>
        <v>1.8500000000000201</v>
      </c>
      <c r="P1993">
        <f t="shared" si="127"/>
        <v>0.73665886207744236</v>
      </c>
    </row>
    <row r="1994" spans="1:16" x14ac:dyDescent="0.3">
      <c r="A1994">
        <v>1</v>
      </c>
      <c r="B1994" s="1">
        <v>41870</v>
      </c>
      <c r="C1994" s="1">
        <v>41871</v>
      </c>
      <c r="D1994">
        <v>264.14999999999998</v>
      </c>
      <c r="E1994">
        <v>262.79998779296801</v>
      </c>
      <c r="F1994">
        <v>263.737046569585</v>
      </c>
      <c r="G1994">
        <v>1.3500122070312199</v>
      </c>
      <c r="H1994">
        <v>0.49497474683057502</v>
      </c>
      <c r="I1994">
        <f t="shared" si="124"/>
        <v>8</v>
      </c>
      <c r="J1994">
        <f t="shared" si="125"/>
        <v>2014</v>
      </c>
      <c r="K1994">
        <v>264.14999999999998</v>
      </c>
      <c r="L1994">
        <v>264.39999999999998</v>
      </c>
      <c r="M1994">
        <v>262.5</v>
      </c>
      <c r="N1994">
        <v>262.8</v>
      </c>
      <c r="O1994" s="3">
        <f t="shared" si="126"/>
        <v>1.3500122070312199</v>
      </c>
      <c r="P1994">
        <f t="shared" si="127"/>
        <v>0.76489561551930141</v>
      </c>
    </row>
    <row r="1995" spans="1:16" x14ac:dyDescent="0.3">
      <c r="A1995">
        <v>1</v>
      </c>
      <c r="B1995" s="1">
        <v>41871</v>
      </c>
      <c r="C1995" s="1">
        <v>41872</v>
      </c>
      <c r="D1995">
        <v>262.5</v>
      </c>
      <c r="E1995">
        <v>258.40000610351501</v>
      </c>
      <c r="F1995">
        <v>262.98941700458499</v>
      </c>
      <c r="G1995">
        <v>-4.0999938964843601</v>
      </c>
      <c r="H1995">
        <v>3.1112698372208301</v>
      </c>
      <c r="I1995">
        <f t="shared" si="124"/>
        <v>8</v>
      </c>
      <c r="J1995">
        <f t="shared" si="125"/>
        <v>2014</v>
      </c>
      <c r="K1995">
        <v>262.5</v>
      </c>
      <c r="L1995">
        <v>262.7</v>
      </c>
      <c r="M1995">
        <v>258.05</v>
      </c>
      <c r="N1995">
        <v>258.39999999999998</v>
      </c>
      <c r="O1995" s="3">
        <f t="shared" si="126"/>
        <v>-3</v>
      </c>
      <c r="P1995">
        <f t="shared" si="127"/>
        <v>0.6993331341890755</v>
      </c>
    </row>
    <row r="1996" spans="1:16" x14ac:dyDescent="0.3">
      <c r="A1996">
        <v>1</v>
      </c>
      <c r="B1996" s="1">
        <v>41872</v>
      </c>
      <c r="C1996" s="1">
        <v>41873</v>
      </c>
      <c r="D1996">
        <v>258.8</v>
      </c>
      <c r="E1996">
        <v>260.50000610351498</v>
      </c>
      <c r="F1996">
        <v>259.649374866485</v>
      </c>
      <c r="G1996">
        <v>1.70000610351559</v>
      </c>
      <c r="H1996">
        <v>1.48492424049176</v>
      </c>
      <c r="I1996">
        <f t="shared" si="124"/>
        <v>8</v>
      </c>
      <c r="J1996">
        <f t="shared" si="125"/>
        <v>2014</v>
      </c>
      <c r="K1996">
        <v>258.8</v>
      </c>
      <c r="L1996">
        <v>260.8</v>
      </c>
      <c r="M1996">
        <v>258.45</v>
      </c>
      <c r="N1996">
        <v>260.5</v>
      </c>
      <c r="O1996" s="3">
        <f t="shared" si="126"/>
        <v>1.70000610351559</v>
      </c>
      <c r="P1996">
        <f t="shared" si="127"/>
        <v>0.73378649382524574</v>
      </c>
    </row>
    <row r="1997" spans="1:16" x14ac:dyDescent="0.3">
      <c r="A1997">
        <v>1</v>
      </c>
      <c r="B1997" s="1">
        <v>41873</v>
      </c>
      <c r="C1997" s="1">
        <v>41876</v>
      </c>
      <c r="D1997">
        <v>259.95</v>
      </c>
      <c r="E1997">
        <v>261.20001220703102</v>
      </c>
      <c r="F1997">
        <v>260.90009990334499</v>
      </c>
      <c r="G1997">
        <v>1.25001220703126</v>
      </c>
      <c r="H1997">
        <v>0.49497474683057502</v>
      </c>
      <c r="I1997">
        <f t="shared" si="124"/>
        <v>8</v>
      </c>
      <c r="J1997">
        <f t="shared" si="125"/>
        <v>2014</v>
      </c>
      <c r="K1997">
        <v>259.95</v>
      </c>
      <c r="L1997">
        <v>261.5</v>
      </c>
      <c r="M1997">
        <v>258.64999999999998</v>
      </c>
      <c r="N1997">
        <v>261.2</v>
      </c>
      <c r="O1997" s="3">
        <f t="shared" si="126"/>
        <v>1.25001220703126</v>
      </c>
      <c r="P1997">
        <f t="shared" si="127"/>
        <v>0.76025048905421944</v>
      </c>
    </row>
    <row r="1998" spans="1:16" x14ac:dyDescent="0.3">
      <c r="A1998">
        <v>1</v>
      </c>
      <c r="B1998" s="1">
        <v>41876</v>
      </c>
      <c r="C1998" s="1">
        <v>41877</v>
      </c>
      <c r="D1998">
        <v>261.8</v>
      </c>
      <c r="E1998">
        <v>261.899981689453</v>
      </c>
      <c r="F1998">
        <v>261.42605803608802</v>
      </c>
      <c r="G1998">
        <v>-9.9981689453102193E-2</v>
      </c>
      <c r="H1998">
        <v>0.49497474683057502</v>
      </c>
      <c r="I1998">
        <f t="shared" si="124"/>
        <v>8</v>
      </c>
      <c r="J1998">
        <f t="shared" si="125"/>
        <v>2014</v>
      </c>
      <c r="K1998">
        <v>261.8</v>
      </c>
      <c r="L1998">
        <v>262.89999999999998</v>
      </c>
      <c r="M1998">
        <v>261.14999999999998</v>
      </c>
      <c r="N1998">
        <v>261.89999999999998</v>
      </c>
      <c r="O1998" s="3">
        <f t="shared" si="126"/>
        <v>-9.9981689453102193E-2</v>
      </c>
      <c r="P1998">
        <f t="shared" si="127"/>
        <v>0.75807293572238632</v>
      </c>
    </row>
    <row r="1999" spans="1:16" x14ac:dyDescent="0.3">
      <c r="A1999">
        <v>1</v>
      </c>
      <c r="B1999" s="1">
        <v>41877</v>
      </c>
      <c r="C1999" s="1">
        <v>41878</v>
      </c>
      <c r="D1999">
        <v>262.8</v>
      </c>
      <c r="E1999">
        <v>262.14999999999998</v>
      </c>
      <c r="F1999">
        <v>261.026850187778</v>
      </c>
      <c r="G1999">
        <v>0.650000000000034</v>
      </c>
      <c r="H1999">
        <v>0.17677669529663601</v>
      </c>
      <c r="I1999">
        <f t="shared" si="124"/>
        <v>8</v>
      </c>
      <c r="J1999">
        <f t="shared" si="125"/>
        <v>2014</v>
      </c>
      <c r="K1999">
        <v>262.8</v>
      </c>
      <c r="L1999">
        <v>263.8</v>
      </c>
      <c r="M1999">
        <v>262</v>
      </c>
      <c r="N1999">
        <v>262.14999999999998</v>
      </c>
      <c r="O1999" s="3">
        <f t="shared" si="126"/>
        <v>0.650000000000034</v>
      </c>
      <c r="P1999">
        <f t="shared" si="127"/>
        <v>0.77213536175605002</v>
      </c>
    </row>
    <row r="2000" spans="1:16" x14ac:dyDescent="0.3">
      <c r="A2000">
        <v>-1</v>
      </c>
      <c r="B2000" s="1">
        <v>41878</v>
      </c>
      <c r="C2000" s="1">
        <v>41879</v>
      </c>
      <c r="D2000">
        <v>262.85000000000002</v>
      </c>
      <c r="E2000">
        <v>262.450018310546</v>
      </c>
      <c r="F2000">
        <v>262.53354414701403</v>
      </c>
      <c r="G2000">
        <v>0.39998168945316998</v>
      </c>
      <c r="H2000">
        <v>0.212132034355972</v>
      </c>
      <c r="I2000">
        <f t="shared" si="124"/>
        <v>8</v>
      </c>
      <c r="J2000">
        <f t="shared" si="125"/>
        <v>2014</v>
      </c>
      <c r="K2000">
        <v>262.85000000000002</v>
      </c>
      <c r="L2000">
        <v>264.75</v>
      </c>
      <c r="M2000">
        <v>262.35000000000002</v>
      </c>
      <c r="N2000">
        <v>262.45</v>
      </c>
      <c r="O2000" s="3">
        <f t="shared" si="126"/>
        <v>0.39998168945316998</v>
      </c>
      <c r="P2000">
        <f t="shared" si="127"/>
        <v>0.78094761227388476</v>
      </c>
    </row>
    <row r="2001" spans="1:16" x14ac:dyDescent="0.3">
      <c r="A2001">
        <v>1</v>
      </c>
      <c r="B2001" s="1">
        <v>41879</v>
      </c>
      <c r="C2001" s="1">
        <v>41880</v>
      </c>
      <c r="D2001">
        <v>261.89999999999998</v>
      </c>
      <c r="E2001">
        <v>261.399981689453</v>
      </c>
      <c r="F2001">
        <v>261.49720109701099</v>
      </c>
      <c r="G2001">
        <v>0.50001831054686297</v>
      </c>
      <c r="H2001">
        <v>0.74246212024588198</v>
      </c>
      <c r="I2001">
        <f t="shared" si="124"/>
        <v>8</v>
      </c>
      <c r="J2001">
        <f t="shared" si="125"/>
        <v>2014</v>
      </c>
      <c r="K2001">
        <v>261.89999999999998</v>
      </c>
      <c r="L2001">
        <v>262.05</v>
      </c>
      <c r="M2001">
        <v>260.05</v>
      </c>
      <c r="N2001">
        <v>261.39999999999998</v>
      </c>
      <c r="O2001" s="3">
        <f t="shared" si="126"/>
        <v>0.50001831054686297</v>
      </c>
      <c r="P2001">
        <f t="shared" si="127"/>
        <v>0.79212997498049409</v>
      </c>
    </row>
    <row r="2002" spans="1:16" x14ac:dyDescent="0.3">
      <c r="A2002">
        <v>-1</v>
      </c>
      <c r="B2002" s="1">
        <v>41880</v>
      </c>
      <c r="C2002" s="1">
        <v>41883</v>
      </c>
      <c r="D2002">
        <v>260.8</v>
      </c>
      <c r="E2002">
        <v>261.14999999999998</v>
      </c>
      <c r="F2002">
        <v>261.65728288292797</v>
      </c>
      <c r="G2002">
        <v>0.34999999999996501</v>
      </c>
      <c r="H2002">
        <v>0.17677669529663601</v>
      </c>
      <c r="I2002">
        <f t="shared" si="124"/>
        <v>9</v>
      </c>
      <c r="J2002">
        <f t="shared" si="125"/>
        <v>2014</v>
      </c>
      <c r="K2002">
        <v>260.8</v>
      </c>
      <c r="L2002">
        <v>261.7</v>
      </c>
      <c r="M2002">
        <v>260.39999999999998</v>
      </c>
      <c r="N2002">
        <v>261.14999999999998</v>
      </c>
      <c r="O2002" s="3">
        <f t="shared" si="126"/>
        <v>0.34999999999996501</v>
      </c>
      <c r="P2002">
        <f t="shared" si="127"/>
        <v>0.80010290896946501</v>
      </c>
    </row>
    <row r="2003" spans="1:16" x14ac:dyDescent="0.3">
      <c r="A2003">
        <v>1</v>
      </c>
      <c r="B2003" s="1">
        <v>41883</v>
      </c>
      <c r="C2003" s="1">
        <v>41884</v>
      </c>
      <c r="D2003">
        <v>260.7</v>
      </c>
      <c r="E2003">
        <v>258.75000610351498</v>
      </c>
      <c r="F2003">
        <v>263.02253773212402</v>
      </c>
      <c r="G2003">
        <v>-1.9499938964843799</v>
      </c>
      <c r="H2003">
        <v>1.6970562748476901</v>
      </c>
      <c r="I2003">
        <f t="shared" si="124"/>
        <v>9</v>
      </c>
      <c r="J2003">
        <f t="shared" si="125"/>
        <v>2014</v>
      </c>
      <c r="K2003">
        <v>260.7</v>
      </c>
      <c r="L2003">
        <v>260.85000000000002</v>
      </c>
      <c r="M2003">
        <v>258.05</v>
      </c>
      <c r="N2003">
        <v>258.75</v>
      </c>
      <c r="O2003" s="3">
        <f t="shared" si="126"/>
        <v>-1.9499938964843799</v>
      </c>
      <c r="P2003">
        <f t="shared" si="127"/>
        <v>0.75521810491164409</v>
      </c>
    </row>
    <row r="2004" spans="1:16" x14ac:dyDescent="0.3">
      <c r="A2004">
        <v>1</v>
      </c>
      <c r="B2004" s="1">
        <v>41884</v>
      </c>
      <c r="C2004" s="1">
        <v>41885</v>
      </c>
      <c r="D2004">
        <v>257.8</v>
      </c>
      <c r="E2004">
        <v>258.29998779296801</v>
      </c>
      <c r="F2004">
        <v>259.78943908214501</v>
      </c>
      <c r="G2004">
        <v>0.49998779296873802</v>
      </c>
      <c r="H2004">
        <v>0.31819805153393799</v>
      </c>
      <c r="I2004">
        <f t="shared" si="124"/>
        <v>9</v>
      </c>
      <c r="J2004">
        <f t="shared" si="125"/>
        <v>2014</v>
      </c>
      <c r="K2004">
        <v>257.8</v>
      </c>
      <c r="L2004">
        <v>258.7</v>
      </c>
      <c r="M2004">
        <v>256.60000000000002</v>
      </c>
      <c r="N2004">
        <v>258.3</v>
      </c>
      <c r="O2004" s="3">
        <f t="shared" si="126"/>
        <v>0.49998779296873802</v>
      </c>
      <c r="P2004">
        <f t="shared" si="127"/>
        <v>0.76620335995871958</v>
      </c>
    </row>
    <row r="2005" spans="1:16" x14ac:dyDescent="0.3">
      <c r="A2005">
        <v>1</v>
      </c>
      <c r="B2005" s="1">
        <v>41885</v>
      </c>
      <c r="C2005" s="1">
        <v>41886</v>
      </c>
      <c r="D2005">
        <v>259.45</v>
      </c>
      <c r="E2005">
        <v>258.40000610351501</v>
      </c>
      <c r="F2005">
        <v>258.99085115194299</v>
      </c>
      <c r="G2005">
        <v>1.04999389648435</v>
      </c>
      <c r="H2005">
        <v>7.0710678118630604E-2</v>
      </c>
      <c r="I2005">
        <f t="shared" si="124"/>
        <v>9</v>
      </c>
      <c r="J2005">
        <f t="shared" si="125"/>
        <v>2014</v>
      </c>
      <c r="K2005">
        <v>259.45</v>
      </c>
      <c r="L2005">
        <v>260.05</v>
      </c>
      <c r="M2005">
        <v>258.39999999999998</v>
      </c>
      <c r="N2005">
        <v>258.39999999999998</v>
      </c>
      <c r="O2005" s="3">
        <f t="shared" si="126"/>
        <v>1.04999389648435</v>
      </c>
      <c r="P2005">
        <f t="shared" si="127"/>
        <v>0.78945954182678069</v>
      </c>
    </row>
    <row r="2006" spans="1:16" x14ac:dyDescent="0.3">
      <c r="A2006">
        <v>1</v>
      </c>
      <c r="B2006" s="1">
        <v>41886</v>
      </c>
      <c r="C2006" s="1">
        <v>41887</v>
      </c>
      <c r="D2006">
        <v>258.39999999999998</v>
      </c>
      <c r="E2006">
        <v>257.700018310546</v>
      </c>
      <c r="F2006">
        <v>259.302660071849</v>
      </c>
      <c r="G2006">
        <v>-0.699981689453125</v>
      </c>
      <c r="H2006">
        <v>0.49497474683057502</v>
      </c>
      <c r="I2006">
        <f t="shared" si="124"/>
        <v>9</v>
      </c>
      <c r="J2006">
        <f t="shared" si="125"/>
        <v>2014</v>
      </c>
      <c r="K2006">
        <v>258.39999999999998</v>
      </c>
      <c r="L2006">
        <v>259.39999999999998</v>
      </c>
      <c r="M2006">
        <v>256.8</v>
      </c>
      <c r="N2006">
        <v>257.7</v>
      </c>
      <c r="O2006" s="3">
        <f t="shared" si="126"/>
        <v>-0.699981689453125</v>
      </c>
      <c r="P2006">
        <f t="shared" si="127"/>
        <v>0.77342024546911425</v>
      </c>
    </row>
    <row r="2007" spans="1:16" x14ac:dyDescent="0.3">
      <c r="A2007">
        <v>1</v>
      </c>
      <c r="B2007" s="1">
        <v>41887</v>
      </c>
      <c r="C2007" s="1">
        <v>41890</v>
      </c>
      <c r="D2007">
        <v>258.39999999999998</v>
      </c>
      <c r="E2007">
        <v>257.7</v>
      </c>
      <c r="F2007">
        <v>258.74756569862302</v>
      </c>
      <c r="G2007">
        <v>-0.69999999999998797</v>
      </c>
      <c r="H2007">
        <v>0</v>
      </c>
      <c r="I2007">
        <f t="shared" si="124"/>
        <v>9</v>
      </c>
      <c r="J2007">
        <f t="shared" si="125"/>
        <v>2014</v>
      </c>
      <c r="K2007">
        <v>258.39999999999998</v>
      </c>
      <c r="L2007">
        <v>259.39999999999998</v>
      </c>
      <c r="M2007">
        <v>256.8</v>
      </c>
      <c r="N2007">
        <v>257.7</v>
      </c>
      <c r="O2007" s="3">
        <f t="shared" si="126"/>
        <v>-0.69999999999998797</v>
      </c>
      <c r="P2007">
        <f t="shared" si="127"/>
        <v>0.75770640534251688</v>
      </c>
    </row>
    <row r="2008" spans="1:16" x14ac:dyDescent="0.3">
      <c r="A2008">
        <v>1</v>
      </c>
      <c r="B2008" s="1">
        <v>41890</v>
      </c>
      <c r="C2008" s="1">
        <v>41891</v>
      </c>
      <c r="D2008">
        <v>258.39999999999998</v>
      </c>
      <c r="E2008">
        <v>257.7</v>
      </c>
      <c r="F2008">
        <v>258.63733501434302</v>
      </c>
      <c r="G2008">
        <v>-0.69999999999998797</v>
      </c>
      <c r="H2008">
        <v>0</v>
      </c>
      <c r="I2008">
        <f t="shared" si="124"/>
        <v>9</v>
      </c>
      <c r="J2008">
        <f t="shared" si="125"/>
        <v>2014</v>
      </c>
      <c r="K2008">
        <v>258.39999999999998</v>
      </c>
      <c r="L2008">
        <v>259.39999999999998</v>
      </c>
      <c r="M2008">
        <v>256.8</v>
      </c>
      <c r="N2008">
        <v>257.7</v>
      </c>
      <c r="O2008" s="3">
        <f t="shared" si="126"/>
        <v>-0.69999999999998797</v>
      </c>
      <c r="P2008">
        <f t="shared" si="127"/>
        <v>0.74231182860858447</v>
      </c>
    </row>
    <row r="2009" spans="1:16" x14ac:dyDescent="0.3">
      <c r="A2009">
        <v>1</v>
      </c>
      <c r="B2009" s="1">
        <v>41891</v>
      </c>
      <c r="C2009" s="1">
        <v>41892</v>
      </c>
      <c r="D2009">
        <v>258.39999999999998</v>
      </c>
      <c r="E2009">
        <v>257.7</v>
      </c>
      <c r="F2009">
        <v>257.99397708177497</v>
      </c>
      <c r="G2009">
        <v>0.69999999999998797</v>
      </c>
      <c r="H2009">
        <v>0</v>
      </c>
      <c r="I2009">
        <f t="shared" si="124"/>
        <v>9</v>
      </c>
      <c r="J2009">
        <f t="shared" si="125"/>
        <v>2014</v>
      </c>
      <c r="K2009">
        <v>258.39999999999998</v>
      </c>
      <c r="L2009">
        <v>259.39999999999998</v>
      </c>
      <c r="M2009">
        <v>256.8</v>
      </c>
      <c r="N2009">
        <v>257.7</v>
      </c>
      <c r="O2009" s="3">
        <f t="shared" si="126"/>
        <v>0.69999999999998797</v>
      </c>
      <c r="P2009">
        <f t="shared" si="127"/>
        <v>0.7573936285319397</v>
      </c>
    </row>
    <row r="2010" spans="1:16" x14ac:dyDescent="0.3">
      <c r="A2010">
        <v>1</v>
      </c>
      <c r="B2010" s="1">
        <v>41892</v>
      </c>
      <c r="C2010" s="1">
        <v>41893</v>
      </c>
      <c r="D2010">
        <v>257.75</v>
      </c>
      <c r="E2010">
        <v>256.79997558593698</v>
      </c>
      <c r="F2010">
        <v>258.44754363298398</v>
      </c>
      <c r="G2010">
        <v>-0.95002441406251104</v>
      </c>
      <c r="H2010">
        <v>0.63639610306787597</v>
      </c>
      <c r="I2010">
        <f t="shared" si="124"/>
        <v>9</v>
      </c>
      <c r="J2010">
        <f t="shared" si="125"/>
        <v>2014</v>
      </c>
      <c r="K2010">
        <v>257.75</v>
      </c>
      <c r="L2010">
        <v>258.10000000000002</v>
      </c>
      <c r="M2010">
        <v>256.64999999999998</v>
      </c>
      <c r="N2010">
        <v>256.8</v>
      </c>
      <c r="O2010" s="3">
        <f t="shared" si="126"/>
        <v>-0.95002441406251104</v>
      </c>
      <c r="P2010">
        <f t="shared" si="127"/>
        <v>0.73645640918681643</v>
      </c>
    </row>
    <row r="2011" spans="1:16" x14ac:dyDescent="0.3">
      <c r="A2011">
        <v>1</v>
      </c>
      <c r="B2011" s="1">
        <v>41893</v>
      </c>
      <c r="C2011" s="1">
        <v>41894</v>
      </c>
      <c r="D2011">
        <v>257.5</v>
      </c>
      <c r="E2011">
        <v>258.10001831054598</v>
      </c>
      <c r="F2011">
        <v>257.39622883796602</v>
      </c>
      <c r="G2011">
        <v>-0.60001831054688604</v>
      </c>
      <c r="H2011">
        <v>0.91923881554251896</v>
      </c>
      <c r="I2011">
        <f t="shared" si="124"/>
        <v>9</v>
      </c>
      <c r="J2011">
        <f t="shared" si="125"/>
        <v>2014</v>
      </c>
      <c r="K2011">
        <v>257.5</v>
      </c>
      <c r="L2011">
        <v>258.55</v>
      </c>
      <c r="M2011">
        <v>256.95</v>
      </c>
      <c r="N2011">
        <v>258.10000000000002</v>
      </c>
      <c r="O2011" s="3">
        <f t="shared" si="126"/>
        <v>-0.60001831054688604</v>
      </c>
      <c r="P2011">
        <f t="shared" si="127"/>
        <v>0.72358590441696113</v>
      </c>
    </row>
    <row r="2012" spans="1:16" x14ac:dyDescent="0.3">
      <c r="A2012">
        <v>1</v>
      </c>
      <c r="B2012" s="1">
        <v>41894</v>
      </c>
      <c r="C2012" s="1">
        <v>41897</v>
      </c>
      <c r="D2012">
        <v>257.3</v>
      </c>
      <c r="E2012">
        <v>257.54998168945298</v>
      </c>
      <c r="F2012">
        <v>259.73699781894601</v>
      </c>
      <c r="G2012">
        <v>0.24998168945313601</v>
      </c>
      <c r="H2012">
        <v>0.38890872965260898</v>
      </c>
      <c r="I2012">
        <f t="shared" si="124"/>
        <v>9</v>
      </c>
      <c r="J2012">
        <f t="shared" si="125"/>
        <v>2014</v>
      </c>
      <c r="K2012">
        <v>257.3</v>
      </c>
      <c r="L2012">
        <v>257.85000000000002</v>
      </c>
      <c r="M2012">
        <v>255.85</v>
      </c>
      <c r="N2012">
        <v>257.55</v>
      </c>
      <c r="O2012" s="3">
        <f t="shared" si="126"/>
        <v>0.24998168945313601</v>
      </c>
      <c r="P2012">
        <f t="shared" si="127"/>
        <v>0.72885844309313574</v>
      </c>
    </row>
    <row r="2013" spans="1:16" x14ac:dyDescent="0.3">
      <c r="A2013">
        <v>1</v>
      </c>
      <c r="B2013" s="1">
        <v>41897</v>
      </c>
      <c r="C2013" s="1">
        <v>41898</v>
      </c>
      <c r="D2013">
        <v>257.85000000000002</v>
      </c>
      <c r="E2013">
        <v>257.85001831054598</v>
      </c>
      <c r="F2013">
        <v>257.10701729655199</v>
      </c>
      <c r="G2013" s="2">
        <v>-1.8310546863631299E-5</v>
      </c>
      <c r="H2013">
        <v>0.212132034355972</v>
      </c>
      <c r="I2013">
        <f t="shared" si="124"/>
        <v>9</v>
      </c>
      <c r="J2013">
        <f t="shared" si="125"/>
        <v>2014</v>
      </c>
      <c r="K2013">
        <v>257.85000000000002</v>
      </c>
      <c r="L2013">
        <v>258.35000000000002</v>
      </c>
      <c r="M2013">
        <v>257.14999999999998</v>
      </c>
      <c r="N2013">
        <v>257.85000000000002</v>
      </c>
      <c r="O2013" s="3">
        <f t="shared" si="126"/>
        <v>-1.8310546863631299E-5</v>
      </c>
      <c r="P2013">
        <f t="shared" si="127"/>
        <v>0.72885805490824107</v>
      </c>
    </row>
    <row r="2014" spans="1:16" x14ac:dyDescent="0.3">
      <c r="A2014">
        <v>-1</v>
      </c>
      <c r="B2014" s="1">
        <v>41898</v>
      </c>
      <c r="C2014" s="1">
        <v>41899</v>
      </c>
      <c r="D2014">
        <v>259.3</v>
      </c>
      <c r="E2014">
        <v>260.749993896484</v>
      </c>
      <c r="F2014">
        <v>258.79213235378199</v>
      </c>
      <c r="G2014">
        <v>-1.4499938964843799</v>
      </c>
      <c r="H2014">
        <v>2.05060966544097</v>
      </c>
      <c r="I2014">
        <f t="shared" si="124"/>
        <v>9</v>
      </c>
      <c r="J2014">
        <f t="shared" si="125"/>
        <v>2014</v>
      </c>
      <c r="K2014">
        <v>259.3</v>
      </c>
      <c r="L2014">
        <v>260.75</v>
      </c>
      <c r="M2014">
        <v>259.10000000000002</v>
      </c>
      <c r="N2014">
        <v>260.75</v>
      </c>
      <c r="O2014" s="3">
        <f t="shared" si="126"/>
        <v>-1.4499938964843799</v>
      </c>
      <c r="P2014">
        <f t="shared" si="127"/>
        <v>0.69828999481316512</v>
      </c>
    </row>
    <row r="2015" spans="1:16" x14ac:dyDescent="0.3">
      <c r="A2015">
        <v>1</v>
      </c>
      <c r="B2015" s="1">
        <v>41899</v>
      </c>
      <c r="C2015" s="1">
        <v>41900</v>
      </c>
      <c r="D2015">
        <v>260.35000000000002</v>
      </c>
      <c r="E2015">
        <v>259.39999389648398</v>
      </c>
      <c r="F2015">
        <v>260.03230857849098</v>
      </c>
      <c r="G2015">
        <v>0.95000610351564696</v>
      </c>
      <c r="H2015">
        <v>0.95459415460185504</v>
      </c>
      <c r="I2015">
        <f t="shared" si="124"/>
        <v>9</v>
      </c>
      <c r="J2015">
        <f t="shared" si="125"/>
        <v>2014</v>
      </c>
      <c r="K2015">
        <v>260.35000000000002</v>
      </c>
      <c r="L2015">
        <v>260.7</v>
      </c>
      <c r="M2015">
        <v>258.5</v>
      </c>
      <c r="N2015">
        <v>259.39999999999998</v>
      </c>
      <c r="O2015" s="3">
        <f t="shared" si="126"/>
        <v>0.95000610351564696</v>
      </c>
      <c r="P2015">
        <f t="shared" si="127"/>
        <v>0.71740022403622306</v>
      </c>
    </row>
    <row r="2016" spans="1:16" x14ac:dyDescent="0.3">
      <c r="A2016">
        <v>-1</v>
      </c>
      <c r="B2016" s="1">
        <v>41900</v>
      </c>
      <c r="C2016" s="1">
        <v>41901</v>
      </c>
      <c r="D2016">
        <v>260.25</v>
      </c>
      <c r="E2016">
        <v>259.89999999999998</v>
      </c>
      <c r="F2016">
        <v>260.67853286266302</v>
      </c>
      <c r="G2016">
        <v>-0.35000000000002202</v>
      </c>
      <c r="H2016">
        <v>0.35355339059327301</v>
      </c>
      <c r="I2016">
        <f t="shared" si="124"/>
        <v>9</v>
      </c>
      <c r="J2016">
        <f t="shared" si="125"/>
        <v>2014</v>
      </c>
      <c r="K2016">
        <v>260.25</v>
      </c>
      <c r="L2016">
        <v>260.8</v>
      </c>
      <c r="M2016">
        <v>259.5</v>
      </c>
      <c r="N2016">
        <v>259.89999999999998</v>
      </c>
      <c r="O2016" s="3">
        <f t="shared" si="126"/>
        <v>-0.35000000000002202</v>
      </c>
      <c r="P2016">
        <f t="shared" si="127"/>
        <v>0.7101641987217362</v>
      </c>
    </row>
    <row r="2017" spans="1:16" x14ac:dyDescent="0.3">
      <c r="A2017">
        <v>1</v>
      </c>
      <c r="B2017" s="1">
        <v>41901</v>
      </c>
      <c r="C2017" s="1">
        <v>41904</v>
      </c>
      <c r="D2017">
        <v>258.5</v>
      </c>
      <c r="E2017">
        <v>256.39999999999998</v>
      </c>
      <c r="F2017">
        <v>261.08838441371898</v>
      </c>
      <c r="G2017">
        <v>-2.1000000000000201</v>
      </c>
      <c r="H2017">
        <v>2.4748737341529101</v>
      </c>
      <c r="I2017">
        <f t="shared" si="124"/>
        <v>9</v>
      </c>
      <c r="J2017">
        <f t="shared" si="125"/>
        <v>2014</v>
      </c>
      <c r="K2017">
        <v>258.5</v>
      </c>
      <c r="L2017">
        <v>258.7</v>
      </c>
      <c r="M2017">
        <v>255.5</v>
      </c>
      <c r="N2017">
        <v>256.39999999999998</v>
      </c>
      <c r="O2017" s="3">
        <f t="shared" si="126"/>
        <v>-2.1000000000000201</v>
      </c>
      <c r="P2017">
        <f t="shared" si="127"/>
        <v>0.66689500672998592</v>
      </c>
    </row>
    <row r="2018" spans="1:16" x14ac:dyDescent="0.3">
      <c r="A2018">
        <v>1</v>
      </c>
      <c r="B2018" s="1">
        <v>41904</v>
      </c>
      <c r="C2018" s="1">
        <v>41905</v>
      </c>
      <c r="D2018">
        <v>255.2</v>
      </c>
      <c r="E2018">
        <v>255.80000915527299</v>
      </c>
      <c r="F2018">
        <v>255.994298243522</v>
      </c>
      <c r="G2018">
        <v>0.60000915527342602</v>
      </c>
      <c r="H2018">
        <v>0.42426406871190397</v>
      </c>
      <c r="I2018">
        <f t="shared" si="124"/>
        <v>9</v>
      </c>
      <c r="J2018">
        <f t="shared" si="125"/>
        <v>2014</v>
      </c>
      <c r="K2018">
        <v>255.2</v>
      </c>
      <c r="L2018">
        <v>256.7</v>
      </c>
      <c r="M2018">
        <v>255.15</v>
      </c>
      <c r="N2018">
        <v>255.8</v>
      </c>
      <c r="O2018" s="3">
        <f t="shared" si="126"/>
        <v>0.60000915527342602</v>
      </c>
      <c r="P2018">
        <f t="shared" si="127"/>
        <v>0.67865469843190962</v>
      </c>
    </row>
    <row r="2019" spans="1:16" x14ac:dyDescent="0.3">
      <c r="A2019">
        <v>-1</v>
      </c>
      <c r="B2019" s="1">
        <v>41905</v>
      </c>
      <c r="C2019" s="1">
        <v>41906</v>
      </c>
      <c r="D2019">
        <v>254.3</v>
      </c>
      <c r="E2019">
        <v>255.8</v>
      </c>
      <c r="F2019">
        <v>254.27114777565001</v>
      </c>
      <c r="G2019">
        <v>-1.5</v>
      </c>
      <c r="H2019">
        <v>0</v>
      </c>
      <c r="I2019">
        <f t="shared" si="124"/>
        <v>9</v>
      </c>
      <c r="J2019">
        <f t="shared" si="125"/>
        <v>2014</v>
      </c>
      <c r="K2019">
        <v>254.3</v>
      </c>
      <c r="L2019">
        <v>255.85</v>
      </c>
      <c r="M2019">
        <v>253.95</v>
      </c>
      <c r="N2019">
        <v>255.8</v>
      </c>
      <c r="O2019" s="3">
        <f t="shared" si="126"/>
        <v>-1.5</v>
      </c>
      <c r="P2019">
        <f t="shared" si="127"/>
        <v>0.64863163371559429</v>
      </c>
    </row>
    <row r="2020" spans="1:16" x14ac:dyDescent="0.3">
      <c r="A2020">
        <v>-1</v>
      </c>
      <c r="B2020" s="1">
        <v>41906</v>
      </c>
      <c r="C2020" s="1">
        <v>41907</v>
      </c>
      <c r="D2020">
        <v>256.5</v>
      </c>
      <c r="E2020">
        <v>255.44999389648399</v>
      </c>
      <c r="F2020">
        <v>256.01173624694297</v>
      </c>
      <c r="G2020">
        <v>1.0500061035156101</v>
      </c>
      <c r="H2020">
        <v>0.24748737341530699</v>
      </c>
      <c r="I2020">
        <f t="shared" si="124"/>
        <v>9</v>
      </c>
      <c r="J2020">
        <f t="shared" si="125"/>
        <v>2014</v>
      </c>
      <c r="K2020">
        <v>256.5</v>
      </c>
      <c r="L2020">
        <v>256.95</v>
      </c>
      <c r="M2020">
        <v>254.9</v>
      </c>
      <c r="N2020">
        <v>255.45</v>
      </c>
      <c r="O2020" s="3">
        <f t="shared" si="126"/>
        <v>1.0500061035156101</v>
      </c>
      <c r="P2020">
        <f t="shared" si="127"/>
        <v>0.66854587857918124</v>
      </c>
    </row>
    <row r="2021" spans="1:16" x14ac:dyDescent="0.3">
      <c r="A2021">
        <v>1</v>
      </c>
      <c r="B2021" s="1">
        <v>41907</v>
      </c>
      <c r="C2021" s="1">
        <v>41908</v>
      </c>
      <c r="D2021">
        <v>253.45</v>
      </c>
      <c r="E2021">
        <v>254.75000305175701</v>
      </c>
      <c r="F2021">
        <v>251.80447168350199</v>
      </c>
      <c r="G2021">
        <v>-1.3000030517578101</v>
      </c>
      <c r="H2021">
        <v>0.49497474683057502</v>
      </c>
      <c r="I2021">
        <f t="shared" si="124"/>
        <v>9</v>
      </c>
      <c r="J2021">
        <f t="shared" si="125"/>
        <v>2014</v>
      </c>
      <c r="K2021">
        <v>253.45</v>
      </c>
      <c r="L2021">
        <v>254.8</v>
      </c>
      <c r="M2021">
        <v>253.3</v>
      </c>
      <c r="N2021">
        <v>254.75</v>
      </c>
      <c r="O2021" s="3">
        <f t="shared" si="126"/>
        <v>-1.3000030517578101</v>
      </c>
      <c r="P2021">
        <f t="shared" si="127"/>
        <v>0.64282744252493851</v>
      </c>
    </row>
    <row r="2022" spans="1:16" x14ac:dyDescent="0.3">
      <c r="A2022">
        <v>-1</v>
      </c>
      <c r="B2022" s="1">
        <v>41908</v>
      </c>
      <c r="C2022" s="1">
        <v>41911</v>
      </c>
      <c r="D2022">
        <v>254.7</v>
      </c>
      <c r="E2022">
        <v>253.80000305175699</v>
      </c>
      <c r="F2022">
        <v>254.53500327467901</v>
      </c>
      <c r="G2022">
        <v>0.89999694824217602</v>
      </c>
      <c r="H2022">
        <v>0.67175144212721205</v>
      </c>
      <c r="I2022">
        <f t="shared" si="124"/>
        <v>9</v>
      </c>
      <c r="J2022">
        <f t="shared" si="125"/>
        <v>2014</v>
      </c>
      <c r="K2022">
        <v>254.7</v>
      </c>
      <c r="L2022">
        <v>255.4</v>
      </c>
      <c r="M2022">
        <v>253.45</v>
      </c>
      <c r="N2022">
        <v>253.8</v>
      </c>
      <c r="O2022" s="3">
        <f t="shared" si="126"/>
        <v>0.89999694824217602</v>
      </c>
      <c r="P2022">
        <f t="shared" si="127"/>
        <v>0.65986344772278205</v>
      </c>
    </row>
    <row r="2023" spans="1:16" x14ac:dyDescent="0.3">
      <c r="A2023">
        <v>-1</v>
      </c>
      <c r="B2023" s="1">
        <v>41911</v>
      </c>
      <c r="C2023" s="1">
        <v>41912</v>
      </c>
      <c r="D2023">
        <v>253.3</v>
      </c>
      <c r="E2023">
        <v>252.3</v>
      </c>
      <c r="F2023">
        <v>252.167157816886</v>
      </c>
      <c r="G2023">
        <v>1</v>
      </c>
      <c r="H2023">
        <v>1.0606601717798201</v>
      </c>
      <c r="I2023">
        <f t="shared" si="124"/>
        <v>9</v>
      </c>
      <c r="J2023">
        <f t="shared" si="125"/>
        <v>2014</v>
      </c>
      <c r="K2023">
        <v>253.3</v>
      </c>
      <c r="L2023">
        <v>254.35</v>
      </c>
      <c r="M2023">
        <v>251.75</v>
      </c>
      <c r="N2023">
        <v>252.3</v>
      </c>
      <c r="O2023" s="3">
        <f t="shared" si="126"/>
        <v>1</v>
      </c>
      <c r="P2023">
        <f t="shared" si="127"/>
        <v>0.67940144953060222</v>
      </c>
    </row>
    <row r="2024" spans="1:16" x14ac:dyDescent="0.3">
      <c r="A2024">
        <v>-1</v>
      </c>
      <c r="B2024" s="1">
        <v>41912</v>
      </c>
      <c r="C2024" s="1">
        <v>41913</v>
      </c>
      <c r="D2024">
        <v>251.75</v>
      </c>
      <c r="E2024">
        <v>249.69999389648399</v>
      </c>
      <c r="F2024">
        <v>252.84494088888101</v>
      </c>
      <c r="G2024">
        <v>-2.0500061035156101</v>
      </c>
      <c r="H2024">
        <v>1.8384776310850399</v>
      </c>
      <c r="I2024">
        <f t="shared" si="124"/>
        <v>10</v>
      </c>
      <c r="J2024">
        <f t="shared" si="125"/>
        <v>2014</v>
      </c>
      <c r="K2024">
        <v>251.75</v>
      </c>
      <c r="L2024">
        <v>251.95</v>
      </c>
      <c r="M2024">
        <v>249.15</v>
      </c>
      <c r="N2024">
        <v>249.7</v>
      </c>
      <c r="O2024" s="3">
        <f t="shared" si="126"/>
        <v>-2.0500061035156101</v>
      </c>
      <c r="P2024">
        <f t="shared" si="127"/>
        <v>0.63790858602687561</v>
      </c>
    </row>
    <row r="2025" spans="1:16" x14ac:dyDescent="0.3">
      <c r="A2025">
        <v>1</v>
      </c>
      <c r="B2025" s="1">
        <v>41913</v>
      </c>
      <c r="C2025" s="1">
        <v>41914</v>
      </c>
      <c r="D2025">
        <v>247.8</v>
      </c>
      <c r="E2025">
        <v>246.2</v>
      </c>
      <c r="F2025">
        <v>249.56370961368</v>
      </c>
      <c r="G2025">
        <v>-1.6000000000000201</v>
      </c>
      <c r="H2025">
        <v>2.4748737341529101</v>
      </c>
      <c r="I2025">
        <f t="shared" si="124"/>
        <v>10</v>
      </c>
      <c r="J2025">
        <f t="shared" si="125"/>
        <v>2014</v>
      </c>
      <c r="K2025">
        <v>247.8</v>
      </c>
      <c r="L2025">
        <v>248.2</v>
      </c>
      <c r="M2025">
        <v>245.05</v>
      </c>
      <c r="N2025">
        <v>246.2</v>
      </c>
      <c r="O2025" s="3">
        <f t="shared" si="126"/>
        <v>-1.6000000000000201</v>
      </c>
      <c r="P2025">
        <f t="shared" si="127"/>
        <v>0.60701712907642125</v>
      </c>
    </row>
    <row r="2026" spans="1:16" x14ac:dyDescent="0.3">
      <c r="A2026">
        <v>-1</v>
      </c>
      <c r="B2026" s="1">
        <v>41914</v>
      </c>
      <c r="C2026" s="1">
        <v>41915</v>
      </c>
      <c r="D2026">
        <v>247.8</v>
      </c>
      <c r="E2026">
        <v>246.2</v>
      </c>
      <c r="F2026">
        <v>245.35755265951099</v>
      </c>
      <c r="G2026">
        <v>1.6000000000000201</v>
      </c>
      <c r="H2026">
        <v>0</v>
      </c>
      <c r="I2026">
        <f t="shared" si="124"/>
        <v>10</v>
      </c>
      <c r="J2026">
        <f t="shared" si="125"/>
        <v>2014</v>
      </c>
      <c r="K2026">
        <v>247.8</v>
      </c>
      <c r="L2026">
        <v>248.2</v>
      </c>
      <c r="M2026">
        <v>245.05</v>
      </c>
      <c r="N2026">
        <v>246.2</v>
      </c>
      <c r="O2026" s="3">
        <f t="shared" si="126"/>
        <v>1.6000000000000201</v>
      </c>
      <c r="P2026">
        <f t="shared" si="127"/>
        <v>0.6364126316951344</v>
      </c>
    </row>
    <row r="2027" spans="1:16" x14ac:dyDescent="0.3">
      <c r="A2027">
        <v>-1</v>
      </c>
      <c r="B2027" s="1">
        <v>41915</v>
      </c>
      <c r="C2027" s="1">
        <v>41918</v>
      </c>
      <c r="D2027">
        <v>247.05</v>
      </c>
      <c r="E2027">
        <v>246.14999694824201</v>
      </c>
      <c r="F2027">
        <v>247.10844219923001</v>
      </c>
      <c r="G2027">
        <v>-0.90000305175783502</v>
      </c>
      <c r="H2027">
        <v>3.5355339059315302E-2</v>
      </c>
      <c r="I2027">
        <f t="shared" si="124"/>
        <v>10</v>
      </c>
      <c r="J2027">
        <f t="shared" si="125"/>
        <v>2014</v>
      </c>
      <c r="K2027">
        <v>247.05</v>
      </c>
      <c r="L2027">
        <v>247.55</v>
      </c>
      <c r="M2027">
        <v>245.35</v>
      </c>
      <c r="N2027">
        <v>246.15</v>
      </c>
      <c r="O2027" s="3">
        <f t="shared" si="126"/>
        <v>-0.90000305175783502</v>
      </c>
      <c r="P2027">
        <f t="shared" si="127"/>
        <v>0.61902424946371803</v>
      </c>
    </row>
    <row r="2028" spans="1:16" x14ac:dyDescent="0.3">
      <c r="A2028">
        <v>1</v>
      </c>
      <c r="B2028" s="1">
        <v>41918</v>
      </c>
      <c r="C2028" s="1">
        <v>41919</v>
      </c>
      <c r="D2028">
        <v>247</v>
      </c>
      <c r="E2028">
        <v>246.100012207031</v>
      </c>
      <c r="F2028">
        <v>246.82934155464099</v>
      </c>
      <c r="G2028">
        <v>0.89998779296874398</v>
      </c>
      <c r="H2028">
        <v>3.5355339059335397E-2</v>
      </c>
      <c r="I2028">
        <f t="shared" si="124"/>
        <v>10</v>
      </c>
      <c r="J2028">
        <f t="shared" si="125"/>
        <v>2014</v>
      </c>
      <c r="K2028">
        <v>247</v>
      </c>
      <c r="L2028">
        <v>247.4</v>
      </c>
      <c r="M2028">
        <v>245.3</v>
      </c>
      <c r="N2028">
        <v>246.1</v>
      </c>
      <c r="O2028" s="3">
        <f t="shared" si="126"/>
        <v>0.89998779296874398</v>
      </c>
      <c r="P2028">
        <f t="shared" si="127"/>
        <v>0.63594067460751313</v>
      </c>
    </row>
    <row r="2029" spans="1:16" x14ac:dyDescent="0.3">
      <c r="A2029">
        <v>1</v>
      </c>
      <c r="B2029" s="1">
        <v>41919</v>
      </c>
      <c r="C2029" s="1">
        <v>41920</v>
      </c>
      <c r="D2029">
        <v>244.6</v>
      </c>
      <c r="E2029">
        <v>245.6</v>
      </c>
      <c r="F2029">
        <v>244.798274135589</v>
      </c>
      <c r="G2029">
        <v>1</v>
      </c>
      <c r="H2029">
        <v>0.35355339059327301</v>
      </c>
      <c r="I2029">
        <f t="shared" si="124"/>
        <v>10</v>
      </c>
      <c r="J2029">
        <f t="shared" si="125"/>
        <v>2014</v>
      </c>
      <c r="K2029">
        <v>244.6</v>
      </c>
      <c r="L2029">
        <v>245.9</v>
      </c>
      <c r="M2029">
        <v>244</v>
      </c>
      <c r="N2029">
        <v>245.6</v>
      </c>
      <c r="O2029" s="3">
        <f t="shared" si="126"/>
        <v>1</v>
      </c>
      <c r="P2029">
        <f t="shared" si="127"/>
        <v>0.6554400820464189</v>
      </c>
    </row>
    <row r="2030" spans="1:16" x14ac:dyDescent="0.3">
      <c r="A2030">
        <v>-1</v>
      </c>
      <c r="B2030" s="1">
        <v>41920</v>
      </c>
      <c r="C2030" s="1">
        <v>41921</v>
      </c>
      <c r="D2030">
        <v>244.6</v>
      </c>
      <c r="E2030">
        <v>245.6</v>
      </c>
      <c r="F2030">
        <v>247.64214787483201</v>
      </c>
      <c r="G2030">
        <v>1</v>
      </c>
      <c r="H2030">
        <v>0</v>
      </c>
      <c r="I2030">
        <f t="shared" si="124"/>
        <v>10</v>
      </c>
      <c r="J2030">
        <f t="shared" si="125"/>
        <v>2014</v>
      </c>
      <c r="K2030">
        <v>244.6</v>
      </c>
      <c r="L2030">
        <v>245.9</v>
      </c>
      <c r="M2030">
        <v>244</v>
      </c>
      <c r="N2030">
        <v>245.6</v>
      </c>
      <c r="O2030" s="3">
        <f t="shared" si="126"/>
        <v>1</v>
      </c>
      <c r="P2030">
        <f t="shared" si="127"/>
        <v>0.67553738627924043</v>
      </c>
    </row>
    <row r="2031" spans="1:16" x14ac:dyDescent="0.3">
      <c r="A2031">
        <v>1</v>
      </c>
      <c r="B2031" s="1">
        <v>41921</v>
      </c>
      <c r="C2031" s="1">
        <v>41922</v>
      </c>
      <c r="D2031">
        <v>243.45</v>
      </c>
      <c r="E2031">
        <v>240.89998779296801</v>
      </c>
      <c r="F2031">
        <v>244.340562081336</v>
      </c>
      <c r="G2031">
        <v>-2.5500122070312399</v>
      </c>
      <c r="H2031">
        <v>3.3234018715767601</v>
      </c>
      <c r="I2031">
        <f t="shared" si="124"/>
        <v>10</v>
      </c>
      <c r="J2031">
        <f t="shared" si="125"/>
        <v>2014</v>
      </c>
      <c r="K2031">
        <v>243.45</v>
      </c>
      <c r="L2031">
        <v>243.5</v>
      </c>
      <c r="M2031">
        <v>240.25</v>
      </c>
      <c r="N2031">
        <v>240.9</v>
      </c>
      <c r="O2031" s="3">
        <f t="shared" si="126"/>
        <v>-3</v>
      </c>
      <c r="P2031">
        <f t="shared" si="127"/>
        <v>0.61310324706674124</v>
      </c>
    </row>
    <row r="2032" spans="1:16" x14ac:dyDescent="0.3">
      <c r="A2032">
        <v>-1</v>
      </c>
      <c r="B2032" s="1">
        <v>41922</v>
      </c>
      <c r="C2032" s="1">
        <v>41925</v>
      </c>
      <c r="D2032">
        <v>238.55</v>
      </c>
      <c r="E2032">
        <v>241.4</v>
      </c>
      <c r="F2032">
        <v>242.251397156715</v>
      </c>
      <c r="G2032">
        <v>2.8499999999999899</v>
      </c>
      <c r="H2032">
        <v>0.35355339059327301</v>
      </c>
      <c r="I2032">
        <f t="shared" si="124"/>
        <v>10</v>
      </c>
      <c r="J2032">
        <f t="shared" si="125"/>
        <v>2014</v>
      </c>
      <c r="K2032">
        <v>238.55</v>
      </c>
      <c r="L2032">
        <v>241.4</v>
      </c>
      <c r="M2032">
        <v>238.3</v>
      </c>
      <c r="N2032">
        <v>241.4</v>
      </c>
      <c r="O2032" s="3">
        <f t="shared" si="126"/>
        <v>2.8499999999999899</v>
      </c>
      <c r="P2032">
        <f t="shared" si="127"/>
        <v>0.66803966251864466</v>
      </c>
    </row>
    <row r="2033" spans="1:16" x14ac:dyDescent="0.3">
      <c r="A2033">
        <v>1</v>
      </c>
      <c r="B2033" s="1">
        <v>41925</v>
      </c>
      <c r="C2033" s="1">
        <v>41926</v>
      </c>
      <c r="D2033">
        <v>241.9</v>
      </c>
      <c r="E2033">
        <v>240.100012207031</v>
      </c>
      <c r="F2033">
        <v>240.46413590908</v>
      </c>
      <c r="G2033">
        <v>1.79998779296875</v>
      </c>
      <c r="H2033">
        <v>0.91923881554251896</v>
      </c>
      <c r="I2033">
        <f t="shared" si="124"/>
        <v>10</v>
      </c>
      <c r="J2033">
        <f t="shared" si="125"/>
        <v>2014</v>
      </c>
      <c r="K2033">
        <v>241.9</v>
      </c>
      <c r="L2033">
        <v>242.6</v>
      </c>
      <c r="M2033">
        <v>240.1</v>
      </c>
      <c r="N2033">
        <v>240.1</v>
      </c>
      <c r="O2033" s="3">
        <f t="shared" si="126"/>
        <v>1.79998779296875</v>
      </c>
      <c r="P2033">
        <f t="shared" si="127"/>
        <v>0.70532149089046736</v>
      </c>
    </row>
    <row r="2034" spans="1:16" x14ac:dyDescent="0.3">
      <c r="A2034">
        <v>-1</v>
      </c>
      <c r="B2034" s="1">
        <v>41926</v>
      </c>
      <c r="C2034" s="1">
        <v>41927</v>
      </c>
      <c r="D2034">
        <v>240.1</v>
      </c>
      <c r="E2034">
        <v>240.79999694824201</v>
      </c>
      <c r="F2034">
        <v>240.83034280538499</v>
      </c>
      <c r="G2034">
        <v>0.69999694824218694</v>
      </c>
      <c r="H2034">
        <v>0.494974746830595</v>
      </c>
      <c r="I2034">
        <f t="shared" si="124"/>
        <v>10</v>
      </c>
      <c r="J2034">
        <f t="shared" si="125"/>
        <v>2014</v>
      </c>
      <c r="K2034">
        <v>240.1</v>
      </c>
      <c r="L2034">
        <v>241.7</v>
      </c>
      <c r="M2034">
        <v>239.1</v>
      </c>
      <c r="N2034">
        <v>240.8</v>
      </c>
      <c r="O2034" s="3">
        <f t="shared" si="126"/>
        <v>0.69999694824218694</v>
      </c>
      <c r="P2034">
        <f t="shared" si="127"/>
        <v>0.72074390523302112</v>
      </c>
    </row>
    <row r="2035" spans="1:16" x14ac:dyDescent="0.3">
      <c r="A2035">
        <v>1</v>
      </c>
      <c r="B2035" s="1">
        <v>41927</v>
      </c>
      <c r="C2035" s="1">
        <v>41928</v>
      </c>
      <c r="D2035">
        <v>238.8</v>
      </c>
      <c r="E2035">
        <v>238.94999389648399</v>
      </c>
      <c r="F2035">
        <v>241.772232460975</v>
      </c>
      <c r="G2035">
        <v>0.149993896484375</v>
      </c>
      <c r="H2035">
        <v>1.3081475451951201</v>
      </c>
      <c r="I2035">
        <f t="shared" si="124"/>
        <v>10</v>
      </c>
      <c r="J2035">
        <f t="shared" si="125"/>
        <v>2014</v>
      </c>
      <c r="K2035">
        <v>238.8</v>
      </c>
      <c r="L2035">
        <v>239.7</v>
      </c>
      <c r="M2035">
        <v>237.35</v>
      </c>
      <c r="N2035">
        <v>238.95</v>
      </c>
      <c r="O2035" s="3">
        <f t="shared" si="126"/>
        <v>0.149993896484375</v>
      </c>
      <c r="P2035">
        <f t="shared" si="127"/>
        <v>0.72413923144889003</v>
      </c>
    </row>
    <row r="2036" spans="1:16" x14ac:dyDescent="0.3">
      <c r="A2036">
        <v>1</v>
      </c>
      <c r="B2036" s="1">
        <v>41928</v>
      </c>
      <c r="C2036" s="1">
        <v>41929</v>
      </c>
      <c r="D2036">
        <v>239.6</v>
      </c>
      <c r="E2036">
        <v>236.2</v>
      </c>
      <c r="F2036">
        <v>240.29887683391499</v>
      </c>
      <c r="G2036">
        <v>-3.4</v>
      </c>
      <c r="H2036">
        <v>1.9445436482630001</v>
      </c>
      <c r="I2036">
        <f t="shared" si="124"/>
        <v>10</v>
      </c>
      <c r="J2036">
        <f t="shared" si="125"/>
        <v>2014</v>
      </c>
      <c r="K2036">
        <v>239.6</v>
      </c>
      <c r="L2036">
        <v>239.9</v>
      </c>
      <c r="M2036">
        <v>235.9</v>
      </c>
      <c r="N2036">
        <v>236.2</v>
      </c>
      <c r="O2036" s="3">
        <f t="shared" si="126"/>
        <v>-3</v>
      </c>
      <c r="P2036">
        <f t="shared" si="127"/>
        <v>0.65613784285289667</v>
      </c>
    </row>
    <row r="2037" spans="1:16" x14ac:dyDescent="0.3">
      <c r="A2037">
        <v>1</v>
      </c>
      <c r="B2037" s="1">
        <v>41929</v>
      </c>
      <c r="C2037" s="1">
        <v>41932</v>
      </c>
      <c r="D2037">
        <v>238.4</v>
      </c>
      <c r="E2037">
        <v>239.7</v>
      </c>
      <c r="F2037">
        <v>239.64980025291399</v>
      </c>
      <c r="G2037">
        <v>1.2999999999999801</v>
      </c>
      <c r="H2037">
        <v>2.4748737341529101</v>
      </c>
      <c r="I2037">
        <f t="shared" si="124"/>
        <v>10</v>
      </c>
      <c r="J2037">
        <f t="shared" si="125"/>
        <v>2014</v>
      </c>
      <c r="K2037">
        <v>238.4</v>
      </c>
      <c r="L2037">
        <v>240.35</v>
      </c>
      <c r="M2037">
        <v>238.2</v>
      </c>
      <c r="N2037">
        <v>239.7</v>
      </c>
      <c r="O2037" s="3">
        <f t="shared" si="126"/>
        <v>1.2999999999999801</v>
      </c>
      <c r="P2037">
        <f t="shared" si="127"/>
        <v>0.68297233936219048</v>
      </c>
    </row>
    <row r="2038" spans="1:16" x14ac:dyDescent="0.3">
      <c r="A2038">
        <v>1</v>
      </c>
      <c r="B2038" s="1">
        <v>41932</v>
      </c>
      <c r="C2038" s="1">
        <v>41933</v>
      </c>
      <c r="D2038">
        <v>238.65</v>
      </c>
      <c r="E2038">
        <v>237.7</v>
      </c>
      <c r="F2038">
        <v>240.50221444368299</v>
      </c>
      <c r="G2038">
        <v>-0.95000000000001705</v>
      </c>
      <c r="H2038">
        <v>1.41421356237309</v>
      </c>
      <c r="I2038">
        <f t="shared" si="124"/>
        <v>10</v>
      </c>
      <c r="J2038">
        <f t="shared" si="125"/>
        <v>2014</v>
      </c>
      <c r="K2038">
        <v>238.65</v>
      </c>
      <c r="L2038">
        <v>238.8</v>
      </c>
      <c r="M2038">
        <v>236.5</v>
      </c>
      <c r="N2038">
        <v>237.7</v>
      </c>
      <c r="O2038" s="3">
        <f t="shared" si="126"/>
        <v>-0.95000000000001705</v>
      </c>
      <c r="P2038">
        <f t="shared" si="127"/>
        <v>0.66258190182623533</v>
      </c>
    </row>
    <row r="2039" spans="1:16" x14ac:dyDescent="0.3">
      <c r="A2039">
        <v>1</v>
      </c>
      <c r="B2039" s="1">
        <v>41933</v>
      </c>
      <c r="C2039" s="1">
        <v>41934</v>
      </c>
      <c r="D2039">
        <v>240.55</v>
      </c>
      <c r="E2039">
        <v>239.850009155273</v>
      </c>
      <c r="F2039">
        <v>240.777281951904</v>
      </c>
      <c r="G2039">
        <v>-0.69999084472658502</v>
      </c>
      <c r="H2039">
        <v>1.52027957955108</v>
      </c>
      <c r="I2039">
        <f t="shared" si="124"/>
        <v>10</v>
      </c>
      <c r="J2039">
        <f t="shared" si="125"/>
        <v>2014</v>
      </c>
      <c r="K2039">
        <v>240.55</v>
      </c>
      <c r="L2039">
        <v>240.75</v>
      </c>
      <c r="M2039">
        <v>238.75</v>
      </c>
      <c r="N2039">
        <v>239.85</v>
      </c>
      <c r="O2039" s="3">
        <f t="shared" si="126"/>
        <v>-0.69999084472658502</v>
      </c>
      <c r="P2039">
        <f t="shared" si="127"/>
        <v>0.64812125128082188</v>
      </c>
    </row>
    <row r="2040" spans="1:16" x14ac:dyDescent="0.3">
      <c r="A2040">
        <v>1</v>
      </c>
      <c r="B2040" s="1">
        <v>41934</v>
      </c>
      <c r="C2040" s="1">
        <v>41935</v>
      </c>
      <c r="D2040">
        <v>239.4</v>
      </c>
      <c r="E2040">
        <v>239.89998779296801</v>
      </c>
      <c r="F2040">
        <v>239.09096035957299</v>
      </c>
      <c r="G2040">
        <v>-0.49998779296873802</v>
      </c>
      <c r="H2040">
        <v>3.5355339059335397E-2</v>
      </c>
      <c r="I2040">
        <f t="shared" si="124"/>
        <v>10</v>
      </c>
      <c r="J2040">
        <f t="shared" si="125"/>
        <v>2014</v>
      </c>
      <c r="K2040">
        <v>239.4</v>
      </c>
      <c r="L2040">
        <v>241.2</v>
      </c>
      <c r="M2040">
        <v>238.75</v>
      </c>
      <c r="N2040">
        <v>239.9</v>
      </c>
      <c r="O2040" s="3">
        <f t="shared" si="126"/>
        <v>-0.49998779296873802</v>
      </c>
      <c r="P2040">
        <f t="shared" si="127"/>
        <v>0.63796922389974309</v>
      </c>
    </row>
    <row r="2041" spans="1:16" x14ac:dyDescent="0.3">
      <c r="A2041">
        <v>-1</v>
      </c>
      <c r="B2041" s="1">
        <v>41935</v>
      </c>
      <c r="C2041" s="1">
        <v>41936</v>
      </c>
      <c r="D2041">
        <v>240.4</v>
      </c>
      <c r="E2041">
        <v>238.600012207031</v>
      </c>
      <c r="F2041">
        <v>240.15081157684301</v>
      </c>
      <c r="G2041">
        <v>1.79998779296875</v>
      </c>
      <c r="H2041">
        <v>0.91923881554251896</v>
      </c>
      <c r="I2041">
        <f t="shared" si="124"/>
        <v>10</v>
      </c>
      <c r="J2041">
        <f t="shared" si="125"/>
        <v>2014</v>
      </c>
      <c r="K2041">
        <v>240.4</v>
      </c>
      <c r="L2041">
        <v>240.85</v>
      </c>
      <c r="M2041">
        <v>237.4</v>
      </c>
      <c r="N2041">
        <v>238.6</v>
      </c>
      <c r="O2041" s="3">
        <f t="shared" si="126"/>
        <v>1.79998779296875</v>
      </c>
      <c r="P2041">
        <f t="shared" si="127"/>
        <v>0.67379503968518251</v>
      </c>
    </row>
    <row r="2042" spans="1:16" x14ac:dyDescent="0.3">
      <c r="A2042">
        <v>1</v>
      </c>
      <c r="B2042" s="1">
        <v>41936</v>
      </c>
      <c r="C2042" s="1">
        <v>41939</v>
      </c>
      <c r="D2042">
        <v>240.1</v>
      </c>
      <c r="E2042">
        <v>240.1</v>
      </c>
      <c r="F2042">
        <v>239.389587557315</v>
      </c>
      <c r="G2042">
        <v>0</v>
      </c>
      <c r="H2042">
        <v>1.0606601717798201</v>
      </c>
      <c r="I2042">
        <f t="shared" si="124"/>
        <v>10</v>
      </c>
      <c r="J2042">
        <f t="shared" si="125"/>
        <v>2014</v>
      </c>
      <c r="K2042">
        <v>240.1</v>
      </c>
      <c r="L2042">
        <v>241.2</v>
      </c>
      <c r="M2042">
        <v>239.55</v>
      </c>
      <c r="N2042">
        <v>240.1</v>
      </c>
      <c r="O2042" s="3">
        <f t="shared" si="126"/>
        <v>0</v>
      </c>
      <c r="P2042">
        <f t="shared" si="127"/>
        <v>0.67379503968518251</v>
      </c>
    </row>
    <row r="2043" spans="1:16" x14ac:dyDescent="0.3">
      <c r="A2043">
        <v>1</v>
      </c>
      <c r="B2043" s="1">
        <v>41939</v>
      </c>
      <c r="C2043" s="1">
        <v>41940</v>
      </c>
      <c r="D2043">
        <v>240.45</v>
      </c>
      <c r="E2043">
        <v>239.749993896484</v>
      </c>
      <c r="F2043">
        <v>241.28069362640301</v>
      </c>
      <c r="G2043">
        <v>-0.70000610351561898</v>
      </c>
      <c r="H2043">
        <v>0.24748737341528701</v>
      </c>
      <c r="I2043">
        <f t="shared" si="124"/>
        <v>10</v>
      </c>
      <c r="J2043">
        <f t="shared" si="125"/>
        <v>2014</v>
      </c>
      <c r="K2043">
        <v>240.45</v>
      </c>
      <c r="L2043">
        <v>240.65</v>
      </c>
      <c r="M2043">
        <v>239.1</v>
      </c>
      <c r="N2043">
        <v>239.75</v>
      </c>
      <c r="O2043" s="3">
        <f t="shared" si="126"/>
        <v>-0.70000610351561898</v>
      </c>
      <c r="P2043">
        <f t="shared" si="127"/>
        <v>0.65908322932029872</v>
      </c>
    </row>
    <row r="2044" spans="1:16" x14ac:dyDescent="0.3">
      <c r="A2044">
        <v>1</v>
      </c>
      <c r="B2044" s="1">
        <v>41940</v>
      </c>
      <c r="C2044" s="1">
        <v>41941</v>
      </c>
      <c r="D2044">
        <v>241.2</v>
      </c>
      <c r="E2044">
        <v>244.5</v>
      </c>
      <c r="F2044">
        <v>241.35219585895501</v>
      </c>
      <c r="G2044">
        <v>3.30000000000001</v>
      </c>
      <c r="H2044">
        <v>3.3587572106360999</v>
      </c>
      <c r="I2044">
        <f t="shared" si="124"/>
        <v>10</v>
      </c>
      <c r="J2044">
        <f t="shared" si="125"/>
        <v>2014</v>
      </c>
      <c r="K2044">
        <v>241.2</v>
      </c>
      <c r="L2044">
        <v>245.1</v>
      </c>
      <c r="M2044">
        <v>240.45</v>
      </c>
      <c r="N2044">
        <v>244.5</v>
      </c>
      <c r="O2044" s="3">
        <f t="shared" si="126"/>
        <v>3.30000000000001</v>
      </c>
      <c r="P2044">
        <f t="shared" si="127"/>
        <v>0.72671303829906087</v>
      </c>
    </row>
    <row r="2045" spans="1:16" x14ac:dyDescent="0.3">
      <c r="A2045">
        <v>1</v>
      </c>
      <c r="B2045" s="1">
        <v>41941</v>
      </c>
      <c r="C2045" s="1">
        <v>41942</v>
      </c>
      <c r="D2045">
        <v>243.55</v>
      </c>
      <c r="E2045">
        <v>244.30000305175699</v>
      </c>
      <c r="F2045">
        <v>243.12703955173399</v>
      </c>
      <c r="G2045">
        <v>-0.75000305175780102</v>
      </c>
      <c r="H2045">
        <v>0.14142135623730101</v>
      </c>
      <c r="I2045">
        <f t="shared" si="124"/>
        <v>10</v>
      </c>
      <c r="J2045">
        <f t="shared" si="125"/>
        <v>2014</v>
      </c>
      <c r="K2045">
        <v>243.55</v>
      </c>
      <c r="L2045">
        <v>244.35</v>
      </c>
      <c r="M2045">
        <v>242.75</v>
      </c>
      <c r="N2045">
        <v>244.3</v>
      </c>
      <c r="O2045" s="3">
        <f t="shared" si="126"/>
        <v>-0.75000305175780102</v>
      </c>
      <c r="P2045">
        <f t="shared" si="127"/>
        <v>0.70992889757406152</v>
      </c>
    </row>
    <row r="2046" spans="1:16" x14ac:dyDescent="0.3">
      <c r="A2046">
        <v>-1</v>
      </c>
      <c r="B2046" s="1">
        <v>41942</v>
      </c>
      <c r="C2046" s="1">
        <v>41943</v>
      </c>
      <c r="D2046">
        <v>245.25</v>
      </c>
      <c r="E2046">
        <v>245.499996948242</v>
      </c>
      <c r="F2046">
        <v>243.650104749202</v>
      </c>
      <c r="G2046">
        <v>-0.24999694824219801</v>
      </c>
      <c r="H2046">
        <v>0.84852813742384803</v>
      </c>
      <c r="I2046">
        <f t="shared" si="124"/>
        <v>10</v>
      </c>
      <c r="J2046">
        <f t="shared" si="125"/>
        <v>2014</v>
      </c>
      <c r="K2046">
        <v>245.25</v>
      </c>
      <c r="L2046">
        <v>246.15</v>
      </c>
      <c r="M2046">
        <v>243.45</v>
      </c>
      <c r="N2046">
        <v>245.5</v>
      </c>
      <c r="O2046" s="3">
        <f t="shared" si="126"/>
        <v>-0.24999694824219801</v>
      </c>
      <c r="P2046">
        <f t="shared" si="127"/>
        <v>0.70450137286878745</v>
      </c>
    </row>
    <row r="2047" spans="1:16" x14ac:dyDescent="0.3">
      <c r="A2047">
        <v>-1</v>
      </c>
      <c r="B2047" s="1">
        <v>41943</v>
      </c>
      <c r="C2047" s="1">
        <v>41946</v>
      </c>
      <c r="D2047">
        <v>245.4</v>
      </c>
      <c r="E2047">
        <v>244.350006103515</v>
      </c>
      <c r="F2047">
        <v>246.45788186788499</v>
      </c>
      <c r="G2047">
        <v>-1.04999389648438</v>
      </c>
      <c r="H2047">
        <v>0.81317279836453304</v>
      </c>
      <c r="I2047">
        <f t="shared" si="124"/>
        <v>11</v>
      </c>
      <c r="J2047">
        <f t="shared" si="125"/>
        <v>2014</v>
      </c>
      <c r="K2047">
        <v>245.4</v>
      </c>
      <c r="L2047">
        <v>245.7</v>
      </c>
      <c r="M2047">
        <v>243.9</v>
      </c>
      <c r="N2047">
        <v>244.35</v>
      </c>
      <c r="O2047" s="3">
        <f t="shared" si="126"/>
        <v>-1.04999389648438</v>
      </c>
      <c r="P2047">
        <f t="shared" si="127"/>
        <v>0.68189372795506209</v>
      </c>
    </row>
    <row r="2048" spans="1:16" x14ac:dyDescent="0.3">
      <c r="A2048">
        <v>1</v>
      </c>
      <c r="B2048" s="1">
        <v>41946</v>
      </c>
      <c r="C2048" s="1">
        <v>41947</v>
      </c>
      <c r="D2048">
        <v>244</v>
      </c>
      <c r="E2048">
        <v>242.29999694824201</v>
      </c>
      <c r="F2048">
        <v>246.42759976387001</v>
      </c>
      <c r="G2048">
        <v>-1.70000305175781</v>
      </c>
      <c r="H2048">
        <v>1.44956890143241</v>
      </c>
      <c r="I2048">
        <f t="shared" si="124"/>
        <v>11</v>
      </c>
      <c r="J2048">
        <f t="shared" si="125"/>
        <v>2014</v>
      </c>
      <c r="K2048">
        <v>244</v>
      </c>
      <c r="L2048">
        <v>245.25</v>
      </c>
      <c r="M2048">
        <v>241.8</v>
      </c>
      <c r="N2048">
        <v>242.3</v>
      </c>
      <c r="O2048" s="3">
        <f t="shared" si="126"/>
        <v>-1.70000305175781</v>
      </c>
      <c r="P2048">
        <f t="shared" si="127"/>
        <v>0.64626192205860367</v>
      </c>
    </row>
    <row r="2049" spans="1:16" x14ac:dyDescent="0.3">
      <c r="A2049">
        <v>1</v>
      </c>
      <c r="B2049" s="1">
        <v>41947</v>
      </c>
      <c r="C2049" s="1">
        <v>41948</v>
      </c>
      <c r="D2049">
        <v>243.05</v>
      </c>
      <c r="E2049">
        <v>241.89999084472601</v>
      </c>
      <c r="F2049">
        <v>242.60941286683001</v>
      </c>
      <c r="G2049">
        <v>1.15000915527343</v>
      </c>
      <c r="H2049">
        <v>0.282842712474623</v>
      </c>
      <c r="I2049">
        <f t="shared" si="124"/>
        <v>11</v>
      </c>
      <c r="J2049">
        <f t="shared" si="125"/>
        <v>2014</v>
      </c>
      <c r="K2049">
        <v>243.05</v>
      </c>
      <c r="L2049">
        <v>243.65</v>
      </c>
      <c r="M2049">
        <v>241.6</v>
      </c>
      <c r="N2049">
        <v>241.9</v>
      </c>
      <c r="O2049" s="3">
        <f t="shared" si="126"/>
        <v>1.15000915527343</v>
      </c>
      <c r="P2049">
        <f t="shared" si="127"/>
        <v>0.66919569475162977</v>
      </c>
    </row>
    <row r="2050" spans="1:16" x14ac:dyDescent="0.3">
      <c r="A2050">
        <v>1</v>
      </c>
      <c r="B2050" s="1">
        <v>41948</v>
      </c>
      <c r="C2050" s="1">
        <v>41949</v>
      </c>
      <c r="D2050">
        <v>241.45</v>
      </c>
      <c r="E2050">
        <v>243.350012207031</v>
      </c>
      <c r="F2050">
        <v>246.313691043853</v>
      </c>
      <c r="G2050">
        <v>1.9000122070312599</v>
      </c>
      <c r="H2050">
        <v>1.0253048327204799</v>
      </c>
      <c r="I2050">
        <f t="shared" si="124"/>
        <v>11</v>
      </c>
      <c r="J2050">
        <f t="shared" si="125"/>
        <v>2014</v>
      </c>
      <c r="K2050">
        <v>241.45</v>
      </c>
      <c r="L2050">
        <v>243.9</v>
      </c>
      <c r="M2050">
        <v>241</v>
      </c>
      <c r="N2050">
        <v>243.35</v>
      </c>
      <c r="O2050" s="3">
        <f t="shared" si="126"/>
        <v>1.9000122070312599</v>
      </c>
      <c r="P2050">
        <f t="shared" si="127"/>
        <v>0.70869082797551242</v>
      </c>
    </row>
    <row r="2051" spans="1:16" x14ac:dyDescent="0.3">
      <c r="A2051">
        <v>1</v>
      </c>
      <c r="B2051" s="1">
        <v>41949</v>
      </c>
      <c r="C2051" s="1">
        <v>41950</v>
      </c>
      <c r="D2051">
        <v>243.1</v>
      </c>
      <c r="E2051">
        <v>243.6</v>
      </c>
      <c r="F2051">
        <v>244.20076117515501</v>
      </c>
      <c r="G2051">
        <v>0.5</v>
      </c>
      <c r="H2051">
        <v>0.17677669529663601</v>
      </c>
      <c r="I2051">
        <f t="shared" ref="I2051:I2114" si="128">MONTH(C2051)</f>
        <v>11</v>
      </c>
      <c r="J2051">
        <f t="shared" ref="J2051:J2114" si="129">YEAR(C2051)</f>
        <v>2014</v>
      </c>
      <c r="K2051">
        <v>243.1</v>
      </c>
      <c r="L2051">
        <v>244.05</v>
      </c>
      <c r="M2051">
        <v>242.6</v>
      </c>
      <c r="N2051">
        <v>243.6</v>
      </c>
      <c r="O2051" s="3">
        <f t="shared" ref="O2051:O2114" si="130">IF(F2051-D2051&gt;0,IF(D2051-M2051&gt;3,-3,G2051),IF(L2051-D2051&gt;3,-3,G2051))</f>
        <v>0.5</v>
      </c>
      <c r="P2051">
        <f t="shared" si="127"/>
        <v>0.71962291602531969</v>
      </c>
    </row>
    <row r="2052" spans="1:16" x14ac:dyDescent="0.3">
      <c r="A2052">
        <v>1</v>
      </c>
      <c r="B2052" s="1">
        <v>41950</v>
      </c>
      <c r="C2052" s="1">
        <v>41953</v>
      </c>
      <c r="D2052">
        <v>244.65</v>
      </c>
      <c r="E2052">
        <v>246.1</v>
      </c>
      <c r="F2052">
        <v>245.55307123661001</v>
      </c>
      <c r="G2052">
        <v>1.44999999999998</v>
      </c>
      <c r="H2052">
        <v>1.76776695296636</v>
      </c>
      <c r="I2052">
        <f t="shared" si="128"/>
        <v>11</v>
      </c>
      <c r="J2052">
        <f t="shared" si="129"/>
        <v>2014</v>
      </c>
      <c r="K2052">
        <v>244.65</v>
      </c>
      <c r="L2052">
        <v>247.1</v>
      </c>
      <c r="M2052">
        <v>244.4</v>
      </c>
      <c r="N2052">
        <v>246.1</v>
      </c>
      <c r="O2052" s="3">
        <f t="shared" si="130"/>
        <v>1.44999999999998</v>
      </c>
      <c r="P2052">
        <f t="shared" ref="P2052:P2115" si="131">(O2052/D2052*$Q$2+1)*P2051*$R$2+(1-$R$2)*P2051</f>
        <v>0.75161105913496717</v>
      </c>
    </row>
    <row r="2053" spans="1:16" x14ac:dyDescent="0.3">
      <c r="A2053">
        <v>1</v>
      </c>
      <c r="B2053" s="1">
        <v>41953</v>
      </c>
      <c r="C2053" s="1">
        <v>41954</v>
      </c>
      <c r="D2053">
        <v>246.2</v>
      </c>
      <c r="E2053">
        <v>245.79999694824201</v>
      </c>
      <c r="F2053">
        <v>244.67423532009099</v>
      </c>
      <c r="G2053">
        <v>0.40000305175780598</v>
      </c>
      <c r="H2053">
        <v>0.21213203435595199</v>
      </c>
      <c r="I2053">
        <f t="shared" si="128"/>
        <v>11</v>
      </c>
      <c r="J2053">
        <f t="shared" si="129"/>
        <v>2014</v>
      </c>
      <c r="K2053">
        <v>246.2</v>
      </c>
      <c r="L2053">
        <v>246.75</v>
      </c>
      <c r="M2053">
        <v>245.7</v>
      </c>
      <c r="N2053">
        <v>245.8</v>
      </c>
      <c r="O2053" s="3">
        <f t="shared" si="130"/>
        <v>0.40000305175780598</v>
      </c>
      <c r="P2053">
        <f t="shared" si="131"/>
        <v>0.76076967156557962</v>
      </c>
    </row>
    <row r="2054" spans="1:16" x14ac:dyDescent="0.3">
      <c r="A2054">
        <v>-1</v>
      </c>
      <c r="B2054" s="1">
        <v>41954</v>
      </c>
      <c r="C2054" s="1">
        <v>41955</v>
      </c>
      <c r="D2054">
        <v>245.9</v>
      </c>
      <c r="E2054">
        <v>246.749996948242</v>
      </c>
      <c r="F2054">
        <v>246.454660463333</v>
      </c>
      <c r="G2054">
        <v>0.84999694824219296</v>
      </c>
      <c r="H2054">
        <v>0.67175144212721205</v>
      </c>
      <c r="I2054">
        <f t="shared" si="128"/>
        <v>11</v>
      </c>
      <c r="J2054">
        <f t="shared" si="129"/>
        <v>2014</v>
      </c>
      <c r="K2054">
        <v>245.9</v>
      </c>
      <c r="L2054">
        <v>248</v>
      </c>
      <c r="M2054">
        <v>245.55</v>
      </c>
      <c r="N2054">
        <v>246.75</v>
      </c>
      <c r="O2054" s="3">
        <f t="shared" si="130"/>
        <v>0.84999694824219296</v>
      </c>
      <c r="P2054">
        <f t="shared" si="131"/>
        <v>0.78049268597629406</v>
      </c>
    </row>
    <row r="2055" spans="1:16" x14ac:dyDescent="0.3">
      <c r="A2055">
        <v>1</v>
      </c>
      <c r="B2055" s="1">
        <v>41955</v>
      </c>
      <c r="C2055" s="1">
        <v>41956</v>
      </c>
      <c r="D2055">
        <v>246.75</v>
      </c>
      <c r="E2055">
        <v>245.80000305175699</v>
      </c>
      <c r="F2055">
        <v>243.75246047973599</v>
      </c>
      <c r="G2055">
        <v>0.94999694824218694</v>
      </c>
      <c r="H2055">
        <v>0.67175144212721205</v>
      </c>
      <c r="I2055">
        <f t="shared" si="128"/>
        <v>11</v>
      </c>
      <c r="J2055">
        <f t="shared" si="129"/>
        <v>2014</v>
      </c>
      <c r="K2055">
        <v>246.75</v>
      </c>
      <c r="L2055">
        <v>247.55</v>
      </c>
      <c r="M2055">
        <v>245.3</v>
      </c>
      <c r="N2055">
        <v>245.8</v>
      </c>
      <c r="O2055" s="3">
        <f t="shared" si="130"/>
        <v>0.94999694824218694</v>
      </c>
      <c r="P2055">
        <f t="shared" si="131"/>
        <v>0.80302963642622793</v>
      </c>
    </row>
    <row r="2056" spans="1:16" x14ac:dyDescent="0.3">
      <c r="A2056">
        <v>-1</v>
      </c>
      <c r="B2056" s="1">
        <v>41956</v>
      </c>
      <c r="C2056" s="1">
        <v>41957</v>
      </c>
      <c r="D2056">
        <v>245.3</v>
      </c>
      <c r="E2056">
        <v>243.8</v>
      </c>
      <c r="F2056">
        <v>245.83657272458001</v>
      </c>
      <c r="G2056">
        <v>-1.5</v>
      </c>
      <c r="H2056">
        <v>1.41421356237309</v>
      </c>
      <c r="I2056">
        <f t="shared" si="128"/>
        <v>11</v>
      </c>
      <c r="J2056">
        <f t="shared" si="129"/>
        <v>2014</v>
      </c>
      <c r="K2056">
        <v>245.3</v>
      </c>
      <c r="L2056">
        <v>245.7</v>
      </c>
      <c r="M2056">
        <v>242.65</v>
      </c>
      <c r="N2056">
        <v>243.8</v>
      </c>
      <c r="O2056" s="3">
        <f t="shared" si="130"/>
        <v>-1.5</v>
      </c>
      <c r="P2056">
        <f t="shared" si="131"/>
        <v>0.76620092297414855</v>
      </c>
    </row>
    <row r="2057" spans="1:16" x14ac:dyDescent="0.3">
      <c r="A2057">
        <v>1</v>
      </c>
      <c r="B2057" s="1">
        <v>41957</v>
      </c>
      <c r="C2057" s="1">
        <v>41960</v>
      </c>
      <c r="D2057">
        <v>243.1</v>
      </c>
      <c r="E2057">
        <v>244.55</v>
      </c>
      <c r="F2057">
        <v>245.45059924125599</v>
      </c>
      <c r="G2057">
        <v>1.4500000000000099</v>
      </c>
      <c r="H2057">
        <v>0.53033008588991004</v>
      </c>
      <c r="I2057">
        <f t="shared" si="128"/>
        <v>11</v>
      </c>
      <c r="J2057">
        <f t="shared" si="129"/>
        <v>2014</v>
      </c>
      <c r="K2057">
        <v>243.1</v>
      </c>
      <c r="L2057">
        <v>244.95</v>
      </c>
      <c r="M2057">
        <v>242.5</v>
      </c>
      <c r="N2057">
        <v>244.55</v>
      </c>
      <c r="O2057" s="3">
        <f t="shared" si="130"/>
        <v>1.4500000000000099</v>
      </c>
      <c r="P2057">
        <f t="shared" si="131"/>
        <v>0.80047667384763233</v>
      </c>
    </row>
    <row r="2058" spans="1:16" x14ac:dyDescent="0.3">
      <c r="A2058">
        <v>1</v>
      </c>
      <c r="B2058" s="1">
        <v>41960</v>
      </c>
      <c r="C2058" s="1">
        <v>41961</v>
      </c>
      <c r="D2058">
        <v>244.65</v>
      </c>
      <c r="E2058">
        <v>246.55</v>
      </c>
      <c r="F2058">
        <v>246.31071119308399</v>
      </c>
      <c r="G2058">
        <v>1.9</v>
      </c>
      <c r="H2058">
        <v>1.41421356237309</v>
      </c>
      <c r="I2058">
        <f t="shared" si="128"/>
        <v>11</v>
      </c>
      <c r="J2058">
        <f t="shared" si="129"/>
        <v>2014</v>
      </c>
      <c r="K2058">
        <v>244.65</v>
      </c>
      <c r="L2058">
        <v>247.1</v>
      </c>
      <c r="M2058">
        <v>244.65</v>
      </c>
      <c r="N2058">
        <v>246.55</v>
      </c>
      <c r="O2058" s="3">
        <f t="shared" si="130"/>
        <v>1.9</v>
      </c>
      <c r="P2058">
        <f t="shared" si="131"/>
        <v>0.84710161806315964</v>
      </c>
    </row>
    <row r="2059" spans="1:16" x14ac:dyDescent="0.3">
      <c r="A2059">
        <v>1</v>
      </c>
      <c r="B2059" s="1">
        <v>41961</v>
      </c>
      <c r="C2059" s="1">
        <v>41962</v>
      </c>
      <c r="D2059">
        <v>247.3</v>
      </c>
      <c r="E2059">
        <v>245.8</v>
      </c>
      <c r="F2059">
        <v>247.02250813245701</v>
      </c>
      <c r="G2059">
        <v>1.5</v>
      </c>
      <c r="H2059">
        <v>0.53033008588991004</v>
      </c>
      <c r="I2059">
        <f t="shared" si="128"/>
        <v>11</v>
      </c>
      <c r="J2059">
        <f t="shared" si="129"/>
        <v>2014</v>
      </c>
      <c r="K2059">
        <v>247.3</v>
      </c>
      <c r="L2059">
        <v>247.45</v>
      </c>
      <c r="M2059">
        <v>245.45</v>
      </c>
      <c r="N2059">
        <v>245.8</v>
      </c>
      <c r="O2059" s="3">
        <f t="shared" si="130"/>
        <v>1.5</v>
      </c>
      <c r="P2059">
        <f t="shared" si="131"/>
        <v>0.88563737707331136</v>
      </c>
    </row>
    <row r="2060" spans="1:16" x14ac:dyDescent="0.3">
      <c r="A2060">
        <v>1</v>
      </c>
      <c r="B2060" s="1">
        <v>41962</v>
      </c>
      <c r="C2060" s="1">
        <v>41963</v>
      </c>
      <c r="D2060">
        <v>245.15</v>
      </c>
      <c r="E2060">
        <v>245.39999084472601</v>
      </c>
      <c r="F2060">
        <v>245.57216005325299</v>
      </c>
      <c r="G2060">
        <v>0.24999084472656799</v>
      </c>
      <c r="H2060">
        <v>0.282842712474623</v>
      </c>
      <c r="I2060">
        <f t="shared" si="128"/>
        <v>11</v>
      </c>
      <c r="J2060">
        <f t="shared" si="129"/>
        <v>2014</v>
      </c>
      <c r="K2060">
        <v>245.15</v>
      </c>
      <c r="L2060">
        <v>246</v>
      </c>
      <c r="M2060">
        <v>244.1</v>
      </c>
      <c r="N2060">
        <v>245.4</v>
      </c>
      <c r="O2060" s="3">
        <f t="shared" si="130"/>
        <v>0.24999084472656799</v>
      </c>
      <c r="P2060">
        <f t="shared" si="131"/>
        <v>0.89241081892572771</v>
      </c>
    </row>
    <row r="2061" spans="1:16" x14ac:dyDescent="0.3">
      <c r="A2061">
        <v>-1</v>
      </c>
      <c r="B2061" s="1">
        <v>41963</v>
      </c>
      <c r="C2061" s="1">
        <v>41964</v>
      </c>
      <c r="D2061">
        <v>245.75</v>
      </c>
      <c r="E2061">
        <v>245.75000610351501</v>
      </c>
      <c r="F2061">
        <v>247.72173204422</v>
      </c>
      <c r="G2061" s="2">
        <v>6.1035156306843402E-6</v>
      </c>
      <c r="H2061">
        <v>0.24748737341528701</v>
      </c>
      <c r="I2061">
        <f t="shared" si="128"/>
        <v>11</v>
      </c>
      <c r="J2061">
        <f t="shared" si="129"/>
        <v>2014</v>
      </c>
      <c r="K2061">
        <v>245.75</v>
      </c>
      <c r="L2061">
        <v>246.55</v>
      </c>
      <c r="M2061">
        <v>245.15</v>
      </c>
      <c r="N2061">
        <v>245.75</v>
      </c>
      <c r="O2061" s="3">
        <f t="shared" si="130"/>
        <v>6.1035156306843402E-6</v>
      </c>
      <c r="P2061">
        <f t="shared" si="131"/>
        <v>0.89241098515696027</v>
      </c>
    </row>
    <row r="2062" spans="1:16" x14ac:dyDescent="0.3">
      <c r="A2062">
        <v>1</v>
      </c>
      <c r="B2062" s="1">
        <v>41964</v>
      </c>
      <c r="C2062" s="1">
        <v>41967</v>
      </c>
      <c r="D2062">
        <v>247.8</v>
      </c>
      <c r="E2062">
        <v>248.39999389648401</v>
      </c>
      <c r="F2062">
        <v>247.43555629253299</v>
      </c>
      <c r="G2062">
        <v>-0.59999389648436297</v>
      </c>
      <c r="H2062">
        <v>1.8738329701443499</v>
      </c>
      <c r="I2062">
        <f t="shared" si="128"/>
        <v>11</v>
      </c>
      <c r="J2062">
        <f t="shared" si="129"/>
        <v>2014</v>
      </c>
      <c r="K2062">
        <v>247.8</v>
      </c>
      <c r="L2062">
        <v>249.15</v>
      </c>
      <c r="M2062">
        <v>247.8</v>
      </c>
      <c r="N2062">
        <v>248.4</v>
      </c>
      <c r="O2062" s="3">
        <f t="shared" si="130"/>
        <v>-0.59999389648436297</v>
      </c>
      <c r="P2062">
        <f t="shared" si="131"/>
        <v>0.87620513938668865</v>
      </c>
    </row>
    <row r="2063" spans="1:16" x14ac:dyDescent="0.3">
      <c r="A2063">
        <v>1</v>
      </c>
      <c r="B2063" s="1">
        <v>41967</v>
      </c>
      <c r="C2063" s="1">
        <v>41968</v>
      </c>
      <c r="D2063">
        <v>248.4</v>
      </c>
      <c r="E2063">
        <v>248.20000305175699</v>
      </c>
      <c r="F2063">
        <v>247.59271272420801</v>
      </c>
      <c r="G2063">
        <v>0.199996948242187</v>
      </c>
      <c r="H2063">
        <v>0.14142135623732099</v>
      </c>
      <c r="I2063">
        <f t="shared" si="128"/>
        <v>11</v>
      </c>
      <c r="J2063">
        <f t="shared" si="129"/>
        <v>2014</v>
      </c>
      <c r="K2063">
        <v>248.4</v>
      </c>
      <c r="L2063">
        <v>248.7</v>
      </c>
      <c r="M2063">
        <v>247.45</v>
      </c>
      <c r="N2063">
        <v>248.2</v>
      </c>
      <c r="O2063" s="3">
        <f t="shared" si="130"/>
        <v>0.199996948242187</v>
      </c>
      <c r="P2063">
        <f t="shared" si="131"/>
        <v>0.88149615248787994</v>
      </c>
    </row>
    <row r="2064" spans="1:16" x14ac:dyDescent="0.3">
      <c r="A2064">
        <v>-1</v>
      </c>
      <c r="B2064" s="1">
        <v>41968</v>
      </c>
      <c r="C2064" s="1">
        <v>41969</v>
      </c>
      <c r="D2064">
        <v>248.3</v>
      </c>
      <c r="E2064">
        <v>247.45</v>
      </c>
      <c r="F2064">
        <v>248.409811627864</v>
      </c>
      <c r="G2064">
        <v>-0.85000000000002196</v>
      </c>
      <c r="H2064">
        <v>0.53033008588991004</v>
      </c>
      <c r="I2064">
        <f t="shared" si="128"/>
        <v>11</v>
      </c>
      <c r="J2064">
        <f t="shared" si="129"/>
        <v>2014</v>
      </c>
      <c r="K2064">
        <v>248.3</v>
      </c>
      <c r="L2064">
        <v>248.35</v>
      </c>
      <c r="M2064">
        <v>246.55</v>
      </c>
      <c r="N2064">
        <v>247.45</v>
      </c>
      <c r="O2064" s="3">
        <f t="shared" si="130"/>
        <v>-0.85000000000002196</v>
      </c>
      <c r="P2064">
        <f t="shared" si="131"/>
        <v>0.85886410266061297</v>
      </c>
    </row>
    <row r="2065" spans="1:16" x14ac:dyDescent="0.3">
      <c r="A2065">
        <v>1</v>
      </c>
      <c r="B2065" s="1">
        <v>41969</v>
      </c>
      <c r="C2065" s="1">
        <v>41970</v>
      </c>
      <c r="D2065">
        <v>249.75</v>
      </c>
      <c r="E2065">
        <v>249.100009155273</v>
      </c>
      <c r="F2065">
        <v>248.141761612892</v>
      </c>
      <c r="G2065">
        <v>0.64999084472657298</v>
      </c>
      <c r="H2065">
        <v>1.1667261889578</v>
      </c>
      <c r="I2065">
        <f t="shared" si="128"/>
        <v>11</v>
      </c>
      <c r="J2065">
        <f t="shared" si="129"/>
        <v>2014</v>
      </c>
      <c r="K2065">
        <v>249.75</v>
      </c>
      <c r="L2065">
        <v>250</v>
      </c>
      <c r="M2065">
        <v>248.6</v>
      </c>
      <c r="N2065">
        <v>249.1</v>
      </c>
      <c r="O2065" s="3">
        <f t="shared" si="130"/>
        <v>0.64999084472657298</v>
      </c>
      <c r="P2065">
        <f t="shared" si="131"/>
        <v>0.87562848114691039</v>
      </c>
    </row>
    <row r="2066" spans="1:16" x14ac:dyDescent="0.3">
      <c r="A2066">
        <v>1</v>
      </c>
      <c r="B2066" s="1">
        <v>41970</v>
      </c>
      <c r="C2066" s="1">
        <v>41971</v>
      </c>
      <c r="D2066">
        <v>248.9</v>
      </c>
      <c r="E2066">
        <v>249.29999694824201</v>
      </c>
      <c r="F2066">
        <v>248.58001360893201</v>
      </c>
      <c r="G2066">
        <v>-0.39999694824217602</v>
      </c>
      <c r="H2066">
        <v>0.14142135623732099</v>
      </c>
      <c r="I2066">
        <f t="shared" si="128"/>
        <v>11</v>
      </c>
      <c r="J2066">
        <f t="shared" si="129"/>
        <v>2014</v>
      </c>
      <c r="K2066">
        <v>248.9</v>
      </c>
      <c r="L2066">
        <v>249.65</v>
      </c>
      <c r="M2066">
        <v>248.5</v>
      </c>
      <c r="N2066">
        <v>249.3</v>
      </c>
      <c r="O2066" s="3">
        <f t="shared" si="130"/>
        <v>-0.39999694824217602</v>
      </c>
      <c r="P2066">
        <f t="shared" si="131"/>
        <v>0.86507458238477619</v>
      </c>
    </row>
    <row r="2067" spans="1:16" x14ac:dyDescent="0.3">
      <c r="A2067">
        <v>-1</v>
      </c>
      <c r="B2067" s="1">
        <v>41971</v>
      </c>
      <c r="C2067" s="1">
        <v>41974</v>
      </c>
      <c r="D2067">
        <v>247.85</v>
      </c>
      <c r="E2067">
        <v>246.600003051757</v>
      </c>
      <c r="F2067">
        <v>250.72908918857499</v>
      </c>
      <c r="G2067">
        <v>-1.24999694824217</v>
      </c>
      <c r="H2067">
        <v>1.9091883092036901</v>
      </c>
      <c r="I2067">
        <f t="shared" si="128"/>
        <v>12</v>
      </c>
      <c r="J2067">
        <f t="shared" si="129"/>
        <v>2014</v>
      </c>
      <c r="K2067">
        <v>247.85</v>
      </c>
      <c r="L2067">
        <v>247.95</v>
      </c>
      <c r="M2067">
        <v>246</v>
      </c>
      <c r="N2067">
        <v>246.6</v>
      </c>
      <c r="O2067" s="3">
        <f t="shared" si="130"/>
        <v>-1.24999694824217</v>
      </c>
      <c r="P2067">
        <f t="shared" si="131"/>
        <v>0.83235295878230975</v>
      </c>
    </row>
    <row r="2068" spans="1:16" x14ac:dyDescent="0.3">
      <c r="A2068">
        <v>1</v>
      </c>
      <c r="B2068" s="1">
        <v>41974</v>
      </c>
      <c r="C2068" s="1">
        <v>41975</v>
      </c>
      <c r="D2068">
        <v>246.3</v>
      </c>
      <c r="E2068">
        <v>246.749993896484</v>
      </c>
      <c r="F2068">
        <v>247.80932602882299</v>
      </c>
      <c r="G2068">
        <v>0.449993896484357</v>
      </c>
      <c r="H2068">
        <v>0.106066017177986</v>
      </c>
      <c r="I2068">
        <f t="shared" si="128"/>
        <v>12</v>
      </c>
      <c r="J2068">
        <f t="shared" si="129"/>
        <v>2014</v>
      </c>
      <c r="K2068">
        <v>246.3</v>
      </c>
      <c r="L2068">
        <v>246.8</v>
      </c>
      <c r="M2068">
        <v>245.35</v>
      </c>
      <c r="N2068">
        <v>246.75</v>
      </c>
      <c r="O2068" s="3">
        <f t="shared" si="130"/>
        <v>0.449993896484357</v>
      </c>
      <c r="P2068">
        <f t="shared" si="131"/>
        <v>0.84375837142459764</v>
      </c>
    </row>
    <row r="2069" spans="1:16" x14ac:dyDescent="0.3">
      <c r="A2069">
        <v>1</v>
      </c>
      <c r="B2069" s="1">
        <v>41975</v>
      </c>
      <c r="C2069" s="1">
        <v>41976</v>
      </c>
      <c r="D2069">
        <v>246.9</v>
      </c>
      <c r="E2069">
        <v>247.14999389648401</v>
      </c>
      <c r="F2069">
        <v>247.94404089450799</v>
      </c>
      <c r="G2069">
        <v>0.24999389648436901</v>
      </c>
      <c r="H2069">
        <v>0.282842712474623</v>
      </c>
      <c r="I2069">
        <f t="shared" si="128"/>
        <v>12</v>
      </c>
      <c r="J2069">
        <f t="shared" si="129"/>
        <v>2014</v>
      </c>
      <c r="K2069">
        <v>246.9</v>
      </c>
      <c r="L2069">
        <v>247.65</v>
      </c>
      <c r="M2069">
        <v>246.25</v>
      </c>
      <c r="N2069">
        <v>247.15</v>
      </c>
      <c r="O2069" s="3">
        <f t="shared" si="130"/>
        <v>0.24999389648436901</v>
      </c>
      <c r="P2069">
        <f t="shared" si="131"/>
        <v>0.85016585754135765</v>
      </c>
    </row>
    <row r="2070" spans="1:16" x14ac:dyDescent="0.3">
      <c r="A2070">
        <v>1</v>
      </c>
      <c r="B2070" s="1">
        <v>41976</v>
      </c>
      <c r="C2070" s="1">
        <v>41977</v>
      </c>
      <c r="D2070">
        <v>247.25</v>
      </c>
      <c r="E2070">
        <v>250.15</v>
      </c>
      <c r="F2070">
        <v>249.752953195571</v>
      </c>
      <c r="G2070">
        <v>2.9</v>
      </c>
      <c r="H2070">
        <v>2.1213203435596402</v>
      </c>
      <c r="I2070">
        <f t="shared" si="128"/>
        <v>12</v>
      </c>
      <c r="J2070">
        <f t="shared" si="129"/>
        <v>2014</v>
      </c>
      <c r="K2070">
        <v>247.25</v>
      </c>
      <c r="L2070">
        <v>250.2</v>
      </c>
      <c r="M2070">
        <v>247.15</v>
      </c>
      <c r="N2070">
        <v>250.15</v>
      </c>
      <c r="O2070" s="3">
        <f t="shared" si="130"/>
        <v>2.9</v>
      </c>
      <c r="P2070">
        <f t="shared" si="131"/>
        <v>0.92495294511071868</v>
      </c>
    </row>
    <row r="2071" spans="1:16" x14ac:dyDescent="0.3">
      <c r="A2071">
        <v>1</v>
      </c>
      <c r="B2071" s="1">
        <v>41977</v>
      </c>
      <c r="C2071" s="1">
        <v>41978</v>
      </c>
      <c r="D2071">
        <v>249.75</v>
      </c>
      <c r="E2071">
        <v>249.65</v>
      </c>
      <c r="F2071">
        <v>248.120565319061</v>
      </c>
      <c r="G2071">
        <v>9.9999999999994302E-2</v>
      </c>
      <c r="H2071">
        <v>0.35355339059327301</v>
      </c>
      <c r="I2071">
        <f t="shared" si="128"/>
        <v>12</v>
      </c>
      <c r="J2071">
        <f t="shared" si="129"/>
        <v>2014</v>
      </c>
      <c r="K2071">
        <v>249.75</v>
      </c>
      <c r="L2071">
        <v>250.45</v>
      </c>
      <c r="M2071">
        <v>249.4</v>
      </c>
      <c r="N2071">
        <v>249.65</v>
      </c>
      <c r="O2071" s="3">
        <f t="shared" si="130"/>
        <v>9.9999999999994302E-2</v>
      </c>
      <c r="P2071">
        <f t="shared" si="131"/>
        <v>0.92773058158252253</v>
      </c>
    </row>
    <row r="2072" spans="1:16" x14ac:dyDescent="0.3">
      <c r="A2072">
        <v>-1</v>
      </c>
      <c r="B2072" s="1">
        <v>41978</v>
      </c>
      <c r="C2072" s="1">
        <v>41981</v>
      </c>
      <c r="D2072">
        <v>249.5</v>
      </c>
      <c r="E2072">
        <v>249.15</v>
      </c>
      <c r="F2072">
        <v>251.28579237461</v>
      </c>
      <c r="G2072">
        <v>-0.34999999999999398</v>
      </c>
      <c r="H2072">
        <v>0.35355339059327301</v>
      </c>
      <c r="I2072">
        <f t="shared" si="128"/>
        <v>12</v>
      </c>
      <c r="J2072">
        <f t="shared" si="129"/>
        <v>2014</v>
      </c>
      <c r="K2072">
        <v>249.5</v>
      </c>
      <c r="L2072">
        <v>250.45</v>
      </c>
      <c r="M2072">
        <v>249.1</v>
      </c>
      <c r="N2072">
        <v>249.15</v>
      </c>
      <c r="O2072" s="3">
        <f t="shared" si="130"/>
        <v>-0.34999999999999398</v>
      </c>
      <c r="P2072">
        <f t="shared" si="131"/>
        <v>0.91796988909092303</v>
      </c>
    </row>
    <row r="2073" spans="1:16" x14ac:dyDescent="0.3">
      <c r="A2073">
        <v>1</v>
      </c>
      <c r="B2073" s="1">
        <v>41981</v>
      </c>
      <c r="C2073" s="1">
        <v>41982</v>
      </c>
      <c r="D2073">
        <v>248.6</v>
      </c>
      <c r="E2073">
        <v>248.4</v>
      </c>
      <c r="F2073">
        <v>246.90773906707699</v>
      </c>
      <c r="G2073">
        <v>0.19999999999998799</v>
      </c>
      <c r="H2073">
        <v>0.53033008588991004</v>
      </c>
      <c r="I2073">
        <f t="shared" si="128"/>
        <v>12</v>
      </c>
      <c r="J2073">
        <f t="shared" si="129"/>
        <v>2014</v>
      </c>
      <c r="K2073">
        <v>248.6</v>
      </c>
      <c r="L2073">
        <v>248.95</v>
      </c>
      <c r="M2073">
        <v>247.75</v>
      </c>
      <c r="N2073">
        <v>248.4</v>
      </c>
      <c r="O2073" s="3">
        <f t="shared" si="130"/>
        <v>0.19999999999998799</v>
      </c>
      <c r="P2073">
        <f t="shared" si="131"/>
        <v>0.92350872591166444</v>
      </c>
    </row>
    <row r="2074" spans="1:16" x14ac:dyDescent="0.3">
      <c r="A2074">
        <v>-1</v>
      </c>
      <c r="B2074" s="1">
        <v>41982</v>
      </c>
      <c r="C2074" s="1">
        <v>41983</v>
      </c>
      <c r="D2074">
        <v>247.5</v>
      </c>
      <c r="E2074">
        <v>244.25000610351501</v>
      </c>
      <c r="F2074">
        <v>247.01723494529699</v>
      </c>
      <c r="G2074">
        <v>3.24999389648436</v>
      </c>
      <c r="H2074">
        <v>2.93449314192417</v>
      </c>
      <c r="I2074">
        <f t="shared" si="128"/>
        <v>12</v>
      </c>
      <c r="J2074">
        <f t="shared" si="129"/>
        <v>2014</v>
      </c>
      <c r="K2074">
        <v>247.5</v>
      </c>
      <c r="L2074">
        <v>247.7</v>
      </c>
      <c r="M2074">
        <v>244.2</v>
      </c>
      <c r="N2074">
        <v>244.25</v>
      </c>
      <c r="O2074" s="3">
        <f t="shared" si="130"/>
        <v>3.24999389648436</v>
      </c>
      <c r="P2074">
        <f t="shared" si="131"/>
        <v>1.0144601720499358</v>
      </c>
    </row>
    <row r="2075" spans="1:16" x14ac:dyDescent="0.3">
      <c r="A2075">
        <v>-1</v>
      </c>
      <c r="B2075" s="1">
        <v>41983</v>
      </c>
      <c r="C2075" s="1">
        <v>41984</v>
      </c>
      <c r="D2075">
        <v>242.7</v>
      </c>
      <c r="E2075">
        <v>241.100006103515</v>
      </c>
      <c r="F2075">
        <v>243.09011566638901</v>
      </c>
      <c r="G2075">
        <v>-1.5999938964843601</v>
      </c>
      <c r="H2075">
        <v>2.2273863607376199</v>
      </c>
      <c r="I2075">
        <f t="shared" si="128"/>
        <v>12</v>
      </c>
      <c r="J2075">
        <f t="shared" si="129"/>
        <v>2014</v>
      </c>
      <c r="K2075">
        <v>242.7</v>
      </c>
      <c r="L2075">
        <v>243.55</v>
      </c>
      <c r="M2075">
        <v>240.9</v>
      </c>
      <c r="N2075">
        <v>241.1</v>
      </c>
      <c r="O2075" s="3">
        <f t="shared" si="130"/>
        <v>-1.5999938964843601</v>
      </c>
      <c r="P2075">
        <f t="shared" si="131"/>
        <v>0.96430164042118516</v>
      </c>
    </row>
    <row r="2076" spans="1:16" x14ac:dyDescent="0.3">
      <c r="A2076">
        <v>-1</v>
      </c>
      <c r="B2076" s="1">
        <v>41984</v>
      </c>
      <c r="C2076" s="1">
        <v>41985</v>
      </c>
      <c r="D2076">
        <v>240.45</v>
      </c>
      <c r="E2076">
        <v>240.85</v>
      </c>
      <c r="F2076">
        <v>242.21154341697601</v>
      </c>
      <c r="G2076">
        <v>0.40000000000000502</v>
      </c>
      <c r="H2076">
        <v>0.17677669529663601</v>
      </c>
      <c r="I2076">
        <f t="shared" si="128"/>
        <v>12</v>
      </c>
      <c r="J2076">
        <f t="shared" si="129"/>
        <v>2014</v>
      </c>
      <c r="K2076">
        <v>240.45</v>
      </c>
      <c r="L2076">
        <v>241.65</v>
      </c>
      <c r="M2076">
        <v>240.15</v>
      </c>
      <c r="N2076">
        <v>240.85</v>
      </c>
      <c r="O2076" s="3">
        <f t="shared" si="130"/>
        <v>0.40000000000000502</v>
      </c>
      <c r="P2076">
        <f t="shared" si="131"/>
        <v>0.97633285240398249</v>
      </c>
    </row>
    <row r="2077" spans="1:16" x14ac:dyDescent="0.3">
      <c r="A2077">
        <v>1</v>
      </c>
      <c r="B2077" s="1">
        <v>41985</v>
      </c>
      <c r="C2077" s="1">
        <v>41988</v>
      </c>
      <c r="D2077">
        <v>238.6</v>
      </c>
      <c r="E2077">
        <v>242.04999694824201</v>
      </c>
      <c r="F2077">
        <v>239.516154384613</v>
      </c>
      <c r="G2077">
        <v>3.44999694824218</v>
      </c>
      <c r="H2077">
        <v>0.84852813742386901</v>
      </c>
      <c r="I2077">
        <f t="shared" si="128"/>
        <v>12</v>
      </c>
      <c r="J2077">
        <f t="shared" si="129"/>
        <v>2014</v>
      </c>
      <c r="K2077">
        <v>238.6</v>
      </c>
      <c r="L2077">
        <v>242.05</v>
      </c>
      <c r="M2077">
        <v>238</v>
      </c>
      <c r="N2077">
        <v>242.05</v>
      </c>
      <c r="O2077" s="3">
        <f t="shared" si="130"/>
        <v>3.44999694824218</v>
      </c>
      <c r="P2077">
        <f t="shared" si="131"/>
        <v>1.0822112690404764</v>
      </c>
    </row>
    <row r="2078" spans="1:16" x14ac:dyDescent="0.3">
      <c r="A2078">
        <v>-1</v>
      </c>
      <c r="B2078" s="1">
        <v>41988</v>
      </c>
      <c r="C2078" s="1">
        <v>41989</v>
      </c>
      <c r="D2078">
        <v>240.2</v>
      </c>
      <c r="E2078">
        <v>239.749996948242</v>
      </c>
      <c r="F2078">
        <v>237.72822504043501</v>
      </c>
      <c r="G2078">
        <v>0.45000305175778899</v>
      </c>
      <c r="H2078">
        <v>1.6263455967290601</v>
      </c>
      <c r="I2078">
        <f t="shared" si="128"/>
        <v>12</v>
      </c>
      <c r="J2078">
        <f t="shared" si="129"/>
        <v>2014</v>
      </c>
      <c r="K2078">
        <v>240.2</v>
      </c>
      <c r="L2078">
        <v>241.5</v>
      </c>
      <c r="M2078">
        <v>238.75</v>
      </c>
      <c r="N2078">
        <v>239.75</v>
      </c>
      <c r="O2078" s="3">
        <f t="shared" si="130"/>
        <v>0.45000305175778899</v>
      </c>
      <c r="P2078">
        <f t="shared" si="131"/>
        <v>1.0974172965294924</v>
      </c>
    </row>
    <row r="2079" spans="1:16" x14ac:dyDescent="0.3">
      <c r="A2079">
        <v>-1</v>
      </c>
      <c r="B2079" s="1">
        <v>41989</v>
      </c>
      <c r="C2079" s="1">
        <v>41990</v>
      </c>
      <c r="D2079">
        <v>240.65</v>
      </c>
      <c r="E2079">
        <v>238.850006103515</v>
      </c>
      <c r="F2079">
        <v>238.19976758956901</v>
      </c>
      <c r="G2079">
        <v>1.79999389648438</v>
      </c>
      <c r="H2079">
        <v>0.63639610306789596</v>
      </c>
      <c r="I2079">
        <f t="shared" si="128"/>
        <v>12</v>
      </c>
      <c r="J2079">
        <f t="shared" si="129"/>
        <v>2014</v>
      </c>
      <c r="K2079">
        <v>240.65</v>
      </c>
      <c r="L2079">
        <v>240.7</v>
      </c>
      <c r="M2079">
        <v>238.85</v>
      </c>
      <c r="N2079">
        <v>238.85</v>
      </c>
      <c r="O2079" s="3">
        <f t="shared" si="130"/>
        <v>1.79999389648438</v>
      </c>
      <c r="P2079">
        <f t="shared" si="131"/>
        <v>1.1589800776114414</v>
      </c>
    </row>
    <row r="2080" spans="1:16" x14ac:dyDescent="0.3">
      <c r="A2080">
        <v>-1</v>
      </c>
      <c r="B2080" s="1">
        <v>41990</v>
      </c>
      <c r="C2080" s="1">
        <v>41991</v>
      </c>
      <c r="D2080">
        <v>241.05</v>
      </c>
      <c r="E2080">
        <v>238.69999084472599</v>
      </c>
      <c r="F2080">
        <v>237.854892170429</v>
      </c>
      <c r="G2080">
        <v>2.3500091552734501</v>
      </c>
      <c r="H2080">
        <v>0.106066017177986</v>
      </c>
      <c r="I2080">
        <f t="shared" si="128"/>
        <v>12</v>
      </c>
      <c r="J2080">
        <f t="shared" si="129"/>
        <v>2014</v>
      </c>
      <c r="K2080">
        <v>241.05</v>
      </c>
      <c r="L2080">
        <v>241.8</v>
      </c>
      <c r="M2080">
        <v>237</v>
      </c>
      <c r="N2080">
        <v>238.7</v>
      </c>
      <c r="O2080" s="3">
        <f t="shared" si="130"/>
        <v>2.3500091552734501</v>
      </c>
      <c r="P2080">
        <f t="shared" si="131"/>
        <v>1.2437222615929728</v>
      </c>
    </row>
    <row r="2081" spans="1:16" x14ac:dyDescent="0.3">
      <c r="A2081">
        <v>-1</v>
      </c>
      <c r="B2081" s="1">
        <v>41991</v>
      </c>
      <c r="C2081" s="1">
        <v>41992</v>
      </c>
      <c r="D2081">
        <v>241.5</v>
      </c>
      <c r="E2081">
        <v>242.75000305175701</v>
      </c>
      <c r="F2081">
        <v>239.26346559524501</v>
      </c>
      <c r="G2081">
        <v>-1.2500030517578</v>
      </c>
      <c r="H2081">
        <v>2.8637824638055198</v>
      </c>
      <c r="I2081">
        <f t="shared" si="128"/>
        <v>12</v>
      </c>
      <c r="J2081">
        <f t="shared" si="129"/>
        <v>2014</v>
      </c>
      <c r="K2081">
        <v>241.5</v>
      </c>
      <c r="L2081">
        <v>243.25</v>
      </c>
      <c r="M2081">
        <v>240.9</v>
      </c>
      <c r="N2081">
        <v>242.75</v>
      </c>
      <c r="O2081" s="3">
        <f t="shared" si="130"/>
        <v>-1.2500030517578</v>
      </c>
      <c r="P2081">
        <f t="shared" si="131"/>
        <v>1.1954410000237079</v>
      </c>
    </row>
    <row r="2082" spans="1:16" x14ac:dyDescent="0.3">
      <c r="A2082">
        <v>1</v>
      </c>
      <c r="B2082" s="1">
        <v>41992</v>
      </c>
      <c r="C2082" s="1">
        <v>41995</v>
      </c>
      <c r="D2082">
        <v>243.35</v>
      </c>
      <c r="E2082">
        <v>244.05000305175699</v>
      </c>
      <c r="F2082">
        <v>242.56257578730501</v>
      </c>
      <c r="G2082">
        <v>-0.70000305175781796</v>
      </c>
      <c r="H2082">
        <v>0.91923881554251896</v>
      </c>
      <c r="I2082">
        <f t="shared" si="128"/>
        <v>12</v>
      </c>
      <c r="J2082">
        <f t="shared" si="129"/>
        <v>2014</v>
      </c>
      <c r="K2082">
        <v>243.35</v>
      </c>
      <c r="L2082">
        <v>244.6</v>
      </c>
      <c r="M2082">
        <v>242.35</v>
      </c>
      <c r="N2082">
        <v>244.05</v>
      </c>
      <c r="O2082" s="3">
        <f t="shared" si="130"/>
        <v>-0.70000305175781796</v>
      </c>
      <c r="P2082">
        <f t="shared" si="131"/>
        <v>1.1696506050715911</v>
      </c>
    </row>
    <row r="2083" spans="1:16" x14ac:dyDescent="0.3">
      <c r="A2083">
        <v>-1</v>
      </c>
      <c r="B2083" s="1">
        <v>41995</v>
      </c>
      <c r="C2083" s="1">
        <v>41996</v>
      </c>
      <c r="D2083">
        <v>244.1</v>
      </c>
      <c r="E2083">
        <v>243.44999389648399</v>
      </c>
      <c r="F2083">
        <v>243.72372179031299</v>
      </c>
      <c r="G2083">
        <v>0.65000610351560795</v>
      </c>
      <c r="H2083">
        <v>0.424264068711944</v>
      </c>
      <c r="I2083">
        <f t="shared" si="128"/>
        <v>12</v>
      </c>
      <c r="J2083">
        <f t="shared" si="129"/>
        <v>2014</v>
      </c>
      <c r="K2083">
        <v>244.1</v>
      </c>
      <c r="L2083">
        <v>244.55</v>
      </c>
      <c r="M2083">
        <v>243.45</v>
      </c>
      <c r="N2083">
        <v>243.45</v>
      </c>
      <c r="O2083" s="3">
        <f t="shared" si="130"/>
        <v>0.65000610351560795</v>
      </c>
      <c r="P2083">
        <f t="shared" si="131"/>
        <v>1.1930102947155052</v>
      </c>
    </row>
    <row r="2084" spans="1:16" x14ac:dyDescent="0.3">
      <c r="A2084">
        <v>-1</v>
      </c>
      <c r="B2084" s="1">
        <v>41996</v>
      </c>
      <c r="C2084" s="1">
        <v>41997</v>
      </c>
      <c r="D2084">
        <v>243.45</v>
      </c>
      <c r="E2084">
        <v>244.600009155273</v>
      </c>
      <c r="F2084">
        <v>245.17567558288499</v>
      </c>
      <c r="G2084">
        <v>1.15000915527343</v>
      </c>
      <c r="H2084">
        <v>0.81317279836453304</v>
      </c>
      <c r="I2084">
        <f t="shared" si="128"/>
        <v>12</v>
      </c>
      <c r="J2084">
        <f t="shared" si="129"/>
        <v>2014</v>
      </c>
      <c r="K2084">
        <v>243.45</v>
      </c>
      <c r="L2084">
        <v>245.05</v>
      </c>
      <c r="M2084">
        <v>243.2</v>
      </c>
      <c r="N2084">
        <v>244.6</v>
      </c>
      <c r="O2084" s="3">
        <f t="shared" si="130"/>
        <v>1.15000915527343</v>
      </c>
      <c r="P2084">
        <f t="shared" si="131"/>
        <v>1.235276861605779</v>
      </c>
    </row>
    <row r="2085" spans="1:16" x14ac:dyDescent="0.3">
      <c r="A2085">
        <v>1</v>
      </c>
      <c r="B2085" s="1">
        <v>41997</v>
      </c>
      <c r="C2085" s="1">
        <v>41998</v>
      </c>
      <c r="D2085">
        <v>243.45</v>
      </c>
      <c r="E2085">
        <v>244.6</v>
      </c>
      <c r="F2085">
        <v>242.92920622825599</v>
      </c>
      <c r="G2085">
        <v>-1.1499999999999999</v>
      </c>
      <c r="H2085">
        <v>0</v>
      </c>
      <c r="I2085">
        <f t="shared" si="128"/>
        <v>12</v>
      </c>
      <c r="J2085">
        <f t="shared" si="129"/>
        <v>2014</v>
      </c>
      <c r="K2085">
        <v>243.45</v>
      </c>
      <c r="L2085">
        <v>245.05</v>
      </c>
      <c r="M2085">
        <v>243.2</v>
      </c>
      <c r="N2085">
        <v>244.6</v>
      </c>
      <c r="O2085" s="3">
        <f t="shared" si="130"/>
        <v>-1.1499999999999999</v>
      </c>
      <c r="P2085">
        <f t="shared" si="131"/>
        <v>1.1915132019986734</v>
      </c>
    </row>
    <row r="2086" spans="1:16" x14ac:dyDescent="0.3">
      <c r="A2086">
        <v>-1</v>
      </c>
      <c r="B2086" s="1">
        <v>41998</v>
      </c>
      <c r="C2086" s="1">
        <v>41999</v>
      </c>
      <c r="D2086">
        <v>244.7</v>
      </c>
      <c r="E2086">
        <v>245.14998779296801</v>
      </c>
      <c r="F2086">
        <v>243.12664315700499</v>
      </c>
      <c r="G2086">
        <v>-0.44998779296875502</v>
      </c>
      <c r="H2086">
        <v>0.38890872965260898</v>
      </c>
      <c r="I2086">
        <f t="shared" si="128"/>
        <v>12</v>
      </c>
      <c r="J2086">
        <f t="shared" si="129"/>
        <v>2014</v>
      </c>
      <c r="K2086">
        <v>244.7</v>
      </c>
      <c r="L2086">
        <v>246</v>
      </c>
      <c r="M2086">
        <v>244.5</v>
      </c>
      <c r="N2086">
        <v>245.15</v>
      </c>
      <c r="O2086" s="3">
        <f t="shared" si="130"/>
        <v>-0.44998779296875502</v>
      </c>
      <c r="P2086">
        <f t="shared" si="131"/>
        <v>1.1750798224708683</v>
      </c>
    </row>
    <row r="2087" spans="1:16" x14ac:dyDescent="0.3">
      <c r="A2087">
        <v>-1</v>
      </c>
      <c r="B2087" s="1">
        <v>41999</v>
      </c>
      <c r="C2087" s="1">
        <v>42002</v>
      </c>
      <c r="D2087">
        <v>245.75</v>
      </c>
      <c r="E2087">
        <v>243.65</v>
      </c>
      <c r="F2087">
        <v>245.52860295176501</v>
      </c>
      <c r="G2087">
        <v>2.0999999999999899</v>
      </c>
      <c r="H2087">
        <v>1.0606601717798201</v>
      </c>
      <c r="I2087">
        <f t="shared" si="128"/>
        <v>12</v>
      </c>
      <c r="J2087">
        <f t="shared" si="129"/>
        <v>2014</v>
      </c>
      <c r="K2087">
        <v>245.75</v>
      </c>
      <c r="L2087">
        <v>246.15</v>
      </c>
      <c r="M2087">
        <v>243.65</v>
      </c>
      <c r="N2087">
        <v>243.65</v>
      </c>
      <c r="O2087" s="3">
        <f t="shared" si="130"/>
        <v>2.0999999999999899</v>
      </c>
      <c r="P2087">
        <f t="shared" si="131"/>
        <v>1.2503901264542503</v>
      </c>
    </row>
    <row r="2088" spans="1:16" x14ac:dyDescent="0.3">
      <c r="A2088">
        <v>1</v>
      </c>
      <c r="B2088" s="1">
        <v>42002</v>
      </c>
      <c r="C2088" s="1">
        <v>42003</v>
      </c>
      <c r="D2088">
        <v>243.75</v>
      </c>
      <c r="E2088">
        <v>240.25000610351501</v>
      </c>
      <c r="F2088">
        <v>244.72199239730799</v>
      </c>
      <c r="G2088">
        <v>-3.49999389648436</v>
      </c>
      <c r="H2088">
        <v>2.4041630560342599</v>
      </c>
      <c r="I2088">
        <f t="shared" si="128"/>
        <v>12</v>
      </c>
      <c r="J2088">
        <f t="shared" si="129"/>
        <v>2014</v>
      </c>
      <c r="K2088">
        <v>243.75</v>
      </c>
      <c r="L2088">
        <v>244.75</v>
      </c>
      <c r="M2088">
        <v>240.25</v>
      </c>
      <c r="N2088">
        <v>240.25</v>
      </c>
      <c r="O2088" s="3">
        <f t="shared" si="130"/>
        <v>-3</v>
      </c>
      <c r="P2088">
        <f t="shared" si="131"/>
        <v>1.1349694993969348</v>
      </c>
    </row>
    <row r="2089" spans="1:16" x14ac:dyDescent="0.3">
      <c r="A2089">
        <v>1</v>
      </c>
      <c r="B2089" s="1">
        <v>42003</v>
      </c>
      <c r="C2089" s="1">
        <v>42004</v>
      </c>
      <c r="D2089">
        <v>243.75</v>
      </c>
      <c r="E2089">
        <v>240.25</v>
      </c>
      <c r="F2089">
        <v>241.569229483604</v>
      </c>
      <c r="G2089">
        <v>3.5</v>
      </c>
      <c r="H2089">
        <v>0</v>
      </c>
      <c r="I2089">
        <f t="shared" si="128"/>
        <v>12</v>
      </c>
      <c r="J2089">
        <f t="shared" si="129"/>
        <v>2014</v>
      </c>
      <c r="K2089">
        <v>243.75</v>
      </c>
      <c r="L2089">
        <v>244.75</v>
      </c>
      <c r="M2089">
        <v>240.25</v>
      </c>
      <c r="N2089">
        <v>240.25</v>
      </c>
      <c r="O2089" s="3">
        <f t="shared" si="130"/>
        <v>3.5</v>
      </c>
      <c r="P2089">
        <f t="shared" si="131"/>
        <v>1.257196983947374</v>
      </c>
    </row>
    <row r="2090" spans="1:16" x14ac:dyDescent="0.3">
      <c r="A2090">
        <v>1</v>
      </c>
      <c r="B2090" s="1">
        <v>42004</v>
      </c>
      <c r="C2090" s="1">
        <v>42005</v>
      </c>
      <c r="D2090">
        <v>243.75</v>
      </c>
      <c r="E2090">
        <v>240.25</v>
      </c>
      <c r="F2090">
        <v>239.587538957595</v>
      </c>
      <c r="G2090">
        <v>3.5</v>
      </c>
      <c r="H2090">
        <v>0</v>
      </c>
      <c r="I2090">
        <f t="shared" si="128"/>
        <v>1</v>
      </c>
      <c r="J2090">
        <f t="shared" si="129"/>
        <v>2015</v>
      </c>
      <c r="K2090">
        <v>243.75</v>
      </c>
      <c r="L2090">
        <v>244.75</v>
      </c>
      <c r="M2090">
        <v>240.25</v>
      </c>
      <c r="N2090">
        <v>240.25</v>
      </c>
      <c r="O2090" s="3">
        <f t="shared" si="130"/>
        <v>3.5</v>
      </c>
      <c r="P2090">
        <f t="shared" si="131"/>
        <v>1.392587428372476</v>
      </c>
    </row>
    <row r="2091" spans="1:16" x14ac:dyDescent="0.3">
      <c r="A2091">
        <v>-1</v>
      </c>
      <c r="B2091" s="1">
        <v>42005</v>
      </c>
      <c r="C2091" s="1">
        <v>42006</v>
      </c>
      <c r="D2091">
        <v>240.3</v>
      </c>
      <c r="E2091">
        <v>241.75</v>
      </c>
      <c r="F2091">
        <v>240.10366223752499</v>
      </c>
      <c r="G2091">
        <v>-1.44999999999998</v>
      </c>
      <c r="H2091">
        <v>1.0606601717798201</v>
      </c>
      <c r="I2091">
        <f t="shared" si="128"/>
        <v>1</v>
      </c>
      <c r="J2091">
        <f t="shared" si="129"/>
        <v>2015</v>
      </c>
      <c r="K2091">
        <v>240.3</v>
      </c>
      <c r="L2091">
        <v>242</v>
      </c>
      <c r="M2091">
        <v>239.9</v>
      </c>
      <c r="N2091">
        <v>241.75</v>
      </c>
      <c r="O2091" s="3">
        <f t="shared" si="130"/>
        <v>-1.44999999999998</v>
      </c>
      <c r="P2091">
        <f t="shared" si="131"/>
        <v>1.3295645890734726</v>
      </c>
    </row>
    <row r="2092" spans="1:16" x14ac:dyDescent="0.3">
      <c r="A2092">
        <v>-1</v>
      </c>
      <c r="B2092" s="1">
        <v>42006</v>
      </c>
      <c r="C2092" s="1">
        <v>42009</v>
      </c>
      <c r="D2092">
        <v>240.6</v>
      </c>
      <c r="E2092">
        <v>241</v>
      </c>
      <c r="F2092">
        <v>242.088921308517</v>
      </c>
      <c r="G2092">
        <v>0.40000000000000502</v>
      </c>
      <c r="H2092">
        <v>0.53033008588991004</v>
      </c>
      <c r="I2092">
        <f t="shared" si="128"/>
        <v>1</v>
      </c>
      <c r="J2092">
        <f t="shared" si="129"/>
        <v>2015</v>
      </c>
      <c r="K2092">
        <v>240.6</v>
      </c>
      <c r="L2092">
        <v>241.7</v>
      </c>
      <c r="M2092">
        <v>238.6</v>
      </c>
      <c r="N2092">
        <v>241</v>
      </c>
      <c r="O2092" s="3">
        <f t="shared" si="130"/>
        <v>0.40000000000000502</v>
      </c>
      <c r="P2092">
        <f t="shared" si="131"/>
        <v>1.3461427011566833</v>
      </c>
    </row>
    <row r="2093" spans="1:16" x14ac:dyDescent="0.3">
      <c r="A2093">
        <v>1</v>
      </c>
      <c r="B2093" s="1">
        <v>42009</v>
      </c>
      <c r="C2093" s="1">
        <v>42010</v>
      </c>
      <c r="D2093">
        <v>238.25</v>
      </c>
      <c r="E2093">
        <v>236.75</v>
      </c>
      <c r="F2093">
        <v>239.344282507896</v>
      </c>
      <c r="G2093">
        <v>-1.5</v>
      </c>
      <c r="H2093">
        <v>3.0052038200428202</v>
      </c>
      <c r="I2093">
        <f t="shared" si="128"/>
        <v>1</v>
      </c>
      <c r="J2093">
        <f t="shared" si="129"/>
        <v>2015</v>
      </c>
      <c r="K2093">
        <v>238.25</v>
      </c>
      <c r="L2093">
        <v>238.95</v>
      </c>
      <c r="M2093">
        <v>235.85</v>
      </c>
      <c r="N2093">
        <v>236.75</v>
      </c>
      <c r="O2093" s="3">
        <f t="shared" si="130"/>
        <v>-1.5</v>
      </c>
      <c r="P2093">
        <f t="shared" si="131"/>
        <v>1.2825787750789805</v>
      </c>
    </row>
    <row r="2094" spans="1:16" x14ac:dyDescent="0.3">
      <c r="A2094">
        <v>-1</v>
      </c>
      <c r="B2094" s="1">
        <v>42010</v>
      </c>
      <c r="C2094" s="1">
        <v>42011</v>
      </c>
      <c r="D2094">
        <v>236.45</v>
      </c>
      <c r="E2094">
        <v>237.30000305175699</v>
      </c>
      <c r="F2094">
        <v>236.047283291816</v>
      </c>
      <c r="G2094">
        <v>-0.85000305175782298</v>
      </c>
      <c r="H2094">
        <v>0.38890872965260898</v>
      </c>
      <c r="I2094">
        <f t="shared" si="128"/>
        <v>1</v>
      </c>
      <c r="J2094">
        <f t="shared" si="129"/>
        <v>2015</v>
      </c>
      <c r="K2094">
        <v>236.45</v>
      </c>
      <c r="L2094">
        <v>237.45</v>
      </c>
      <c r="M2094">
        <v>235.9</v>
      </c>
      <c r="N2094">
        <v>237.3</v>
      </c>
      <c r="O2094" s="3">
        <f t="shared" si="130"/>
        <v>-0.85000305175782298</v>
      </c>
      <c r="P2094">
        <f t="shared" si="131"/>
        <v>1.2479986564618222</v>
      </c>
    </row>
    <row r="2095" spans="1:16" x14ac:dyDescent="0.3">
      <c r="A2095">
        <v>-1</v>
      </c>
      <c r="B2095" s="1">
        <v>42011</v>
      </c>
      <c r="C2095" s="1">
        <v>42012</v>
      </c>
      <c r="D2095">
        <v>238.5</v>
      </c>
      <c r="E2095">
        <v>240.19999389648399</v>
      </c>
      <c r="F2095">
        <v>237.94660942554401</v>
      </c>
      <c r="G2095">
        <v>-1.6999938964843799</v>
      </c>
      <c r="H2095">
        <v>2.05060966544097</v>
      </c>
      <c r="I2095">
        <f t="shared" si="128"/>
        <v>1</v>
      </c>
      <c r="J2095">
        <f t="shared" si="129"/>
        <v>2015</v>
      </c>
      <c r="K2095">
        <v>238.5</v>
      </c>
      <c r="L2095">
        <v>241</v>
      </c>
      <c r="M2095">
        <v>238.25</v>
      </c>
      <c r="N2095">
        <v>240.2</v>
      </c>
      <c r="O2095" s="3">
        <f t="shared" si="130"/>
        <v>-1.6999938964843799</v>
      </c>
      <c r="P2095">
        <f t="shared" si="131"/>
        <v>1.1812819866880548</v>
      </c>
    </row>
    <row r="2096" spans="1:16" x14ac:dyDescent="0.3">
      <c r="A2096">
        <v>1</v>
      </c>
      <c r="B2096" s="1">
        <v>42012</v>
      </c>
      <c r="C2096" s="1">
        <v>42013</v>
      </c>
      <c r="D2096">
        <v>242.45</v>
      </c>
      <c r="E2096">
        <v>243.350009155273</v>
      </c>
      <c r="F2096">
        <v>240.74924124479199</v>
      </c>
      <c r="G2096">
        <v>-0.90000915527343694</v>
      </c>
      <c r="H2096">
        <v>2.2273863607376199</v>
      </c>
      <c r="I2096">
        <f t="shared" si="128"/>
        <v>1</v>
      </c>
      <c r="J2096">
        <f t="shared" si="129"/>
        <v>2015</v>
      </c>
      <c r="K2096">
        <v>242.45</v>
      </c>
      <c r="L2096">
        <v>244</v>
      </c>
      <c r="M2096">
        <v>241.9</v>
      </c>
      <c r="N2096">
        <v>243.35</v>
      </c>
      <c r="O2096" s="3">
        <f t="shared" si="130"/>
        <v>-0.90000915527343694</v>
      </c>
      <c r="P2096">
        <f t="shared" si="131"/>
        <v>1.148393826150454</v>
      </c>
    </row>
    <row r="2097" spans="1:16" x14ac:dyDescent="0.3">
      <c r="A2097">
        <v>1</v>
      </c>
      <c r="B2097" s="1">
        <v>42013</v>
      </c>
      <c r="C2097" s="1">
        <v>42016</v>
      </c>
      <c r="D2097">
        <v>241.95</v>
      </c>
      <c r="E2097">
        <v>242.69999084472599</v>
      </c>
      <c r="F2097">
        <v>242.648620998859</v>
      </c>
      <c r="G2097">
        <v>0.74999084472656796</v>
      </c>
      <c r="H2097">
        <v>0.45961940777125898</v>
      </c>
      <c r="I2097">
        <f t="shared" si="128"/>
        <v>1</v>
      </c>
      <c r="J2097">
        <f t="shared" si="129"/>
        <v>2015</v>
      </c>
      <c r="K2097">
        <v>241.95</v>
      </c>
      <c r="L2097">
        <v>243.45</v>
      </c>
      <c r="M2097">
        <v>241.65</v>
      </c>
      <c r="N2097">
        <v>242.7</v>
      </c>
      <c r="O2097" s="3">
        <f t="shared" si="130"/>
        <v>0.74999084472656796</v>
      </c>
      <c r="P2097">
        <f t="shared" si="131"/>
        <v>1.1750920547850898</v>
      </c>
    </row>
    <row r="2098" spans="1:16" x14ac:dyDescent="0.3">
      <c r="A2098">
        <v>-1</v>
      </c>
      <c r="B2098" s="1">
        <v>42016</v>
      </c>
      <c r="C2098" s="1">
        <v>42017</v>
      </c>
      <c r="D2098">
        <v>242.35</v>
      </c>
      <c r="E2098">
        <v>243.7</v>
      </c>
      <c r="F2098">
        <v>240.92193717956499</v>
      </c>
      <c r="G2098">
        <v>-1.3499999999999901</v>
      </c>
      <c r="H2098">
        <v>0.70710678118654702</v>
      </c>
      <c r="I2098">
        <f t="shared" si="128"/>
        <v>1</v>
      </c>
      <c r="J2098">
        <f t="shared" si="129"/>
        <v>2015</v>
      </c>
      <c r="K2098">
        <v>242.35</v>
      </c>
      <c r="L2098">
        <v>243.75</v>
      </c>
      <c r="M2098">
        <v>241.3</v>
      </c>
      <c r="N2098">
        <v>243.7</v>
      </c>
      <c r="O2098" s="3">
        <f t="shared" si="130"/>
        <v>-1.3499999999999901</v>
      </c>
      <c r="P2098">
        <f t="shared" si="131"/>
        <v>1.1259985658034561</v>
      </c>
    </row>
    <row r="2099" spans="1:16" x14ac:dyDescent="0.3">
      <c r="A2099">
        <v>-1</v>
      </c>
      <c r="B2099" s="1">
        <v>42017</v>
      </c>
      <c r="C2099" s="1">
        <v>42018</v>
      </c>
      <c r="D2099">
        <v>243.05</v>
      </c>
      <c r="E2099">
        <v>242.50000305175701</v>
      </c>
      <c r="F2099">
        <v>242.68564803600299</v>
      </c>
      <c r="G2099">
        <v>0.54999694824221002</v>
      </c>
      <c r="H2099">
        <v>0.84852813742384803</v>
      </c>
      <c r="I2099">
        <f t="shared" si="128"/>
        <v>1</v>
      </c>
      <c r="J2099">
        <f t="shared" si="129"/>
        <v>2015</v>
      </c>
      <c r="K2099">
        <v>243.05</v>
      </c>
      <c r="L2099">
        <v>244.55</v>
      </c>
      <c r="M2099">
        <v>242.3</v>
      </c>
      <c r="N2099">
        <v>242.5</v>
      </c>
      <c r="O2099" s="3">
        <f t="shared" si="130"/>
        <v>0.54999694824221002</v>
      </c>
      <c r="P2099">
        <f t="shared" si="131"/>
        <v>1.1451087008039809</v>
      </c>
    </row>
    <row r="2100" spans="1:16" x14ac:dyDescent="0.3">
      <c r="A2100">
        <v>-1</v>
      </c>
      <c r="B2100" s="1">
        <v>42018</v>
      </c>
      <c r="C2100" s="1">
        <v>42019</v>
      </c>
      <c r="D2100">
        <v>242.5</v>
      </c>
      <c r="E2100">
        <v>243.64999389648401</v>
      </c>
      <c r="F2100">
        <v>242.98778083920399</v>
      </c>
      <c r="G2100">
        <v>1.1499938964843699</v>
      </c>
      <c r="H2100">
        <v>0.81317279836453304</v>
      </c>
      <c r="I2100">
        <f t="shared" si="128"/>
        <v>1</v>
      </c>
      <c r="J2100">
        <f t="shared" si="129"/>
        <v>2015</v>
      </c>
      <c r="K2100">
        <v>242.5</v>
      </c>
      <c r="L2100">
        <v>243.65</v>
      </c>
      <c r="M2100">
        <v>241.55</v>
      </c>
      <c r="N2100">
        <v>243.65</v>
      </c>
      <c r="O2100" s="3">
        <f t="shared" si="130"/>
        <v>1.1499938964843699</v>
      </c>
      <c r="P2100">
        <f t="shared" si="131"/>
        <v>1.1858365776102402</v>
      </c>
    </row>
    <row r="2101" spans="1:16" x14ac:dyDescent="0.3">
      <c r="A2101">
        <v>1</v>
      </c>
      <c r="B2101" s="1">
        <v>42019</v>
      </c>
      <c r="C2101" s="1">
        <v>42020</v>
      </c>
      <c r="D2101">
        <v>241.6</v>
      </c>
      <c r="E2101">
        <v>239.4</v>
      </c>
      <c r="F2101">
        <v>242.826404774189</v>
      </c>
      <c r="G2101">
        <v>-2.1999999999999802</v>
      </c>
      <c r="H2101">
        <v>3.0052038200428202</v>
      </c>
      <c r="I2101">
        <f t="shared" si="128"/>
        <v>1</v>
      </c>
      <c r="J2101">
        <f t="shared" si="129"/>
        <v>2015</v>
      </c>
      <c r="K2101">
        <v>241.6</v>
      </c>
      <c r="L2101">
        <v>241.7</v>
      </c>
      <c r="M2101">
        <v>238.7</v>
      </c>
      <c r="N2101">
        <v>239.4</v>
      </c>
      <c r="O2101" s="3">
        <f t="shared" si="130"/>
        <v>-2.1999999999999802</v>
      </c>
      <c r="P2101">
        <f t="shared" si="131"/>
        <v>1.1048502219373562</v>
      </c>
    </row>
    <row r="2102" spans="1:16" x14ac:dyDescent="0.3">
      <c r="A2102">
        <v>-1</v>
      </c>
      <c r="B2102" s="1">
        <v>42020</v>
      </c>
      <c r="C2102" s="1">
        <v>42023</v>
      </c>
      <c r="D2102">
        <v>241.05</v>
      </c>
      <c r="E2102">
        <v>242.75000610351501</v>
      </c>
      <c r="F2102">
        <v>240.51048305034601</v>
      </c>
      <c r="G2102">
        <v>-1.70000610351561</v>
      </c>
      <c r="H2102">
        <v>2.36880771697493</v>
      </c>
      <c r="I2102">
        <f t="shared" si="128"/>
        <v>1</v>
      </c>
      <c r="J2102">
        <f t="shared" si="129"/>
        <v>2015</v>
      </c>
      <c r="K2102">
        <v>241.05</v>
      </c>
      <c r="L2102">
        <v>243.05</v>
      </c>
      <c r="M2102">
        <v>240.6</v>
      </c>
      <c r="N2102">
        <v>242.75</v>
      </c>
      <c r="O2102" s="3">
        <f t="shared" si="130"/>
        <v>-1.70000610351561</v>
      </c>
      <c r="P2102">
        <f t="shared" si="131"/>
        <v>1.0464105168731346</v>
      </c>
    </row>
    <row r="2103" spans="1:16" x14ac:dyDescent="0.3">
      <c r="A2103">
        <v>1</v>
      </c>
      <c r="B2103" s="1">
        <v>42023</v>
      </c>
      <c r="C2103" s="1">
        <v>42024</v>
      </c>
      <c r="D2103">
        <v>242.8</v>
      </c>
      <c r="E2103">
        <v>244.14999389648401</v>
      </c>
      <c r="F2103">
        <v>242.68570084124801</v>
      </c>
      <c r="G2103">
        <v>-1.3499938964843601</v>
      </c>
      <c r="H2103">
        <v>0.98994949366117002</v>
      </c>
      <c r="I2103">
        <f t="shared" si="128"/>
        <v>1</v>
      </c>
      <c r="J2103">
        <f t="shared" si="129"/>
        <v>2015</v>
      </c>
      <c r="K2103">
        <v>242.8</v>
      </c>
      <c r="L2103">
        <v>244.65</v>
      </c>
      <c r="M2103">
        <v>242.7</v>
      </c>
      <c r="N2103">
        <v>244.15</v>
      </c>
      <c r="O2103" s="3">
        <f t="shared" si="130"/>
        <v>-1.3499938964843601</v>
      </c>
      <c r="P2103">
        <f t="shared" si="131"/>
        <v>1.0027743612616506</v>
      </c>
    </row>
    <row r="2104" spans="1:16" x14ac:dyDescent="0.3">
      <c r="A2104">
        <v>-1</v>
      </c>
      <c r="B2104" s="1">
        <v>42024</v>
      </c>
      <c r="C2104" s="1">
        <v>42025</v>
      </c>
      <c r="D2104">
        <v>243.65</v>
      </c>
      <c r="E2104">
        <v>245.05000915527299</v>
      </c>
      <c r="F2104">
        <v>244.912924373149</v>
      </c>
      <c r="G2104">
        <v>1.40000915527343</v>
      </c>
      <c r="H2104">
        <v>0.63639610306789596</v>
      </c>
      <c r="I2104">
        <f t="shared" si="128"/>
        <v>1</v>
      </c>
      <c r="J2104">
        <f t="shared" si="129"/>
        <v>2015</v>
      </c>
      <c r="K2104">
        <v>243.65</v>
      </c>
      <c r="L2104">
        <v>245.3</v>
      </c>
      <c r="M2104">
        <v>243.45</v>
      </c>
      <c r="N2104">
        <v>245.05</v>
      </c>
      <c r="O2104" s="3">
        <f t="shared" si="130"/>
        <v>1.40000915527343</v>
      </c>
      <c r="P2104">
        <f t="shared" si="131"/>
        <v>1.0459888067707757</v>
      </c>
    </row>
    <row r="2105" spans="1:16" x14ac:dyDescent="0.3">
      <c r="A2105">
        <v>1</v>
      </c>
      <c r="B2105" s="1">
        <v>42025</v>
      </c>
      <c r="C2105" s="1">
        <v>42026</v>
      </c>
      <c r="D2105">
        <v>246.15</v>
      </c>
      <c r="E2105">
        <v>245.89999084472601</v>
      </c>
      <c r="F2105">
        <v>244.27694915532999</v>
      </c>
      <c r="G2105">
        <v>0.25000915527343098</v>
      </c>
      <c r="H2105">
        <v>0.60104076400856099</v>
      </c>
      <c r="I2105">
        <f t="shared" si="128"/>
        <v>1</v>
      </c>
      <c r="J2105">
        <f t="shared" si="129"/>
        <v>2015</v>
      </c>
      <c r="K2105">
        <v>246.15</v>
      </c>
      <c r="L2105">
        <v>247.2</v>
      </c>
      <c r="M2105">
        <v>245.4</v>
      </c>
      <c r="N2105">
        <v>245.9</v>
      </c>
      <c r="O2105" s="3">
        <f t="shared" si="130"/>
        <v>0.25000915527343098</v>
      </c>
      <c r="P2105">
        <f t="shared" si="131"/>
        <v>1.0539567159117331</v>
      </c>
    </row>
    <row r="2106" spans="1:16" x14ac:dyDescent="0.3">
      <c r="A2106">
        <v>-1</v>
      </c>
      <c r="B2106" s="1">
        <v>42026</v>
      </c>
      <c r="C2106" s="1">
        <v>42027</v>
      </c>
      <c r="D2106">
        <v>249.05</v>
      </c>
      <c r="E2106">
        <v>247.45000305175699</v>
      </c>
      <c r="F2106">
        <v>245.27737518548901</v>
      </c>
      <c r="G2106">
        <v>1.5999969482421901</v>
      </c>
      <c r="H2106">
        <v>1.0960155108391301</v>
      </c>
      <c r="I2106">
        <f t="shared" si="128"/>
        <v>1</v>
      </c>
      <c r="J2106">
        <f t="shared" si="129"/>
        <v>2015</v>
      </c>
      <c r="K2106">
        <v>249.05</v>
      </c>
      <c r="L2106">
        <v>249.25</v>
      </c>
      <c r="M2106">
        <v>246.75</v>
      </c>
      <c r="N2106">
        <v>247.45</v>
      </c>
      <c r="O2106" s="3">
        <f t="shared" si="130"/>
        <v>1.5999969482421901</v>
      </c>
      <c r="P2106">
        <f t="shared" si="131"/>
        <v>1.1047395164248268</v>
      </c>
    </row>
    <row r="2107" spans="1:16" x14ac:dyDescent="0.3">
      <c r="A2107">
        <v>-1</v>
      </c>
      <c r="B2107" s="1">
        <v>42027</v>
      </c>
      <c r="C2107" s="1">
        <v>42030</v>
      </c>
      <c r="D2107">
        <v>246.25</v>
      </c>
      <c r="E2107">
        <v>247.2</v>
      </c>
      <c r="F2107">
        <v>248.04730297327001</v>
      </c>
      <c r="G2107">
        <v>0.94999999999998797</v>
      </c>
      <c r="H2107">
        <v>0.17677669529663601</v>
      </c>
      <c r="I2107">
        <f t="shared" si="128"/>
        <v>1</v>
      </c>
      <c r="J2107">
        <f t="shared" si="129"/>
        <v>2015</v>
      </c>
      <c r="K2107">
        <v>246.25</v>
      </c>
      <c r="L2107">
        <v>247.4</v>
      </c>
      <c r="M2107">
        <v>245.2</v>
      </c>
      <c r="N2107">
        <v>247.2</v>
      </c>
      <c r="O2107" s="3">
        <f t="shared" si="130"/>
        <v>0.94999999999998797</v>
      </c>
      <c r="P2107">
        <f t="shared" si="131"/>
        <v>1.136704060808692</v>
      </c>
    </row>
    <row r="2108" spans="1:16" x14ac:dyDescent="0.3">
      <c r="A2108">
        <v>1</v>
      </c>
      <c r="B2108" s="1">
        <v>42030</v>
      </c>
      <c r="C2108" s="1">
        <v>42031</v>
      </c>
      <c r="D2108">
        <v>248.35</v>
      </c>
      <c r="E2108">
        <v>248.95</v>
      </c>
      <c r="F2108">
        <v>247.34260359108401</v>
      </c>
      <c r="G2108">
        <v>-0.59999999999999398</v>
      </c>
      <c r="H2108">
        <v>1.23743686707645</v>
      </c>
      <c r="I2108">
        <f t="shared" si="128"/>
        <v>1</v>
      </c>
      <c r="J2108">
        <f t="shared" si="129"/>
        <v>2015</v>
      </c>
      <c r="K2108">
        <v>248.35</v>
      </c>
      <c r="L2108">
        <v>249.1</v>
      </c>
      <c r="M2108">
        <v>247.65</v>
      </c>
      <c r="N2108">
        <v>248.95</v>
      </c>
      <c r="O2108" s="3">
        <f t="shared" si="130"/>
        <v>-0.59999999999999398</v>
      </c>
      <c r="P2108">
        <f t="shared" si="131"/>
        <v>1.1161074500833486</v>
      </c>
    </row>
    <row r="2109" spans="1:16" x14ac:dyDescent="0.3">
      <c r="A2109">
        <v>1</v>
      </c>
      <c r="B2109" s="1">
        <v>42031</v>
      </c>
      <c r="C2109" s="1">
        <v>42032</v>
      </c>
      <c r="D2109">
        <v>247.75</v>
      </c>
      <c r="E2109">
        <v>248.89999694824201</v>
      </c>
      <c r="F2109">
        <v>248.639112007617</v>
      </c>
      <c r="G2109">
        <v>1.1499969482421699</v>
      </c>
      <c r="H2109">
        <v>3.5355339059315302E-2</v>
      </c>
      <c r="I2109">
        <f t="shared" si="128"/>
        <v>1</v>
      </c>
      <c r="J2109">
        <f t="shared" si="129"/>
        <v>2015</v>
      </c>
      <c r="K2109">
        <v>247.75</v>
      </c>
      <c r="L2109">
        <v>249.4</v>
      </c>
      <c r="M2109">
        <v>247.45</v>
      </c>
      <c r="N2109">
        <v>248.9</v>
      </c>
      <c r="O2109" s="3">
        <f t="shared" si="130"/>
        <v>1.1499969482421699</v>
      </c>
      <c r="P2109">
        <f t="shared" si="131"/>
        <v>1.1549627526516493</v>
      </c>
    </row>
    <row r="2110" spans="1:16" x14ac:dyDescent="0.3">
      <c r="A2110">
        <v>-1</v>
      </c>
      <c r="B2110" s="1">
        <v>42032</v>
      </c>
      <c r="C2110" s="1">
        <v>42033</v>
      </c>
      <c r="D2110">
        <v>247.45</v>
      </c>
      <c r="E2110">
        <v>248.25000610351501</v>
      </c>
      <c r="F2110">
        <v>248.98936336636501</v>
      </c>
      <c r="G2110">
        <v>0.80000610351564205</v>
      </c>
      <c r="H2110">
        <v>0.45961940777125898</v>
      </c>
      <c r="I2110">
        <f t="shared" si="128"/>
        <v>1</v>
      </c>
      <c r="J2110">
        <f t="shared" si="129"/>
        <v>2015</v>
      </c>
      <c r="K2110">
        <v>247.45</v>
      </c>
      <c r="L2110">
        <v>249.05</v>
      </c>
      <c r="M2110">
        <v>246.55</v>
      </c>
      <c r="N2110">
        <v>248.25</v>
      </c>
      <c r="O2110" s="3">
        <f t="shared" si="130"/>
        <v>0.80000610351564205</v>
      </c>
      <c r="P2110">
        <f t="shared" si="131"/>
        <v>1.1829677208711242</v>
      </c>
    </row>
    <row r="2111" spans="1:16" x14ac:dyDescent="0.3">
      <c r="A2111">
        <v>1</v>
      </c>
      <c r="B2111" s="1">
        <v>42033</v>
      </c>
      <c r="C2111" s="1">
        <v>42034</v>
      </c>
      <c r="D2111">
        <v>249.15</v>
      </c>
      <c r="E2111">
        <v>247.44999694824199</v>
      </c>
      <c r="F2111">
        <v>249.09147918224301</v>
      </c>
      <c r="G2111">
        <v>1.70000305175781</v>
      </c>
      <c r="H2111">
        <v>0.56568542494924601</v>
      </c>
      <c r="I2111">
        <f t="shared" si="128"/>
        <v>1</v>
      </c>
      <c r="J2111">
        <f t="shared" si="129"/>
        <v>2015</v>
      </c>
      <c r="K2111">
        <v>249.15</v>
      </c>
      <c r="L2111">
        <v>249.25</v>
      </c>
      <c r="M2111">
        <v>247.35</v>
      </c>
      <c r="N2111">
        <v>247.45</v>
      </c>
      <c r="O2111" s="3">
        <f t="shared" si="130"/>
        <v>1.70000305175781</v>
      </c>
      <c r="P2111">
        <f t="shared" si="131"/>
        <v>1.2435050097215725</v>
      </c>
    </row>
    <row r="2112" spans="1:16" x14ac:dyDescent="0.3">
      <c r="A2112">
        <v>1</v>
      </c>
      <c r="B2112" s="1">
        <v>42034</v>
      </c>
      <c r="C2112" s="1">
        <v>42037</v>
      </c>
      <c r="D2112">
        <v>246.35</v>
      </c>
      <c r="E2112">
        <v>247.50000305175701</v>
      </c>
      <c r="F2112">
        <v>247.21819820702001</v>
      </c>
      <c r="G2112">
        <v>1.1500030517577999</v>
      </c>
      <c r="H2112">
        <v>3.5355339059335397E-2</v>
      </c>
      <c r="I2112">
        <f t="shared" si="128"/>
        <v>2</v>
      </c>
      <c r="J2112">
        <f t="shared" si="129"/>
        <v>2015</v>
      </c>
      <c r="K2112">
        <v>246.35</v>
      </c>
      <c r="L2112">
        <v>248.2</v>
      </c>
      <c r="M2112">
        <v>246.3</v>
      </c>
      <c r="N2112">
        <v>247.5</v>
      </c>
      <c r="O2112" s="3">
        <f t="shared" si="130"/>
        <v>1.1500030517577999</v>
      </c>
      <c r="P2112">
        <f t="shared" si="131"/>
        <v>1.2870416818158263</v>
      </c>
    </row>
    <row r="2113" spans="1:16" x14ac:dyDescent="0.3">
      <c r="A2113">
        <v>-1</v>
      </c>
      <c r="B2113" s="1">
        <v>42037</v>
      </c>
      <c r="C2113" s="1">
        <v>42038</v>
      </c>
      <c r="D2113">
        <v>248.3</v>
      </c>
      <c r="E2113">
        <v>246.94999694824199</v>
      </c>
      <c r="F2113">
        <v>245.23909687995899</v>
      </c>
      <c r="G2113">
        <v>1.3500030517578201</v>
      </c>
      <c r="H2113">
        <v>0.38890872965260898</v>
      </c>
      <c r="I2113">
        <f t="shared" si="128"/>
        <v>2</v>
      </c>
      <c r="J2113">
        <f t="shared" si="129"/>
        <v>2015</v>
      </c>
      <c r="K2113">
        <v>248.3</v>
      </c>
      <c r="L2113">
        <v>248.6</v>
      </c>
      <c r="M2113">
        <v>245.85</v>
      </c>
      <c r="N2113">
        <v>246.95</v>
      </c>
      <c r="O2113" s="3">
        <f t="shared" si="130"/>
        <v>1.3500030517578201</v>
      </c>
      <c r="P2113">
        <f t="shared" si="131"/>
        <v>1.339523866618209</v>
      </c>
    </row>
    <row r="2114" spans="1:16" x14ac:dyDescent="0.3">
      <c r="A2114">
        <v>-1</v>
      </c>
      <c r="B2114" s="1">
        <v>42038</v>
      </c>
      <c r="C2114" s="1">
        <v>42039</v>
      </c>
      <c r="D2114">
        <v>248.9</v>
      </c>
      <c r="E2114">
        <v>248.7</v>
      </c>
      <c r="F2114">
        <v>248.350141596794</v>
      </c>
      <c r="G2114">
        <v>0.200000000000017</v>
      </c>
      <c r="H2114">
        <v>1.23743686707645</v>
      </c>
      <c r="I2114">
        <f t="shared" si="128"/>
        <v>2</v>
      </c>
      <c r="J2114">
        <f t="shared" si="129"/>
        <v>2015</v>
      </c>
      <c r="K2114">
        <v>248.9</v>
      </c>
      <c r="L2114">
        <v>249.95</v>
      </c>
      <c r="M2114">
        <v>248.15</v>
      </c>
      <c r="N2114">
        <v>248.7</v>
      </c>
      <c r="O2114" s="3">
        <f t="shared" si="130"/>
        <v>0.200000000000017</v>
      </c>
      <c r="P2114">
        <f t="shared" si="131"/>
        <v>1.3475965295347516</v>
      </c>
    </row>
    <row r="2115" spans="1:16" x14ac:dyDescent="0.3">
      <c r="A2115">
        <v>1</v>
      </c>
      <c r="B2115" s="1">
        <v>42039</v>
      </c>
      <c r="C2115" s="1">
        <v>42040</v>
      </c>
      <c r="D2115">
        <v>248.25</v>
      </c>
      <c r="E2115">
        <v>246.00000305175701</v>
      </c>
      <c r="F2115">
        <v>248.08413113355601</v>
      </c>
      <c r="G2115">
        <v>2.2499969482422002</v>
      </c>
      <c r="H2115">
        <v>1.9091883092036701</v>
      </c>
      <c r="I2115">
        <f t="shared" ref="I2115:I2178" si="132">MONTH(C2115)</f>
        <v>2</v>
      </c>
      <c r="J2115">
        <f t="shared" ref="J2115:J2178" si="133">YEAR(C2115)</f>
        <v>2015</v>
      </c>
      <c r="K2115">
        <v>248.25</v>
      </c>
      <c r="L2115">
        <v>248.65</v>
      </c>
      <c r="M2115">
        <v>245.9</v>
      </c>
      <c r="N2115">
        <v>246</v>
      </c>
      <c r="O2115" s="3">
        <f t="shared" ref="O2115:O2178" si="134">IF(F2115-D2115&gt;0,IF(D2115-M2115&gt;3,-3,G2115),IF(L2115-D2115&gt;3,-3,G2115))</f>
        <v>2.2499969482422002</v>
      </c>
      <c r="P2115">
        <f t="shared" si="131"/>
        <v>1.4392003989883762</v>
      </c>
    </row>
    <row r="2116" spans="1:16" x14ac:dyDescent="0.3">
      <c r="A2116">
        <v>-1</v>
      </c>
      <c r="B2116" s="1">
        <v>42040</v>
      </c>
      <c r="C2116" s="1">
        <v>42041</v>
      </c>
      <c r="D2116">
        <v>246.4</v>
      </c>
      <c r="E2116">
        <v>246.75</v>
      </c>
      <c r="F2116">
        <v>247.409083604812</v>
      </c>
      <c r="G2116">
        <v>0.34999999999999398</v>
      </c>
      <c r="H2116">
        <v>0.53033008588991004</v>
      </c>
      <c r="I2116">
        <f t="shared" si="132"/>
        <v>2</v>
      </c>
      <c r="J2116">
        <f t="shared" si="133"/>
        <v>2015</v>
      </c>
      <c r="K2116">
        <v>246.4</v>
      </c>
      <c r="L2116">
        <v>246.8</v>
      </c>
      <c r="M2116">
        <v>245.55</v>
      </c>
      <c r="N2116">
        <v>246.75</v>
      </c>
      <c r="O2116" s="3">
        <f t="shared" si="134"/>
        <v>0.34999999999999398</v>
      </c>
      <c r="P2116">
        <f t="shared" ref="P2116:P2179" si="135">(O2116/D2116*$Q$2+1)*P2115*$R$2+(1-$R$2)*P2115</f>
        <v>1.4545327896025988</v>
      </c>
    </row>
    <row r="2117" spans="1:16" x14ac:dyDescent="0.3">
      <c r="A2117">
        <v>1</v>
      </c>
      <c r="B2117" s="1">
        <v>42041</v>
      </c>
      <c r="C2117" s="1">
        <v>42044</v>
      </c>
      <c r="D2117">
        <v>245.8</v>
      </c>
      <c r="E2117">
        <v>246.39999389648401</v>
      </c>
      <c r="F2117">
        <v>247.178775459528</v>
      </c>
      <c r="G2117">
        <v>0.59999389648436297</v>
      </c>
      <c r="H2117">
        <v>0.24748737341528701</v>
      </c>
      <c r="I2117">
        <f t="shared" si="132"/>
        <v>2</v>
      </c>
      <c r="J2117">
        <f t="shared" si="133"/>
        <v>2015</v>
      </c>
      <c r="K2117">
        <v>245.8</v>
      </c>
      <c r="L2117">
        <v>246.85</v>
      </c>
      <c r="M2117">
        <v>245</v>
      </c>
      <c r="N2117">
        <v>246.4</v>
      </c>
      <c r="O2117" s="3">
        <f t="shared" si="134"/>
        <v>0.59999389648436297</v>
      </c>
      <c r="P2117">
        <f t="shared" si="135"/>
        <v>1.4811614754040003</v>
      </c>
    </row>
    <row r="2118" spans="1:16" x14ac:dyDescent="0.3">
      <c r="A2118">
        <v>1</v>
      </c>
      <c r="B2118" s="1">
        <v>42044</v>
      </c>
      <c r="C2118" s="1">
        <v>42045</v>
      </c>
      <c r="D2118">
        <v>246.3</v>
      </c>
      <c r="E2118">
        <v>244.80000915527299</v>
      </c>
      <c r="F2118">
        <v>247.06772282123501</v>
      </c>
      <c r="G2118">
        <v>-1.49999084472656</v>
      </c>
      <c r="H2118">
        <v>1.13137084989847</v>
      </c>
      <c r="I2118">
        <f t="shared" si="132"/>
        <v>2</v>
      </c>
      <c r="J2118">
        <f t="shared" si="133"/>
        <v>2015</v>
      </c>
      <c r="K2118">
        <v>246.3</v>
      </c>
      <c r="L2118">
        <v>247.35</v>
      </c>
      <c r="M2118">
        <v>244.8</v>
      </c>
      <c r="N2118">
        <v>244.8</v>
      </c>
      <c r="O2118" s="3">
        <f t="shared" si="134"/>
        <v>-1.49999084472656</v>
      </c>
      <c r="P2118">
        <f t="shared" si="135"/>
        <v>1.4135083495615008</v>
      </c>
    </row>
    <row r="2119" spans="1:16" x14ac:dyDescent="0.3">
      <c r="A2119">
        <v>1</v>
      </c>
      <c r="B2119" s="1">
        <v>42045</v>
      </c>
      <c r="C2119" s="1">
        <v>42046</v>
      </c>
      <c r="D2119">
        <v>245</v>
      </c>
      <c r="E2119">
        <v>245.3</v>
      </c>
      <c r="F2119">
        <v>245.096347886324</v>
      </c>
      <c r="G2119">
        <v>0.30000000000001098</v>
      </c>
      <c r="H2119">
        <v>0.35355339059327301</v>
      </c>
      <c r="I2119">
        <f t="shared" si="132"/>
        <v>2</v>
      </c>
      <c r="J2119">
        <f t="shared" si="133"/>
        <v>2015</v>
      </c>
      <c r="K2119">
        <v>245</v>
      </c>
      <c r="L2119">
        <v>245.75</v>
      </c>
      <c r="M2119">
        <v>244.6</v>
      </c>
      <c r="N2119">
        <v>245.3</v>
      </c>
      <c r="O2119" s="3">
        <f t="shared" si="134"/>
        <v>0.30000000000001098</v>
      </c>
      <c r="P2119">
        <f t="shared" si="135"/>
        <v>1.4264895486901275</v>
      </c>
    </row>
    <row r="2120" spans="1:16" x14ac:dyDescent="0.3">
      <c r="A2120">
        <v>1</v>
      </c>
      <c r="B2120" s="1">
        <v>42046</v>
      </c>
      <c r="C2120" s="1">
        <v>42047</v>
      </c>
      <c r="D2120">
        <v>245.45</v>
      </c>
      <c r="E2120">
        <v>244.64999084472601</v>
      </c>
      <c r="F2120">
        <v>246.2238422513</v>
      </c>
      <c r="G2120">
        <v>-0.80000915527341399</v>
      </c>
      <c r="H2120">
        <v>0.45961940777125898</v>
      </c>
      <c r="I2120">
        <f t="shared" si="132"/>
        <v>2</v>
      </c>
      <c r="J2120">
        <f t="shared" si="133"/>
        <v>2015</v>
      </c>
      <c r="K2120">
        <v>245.45</v>
      </c>
      <c r="L2120">
        <v>245.55</v>
      </c>
      <c r="M2120">
        <v>242.95</v>
      </c>
      <c r="N2120">
        <v>244.65</v>
      </c>
      <c r="O2120" s="3">
        <f t="shared" si="134"/>
        <v>-0.80000915527341399</v>
      </c>
      <c r="P2120">
        <f t="shared" si="135"/>
        <v>1.3916187593586768</v>
      </c>
    </row>
    <row r="2121" spans="1:16" x14ac:dyDescent="0.3">
      <c r="A2121">
        <v>1</v>
      </c>
      <c r="B2121" s="1">
        <v>42047</v>
      </c>
      <c r="C2121" s="1">
        <v>42048</v>
      </c>
      <c r="D2121">
        <v>245.6</v>
      </c>
      <c r="E2121">
        <v>246.25000610351501</v>
      </c>
      <c r="F2121">
        <v>244.04812666177699</v>
      </c>
      <c r="G2121">
        <v>-0.65000610351563604</v>
      </c>
      <c r="H2121">
        <v>1.13137084989847</v>
      </c>
      <c r="I2121">
        <f t="shared" si="132"/>
        <v>2</v>
      </c>
      <c r="J2121">
        <f t="shared" si="133"/>
        <v>2015</v>
      </c>
      <c r="K2121">
        <v>245.6</v>
      </c>
      <c r="L2121">
        <v>246.6</v>
      </c>
      <c r="M2121">
        <v>245.3</v>
      </c>
      <c r="N2121">
        <v>246.25</v>
      </c>
      <c r="O2121" s="3">
        <f t="shared" si="134"/>
        <v>-0.65000610351563604</v>
      </c>
      <c r="P2121">
        <f t="shared" si="135"/>
        <v>1.3639957741993733</v>
      </c>
    </row>
    <row r="2122" spans="1:16" x14ac:dyDescent="0.3">
      <c r="A2122">
        <v>-1</v>
      </c>
      <c r="B2122" s="1">
        <v>42048</v>
      </c>
      <c r="C2122" s="1">
        <v>42051</v>
      </c>
      <c r="D2122">
        <v>246.45</v>
      </c>
      <c r="E2122">
        <v>246.80000305175699</v>
      </c>
      <c r="F2122">
        <v>246.056064411997</v>
      </c>
      <c r="G2122">
        <v>-0.35000305175782298</v>
      </c>
      <c r="H2122">
        <v>0.38890872965260898</v>
      </c>
      <c r="I2122">
        <f t="shared" si="132"/>
        <v>2</v>
      </c>
      <c r="J2122">
        <f t="shared" si="133"/>
        <v>2015</v>
      </c>
      <c r="K2122">
        <v>246.45</v>
      </c>
      <c r="L2122">
        <v>247.15</v>
      </c>
      <c r="M2122">
        <v>246.25</v>
      </c>
      <c r="N2122">
        <v>246.8</v>
      </c>
      <c r="O2122" s="3">
        <f t="shared" si="134"/>
        <v>-0.35000305175782298</v>
      </c>
      <c r="P2122">
        <f t="shared" si="135"/>
        <v>1.3494673906462828</v>
      </c>
    </row>
    <row r="2123" spans="1:16" x14ac:dyDescent="0.3">
      <c r="A2123">
        <v>-1</v>
      </c>
      <c r="B2123" s="1">
        <v>42051</v>
      </c>
      <c r="C2123" s="1">
        <v>42052</v>
      </c>
      <c r="D2123">
        <v>246.25</v>
      </c>
      <c r="E2123">
        <v>247.19999389648399</v>
      </c>
      <c r="F2123">
        <v>247.228195178508</v>
      </c>
      <c r="G2123">
        <v>0.94999389648438604</v>
      </c>
      <c r="H2123">
        <v>0.28284271247460202</v>
      </c>
      <c r="I2123">
        <f t="shared" si="132"/>
        <v>2</v>
      </c>
      <c r="J2123">
        <f t="shared" si="133"/>
        <v>2015</v>
      </c>
      <c r="K2123">
        <v>246.25</v>
      </c>
      <c r="L2123">
        <v>247.65</v>
      </c>
      <c r="M2123">
        <v>245.55</v>
      </c>
      <c r="N2123">
        <v>247.2</v>
      </c>
      <c r="O2123" s="3">
        <f t="shared" si="134"/>
        <v>0.94999389648438604</v>
      </c>
      <c r="P2123">
        <f t="shared" si="135"/>
        <v>1.3885126429696943</v>
      </c>
    </row>
    <row r="2124" spans="1:16" x14ac:dyDescent="0.3">
      <c r="A2124">
        <v>1</v>
      </c>
      <c r="B2124" s="1">
        <v>42052</v>
      </c>
      <c r="C2124" s="1">
        <v>42053</v>
      </c>
      <c r="D2124">
        <v>246.25</v>
      </c>
      <c r="E2124">
        <v>247.2</v>
      </c>
      <c r="F2124">
        <v>248.02562416791901</v>
      </c>
      <c r="G2124">
        <v>0.94999999999998797</v>
      </c>
      <c r="H2124">
        <v>0</v>
      </c>
      <c r="I2124">
        <f t="shared" si="132"/>
        <v>2</v>
      </c>
      <c r="J2124">
        <f t="shared" si="133"/>
        <v>2015</v>
      </c>
      <c r="K2124">
        <v>246.25</v>
      </c>
      <c r="L2124">
        <v>247.65</v>
      </c>
      <c r="M2124">
        <v>245.55</v>
      </c>
      <c r="N2124">
        <v>247.2</v>
      </c>
      <c r="O2124" s="3">
        <f t="shared" si="134"/>
        <v>0.94999999999998797</v>
      </c>
      <c r="P2124">
        <f t="shared" si="135"/>
        <v>1.428687881877954</v>
      </c>
    </row>
    <row r="2125" spans="1:16" x14ac:dyDescent="0.3">
      <c r="A2125">
        <v>1</v>
      </c>
      <c r="B2125" s="1">
        <v>42053</v>
      </c>
      <c r="C2125" s="1">
        <v>42054</v>
      </c>
      <c r="D2125">
        <v>246.25</v>
      </c>
      <c r="E2125">
        <v>247.2</v>
      </c>
      <c r="F2125">
        <v>248.257010293006</v>
      </c>
      <c r="G2125">
        <v>0.94999999999998797</v>
      </c>
      <c r="H2125">
        <v>0</v>
      </c>
      <c r="I2125">
        <f t="shared" si="132"/>
        <v>2</v>
      </c>
      <c r="J2125">
        <f t="shared" si="133"/>
        <v>2015</v>
      </c>
      <c r="K2125">
        <v>246.25</v>
      </c>
      <c r="L2125">
        <v>247.65</v>
      </c>
      <c r="M2125">
        <v>245.55</v>
      </c>
      <c r="N2125">
        <v>247.2</v>
      </c>
      <c r="O2125" s="3">
        <f t="shared" si="134"/>
        <v>0.94999999999998797</v>
      </c>
      <c r="P2125">
        <f t="shared" si="135"/>
        <v>1.4700255515566558</v>
      </c>
    </row>
    <row r="2126" spans="1:16" x14ac:dyDescent="0.3">
      <c r="A2126">
        <v>1</v>
      </c>
      <c r="B2126" s="1">
        <v>42054</v>
      </c>
      <c r="C2126" s="1">
        <v>42055</v>
      </c>
      <c r="D2126">
        <v>246.25</v>
      </c>
      <c r="E2126">
        <v>247.2</v>
      </c>
      <c r="F2126">
        <v>247.75721360444999</v>
      </c>
      <c r="G2126">
        <v>0.94999999999998797</v>
      </c>
      <c r="H2126">
        <v>0</v>
      </c>
      <c r="I2126">
        <f t="shared" si="132"/>
        <v>2</v>
      </c>
      <c r="J2126">
        <f t="shared" si="133"/>
        <v>2015</v>
      </c>
      <c r="K2126">
        <v>246.25</v>
      </c>
      <c r="L2126">
        <v>247.65</v>
      </c>
      <c r="M2126">
        <v>245.55</v>
      </c>
      <c r="N2126">
        <v>247.2</v>
      </c>
      <c r="O2126" s="3">
        <f t="shared" si="134"/>
        <v>0.94999999999998797</v>
      </c>
      <c r="P2126">
        <f t="shared" si="135"/>
        <v>1.5125592857895129</v>
      </c>
    </row>
    <row r="2127" spans="1:16" x14ac:dyDescent="0.3">
      <c r="A2127">
        <v>1</v>
      </c>
      <c r="B2127" s="1">
        <v>42055</v>
      </c>
      <c r="C2127" s="1">
        <v>42058</v>
      </c>
      <c r="D2127">
        <v>248.75</v>
      </c>
      <c r="E2127">
        <v>247.89999694824201</v>
      </c>
      <c r="F2127">
        <v>247.985458862781</v>
      </c>
      <c r="G2127">
        <v>0.85000305175782298</v>
      </c>
      <c r="H2127">
        <v>0.494974746830595</v>
      </c>
      <c r="I2127">
        <f t="shared" si="132"/>
        <v>2</v>
      </c>
      <c r="J2127">
        <f t="shared" si="133"/>
        <v>2015</v>
      </c>
      <c r="K2127">
        <v>248.75</v>
      </c>
      <c r="L2127">
        <v>249.6</v>
      </c>
      <c r="M2127">
        <v>247.7</v>
      </c>
      <c r="N2127">
        <v>247.9</v>
      </c>
      <c r="O2127" s="3">
        <f t="shared" si="134"/>
        <v>0.85000305175782298</v>
      </c>
      <c r="P2127">
        <f t="shared" si="135"/>
        <v>1.5513235071629516</v>
      </c>
    </row>
    <row r="2128" spans="1:16" x14ac:dyDescent="0.3">
      <c r="A2128">
        <v>1</v>
      </c>
      <c r="B2128" s="1">
        <v>42058</v>
      </c>
      <c r="C2128" s="1">
        <v>42059</v>
      </c>
      <c r="D2128">
        <v>248.1</v>
      </c>
      <c r="E2128">
        <v>248.25000610351501</v>
      </c>
      <c r="F2128">
        <v>248.42831101417499</v>
      </c>
      <c r="G2128">
        <v>0.15000610351563601</v>
      </c>
      <c r="H2128">
        <v>0.24748737341528701</v>
      </c>
      <c r="I2128">
        <f t="shared" si="132"/>
        <v>2</v>
      </c>
      <c r="J2128">
        <f t="shared" si="133"/>
        <v>2015</v>
      </c>
      <c r="K2128">
        <v>248.1</v>
      </c>
      <c r="L2128">
        <v>248.75</v>
      </c>
      <c r="M2128">
        <v>247.75</v>
      </c>
      <c r="N2128">
        <v>248.25</v>
      </c>
      <c r="O2128" s="3">
        <f t="shared" si="134"/>
        <v>0.15000610351563601</v>
      </c>
      <c r="P2128">
        <f t="shared" si="135"/>
        <v>1.5583582107482519</v>
      </c>
    </row>
    <row r="2129" spans="1:16" x14ac:dyDescent="0.3">
      <c r="A2129">
        <v>1</v>
      </c>
      <c r="B2129" s="1">
        <v>42059</v>
      </c>
      <c r="C2129" s="1">
        <v>42060</v>
      </c>
      <c r="D2129">
        <v>249.2</v>
      </c>
      <c r="E2129">
        <v>249.14999389648401</v>
      </c>
      <c r="F2129">
        <v>248.77873897552399</v>
      </c>
      <c r="G2129">
        <v>5.0006103515613597E-2</v>
      </c>
      <c r="H2129">
        <v>0.63639610306789596</v>
      </c>
      <c r="I2129">
        <f t="shared" si="132"/>
        <v>2</v>
      </c>
      <c r="J2129">
        <f t="shared" si="133"/>
        <v>2015</v>
      </c>
      <c r="K2129">
        <v>249.2</v>
      </c>
      <c r="L2129">
        <v>249.75</v>
      </c>
      <c r="M2129">
        <v>248.8</v>
      </c>
      <c r="N2129">
        <v>249.15</v>
      </c>
      <c r="O2129" s="3">
        <f t="shared" si="134"/>
        <v>5.0006103515613597E-2</v>
      </c>
      <c r="P2129">
        <f t="shared" si="135"/>
        <v>1.5607035384569523</v>
      </c>
    </row>
    <row r="2130" spans="1:16" x14ac:dyDescent="0.3">
      <c r="A2130">
        <v>1</v>
      </c>
      <c r="B2130" s="1">
        <v>42060</v>
      </c>
      <c r="C2130" s="1">
        <v>42061</v>
      </c>
      <c r="D2130">
        <v>249.35</v>
      </c>
      <c r="E2130">
        <v>249.00000610351501</v>
      </c>
      <c r="F2130">
        <v>248.97648567855299</v>
      </c>
      <c r="G2130">
        <v>0.34999389648436302</v>
      </c>
      <c r="H2130">
        <v>0.106066017177986</v>
      </c>
      <c r="I2130">
        <f t="shared" si="132"/>
        <v>2</v>
      </c>
      <c r="J2130">
        <f t="shared" si="133"/>
        <v>2015</v>
      </c>
      <c r="K2130">
        <v>249.35</v>
      </c>
      <c r="L2130">
        <v>249.45</v>
      </c>
      <c r="M2130">
        <v>248.45</v>
      </c>
      <c r="N2130">
        <v>249</v>
      </c>
      <c r="O2130" s="3">
        <f t="shared" si="134"/>
        <v>0.34999389648436302</v>
      </c>
      <c r="P2130">
        <f t="shared" si="135"/>
        <v>1.5771333573665618</v>
      </c>
    </row>
    <row r="2131" spans="1:16" x14ac:dyDescent="0.3">
      <c r="A2131">
        <v>-1</v>
      </c>
      <c r="B2131" s="1">
        <v>42061</v>
      </c>
      <c r="C2131" s="1">
        <v>42062</v>
      </c>
      <c r="D2131">
        <v>248.8</v>
      </c>
      <c r="E2131">
        <v>248.350006103515</v>
      </c>
      <c r="F2131">
        <v>247.706427693367</v>
      </c>
      <c r="G2131">
        <v>0.44999389648438598</v>
      </c>
      <c r="H2131">
        <v>0.45961940777125898</v>
      </c>
      <c r="I2131">
        <f t="shared" si="132"/>
        <v>2</v>
      </c>
      <c r="J2131">
        <f t="shared" si="133"/>
        <v>2015</v>
      </c>
      <c r="K2131">
        <v>248.8</v>
      </c>
      <c r="L2131">
        <v>249.05</v>
      </c>
      <c r="M2131">
        <v>247.4</v>
      </c>
      <c r="N2131">
        <v>248.35</v>
      </c>
      <c r="O2131" s="3">
        <f t="shared" si="134"/>
        <v>0.44999389648438598</v>
      </c>
      <c r="P2131">
        <f t="shared" si="135"/>
        <v>1.5985270586755513</v>
      </c>
    </row>
    <row r="2132" spans="1:16" x14ac:dyDescent="0.3">
      <c r="A2132">
        <v>-1</v>
      </c>
      <c r="B2132" s="1">
        <v>42062</v>
      </c>
      <c r="C2132" s="1">
        <v>42065</v>
      </c>
      <c r="D2132">
        <v>248.9</v>
      </c>
      <c r="E2132">
        <v>249.79999694824201</v>
      </c>
      <c r="F2132">
        <v>250.94752082824701</v>
      </c>
      <c r="G2132">
        <v>0.89999694824217602</v>
      </c>
      <c r="H2132">
        <v>1.0253048327205001</v>
      </c>
      <c r="I2132">
        <f t="shared" si="132"/>
        <v>3</v>
      </c>
      <c r="J2132">
        <f t="shared" si="133"/>
        <v>2015</v>
      </c>
      <c r="K2132">
        <v>248.9</v>
      </c>
      <c r="L2132">
        <v>249.9</v>
      </c>
      <c r="M2132">
        <v>248.65</v>
      </c>
      <c r="N2132">
        <v>249.8</v>
      </c>
      <c r="O2132" s="3">
        <f t="shared" si="134"/>
        <v>0.89999694824217602</v>
      </c>
      <c r="P2132">
        <f t="shared" si="135"/>
        <v>1.641877886552928</v>
      </c>
    </row>
    <row r="2133" spans="1:16" x14ac:dyDescent="0.3">
      <c r="A2133">
        <v>1</v>
      </c>
      <c r="B2133" s="1">
        <v>42065</v>
      </c>
      <c r="C2133" s="1">
        <v>42066</v>
      </c>
      <c r="D2133">
        <v>250.4</v>
      </c>
      <c r="E2133">
        <v>250.850003051757</v>
      </c>
      <c r="F2133">
        <v>248.06429331302601</v>
      </c>
      <c r="G2133">
        <v>-0.45000305175781802</v>
      </c>
      <c r="H2133">
        <v>0.742462120245862</v>
      </c>
      <c r="I2133">
        <f t="shared" si="132"/>
        <v>3</v>
      </c>
      <c r="J2133">
        <f t="shared" si="133"/>
        <v>2015</v>
      </c>
      <c r="K2133">
        <v>250.4</v>
      </c>
      <c r="L2133">
        <v>251.05</v>
      </c>
      <c r="M2133">
        <v>250.05</v>
      </c>
      <c r="N2133">
        <v>250.85</v>
      </c>
      <c r="O2133" s="3">
        <f t="shared" si="134"/>
        <v>-0.45000305175781802</v>
      </c>
      <c r="P2133">
        <f t="shared" si="135"/>
        <v>1.6197477929158723</v>
      </c>
    </row>
    <row r="2134" spans="1:16" x14ac:dyDescent="0.3">
      <c r="A2134">
        <v>-1</v>
      </c>
      <c r="B2134" s="1">
        <v>42066</v>
      </c>
      <c r="C2134" s="1">
        <v>42067</v>
      </c>
      <c r="D2134">
        <v>250.35</v>
      </c>
      <c r="E2134">
        <v>250.54999694824201</v>
      </c>
      <c r="F2134">
        <v>249.62005410194399</v>
      </c>
      <c r="G2134">
        <v>-0.199996948242187</v>
      </c>
      <c r="H2134">
        <v>0.21213203435595199</v>
      </c>
      <c r="I2134">
        <f t="shared" si="132"/>
        <v>3</v>
      </c>
      <c r="J2134">
        <f t="shared" si="133"/>
        <v>2015</v>
      </c>
      <c r="K2134">
        <v>250.35</v>
      </c>
      <c r="L2134">
        <v>250.7</v>
      </c>
      <c r="M2134">
        <v>250.1</v>
      </c>
      <c r="N2134">
        <v>250.55</v>
      </c>
      <c r="O2134" s="3">
        <f t="shared" si="134"/>
        <v>-0.199996948242187</v>
      </c>
      <c r="P2134">
        <f t="shared" si="135"/>
        <v>1.6100430411032542</v>
      </c>
    </row>
    <row r="2135" spans="1:16" x14ac:dyDescent="0.3">
      <c r="A2135">
        <v>-1</v>
      </c>
      <c r="B2135" s="1">
        <v>42067</v>
      </c>
      <c r="C2135" s="1">
        <v>42068</v>
      </c>
      <c r="D2135">
        <v>249.95</v>
      </c>
      <c r="E2135">
        <v>250.69999389648399</v>
      </c>
      <c r="F2135">
        <v>250.45078795701201</v>
      </c>
      <c r="G2135">
        <v>0.74999389648439696</v>
      </c>
      <c r="H2135">
        <v>0.106066017177966</v>
      </c>
      <c r="I2135">
        <f t="shared" si="132"/>
        <v>3</v>
      </c>
      <c r="J2135">
        <f t="shared" si="133"/>
        <v>2015</v>
      </c>
      <c r="K2135">
        <v>249.95</v>
      </c>
      <c r="L2135">
        <v>250.95</v>
      </c>
      <c r="M2135">
        <v>249.65</v>
      </c>
      <c r="N2135">
        <v>250.7</v>
      </c>
      <c r="O2135" s="3">
        <f t="shared" si="134"/>
        <v>0.74999389648439696</v>
      </c>
      <c r="P2135">
        <f t="shared" si="135"/>
        <v>1.6462759613044329</v>
      </c>
    </row>
    <row r="2136" spans="1:16" x14ac:dyDescent="0.3">
      <c r="A2136">
        <v>-1</v>
      </c>
      <c r="B2136" s="1">
        <v>42068</v>
      </c>
      <c r="C2136" s="1">
        <v>42069</v>
      </c>
      <c r="D2136">
        <v>250.8</v>
      </c>
      <c r="E2136">
        <v>252.05000610351499</v>
      </c>
      <c r="F2136">
        <v>250.87554725706499</v>
      </c>
      <c r="G2136">
        <v>1.2500061035156</v>
      </c>
      <c r="H2136">
        <v>0.95459415460185504</v>
      </c>
      <c r="I2136">
        <f t="shared" si="132"/>
        <v>3</v>
      </c>
      <c r="J2136">
        <f t="shared" si="133"/>
        <v>2015</v>
      </c>
      <c r="K2136">
        <v>250.8</v>
      </c>
      <c r="L2136">
        <v>252.1</v>
      </c>
      <c r="M2136">
        <v>250.7</v>
      </c>
      <c r="N2136">
        <v>252.05</v>
      </c>
      <c r="O2136" s="3">
        <f t="shared" si="134"/>
        <v>1.2500061035156</v>
      </c>
      <c r="P2136">
        <f t="shared" si="135"/>
        <v>1.707814687372063</v>
      </c>
    </row>
    <row r="2137" spans="1:16" x14ac:dyDescent="0.3">
      <c r="A2137">
        <v>1</v>
      </c>
      <c r="B2137" s="1">
        <v>42069</v>
      </c>
      <c r="C2137" s="1">
        <v>42072</v>
      </c>
      <c r="D2137">
        <v>250.95</v>
      </c>
      <c r="E2137">
        <v>249.249996948242</v>
      </c>
      <c r="F2137">
        <v>250.948074030876</v>
      </c>
      <c r="G2137">
        <v>1.70000305175778</v>
      </c>
      <c r="H2137">
        <v>1.97989898732234</v>
      </c>
      <c r="I2137">
        <f t="shared" si="132"/>
        <v>3</v>
      </c>
      <c r="J2137">
        <f t="shared" si="133"/>
        <v>2015</v>
      </c>
      <c r="K2137">
        <v>250.95</v>
      </c>
      <c r="L2137">
        <v>251.35</v>
      </c>
      <c r="M2137">
        <v>249.05</v>
      </c>
      <c r="N2137">
        <v>249.25</v>
      </c>
      <c r="O2137" s="3">
        <f t="shared" si="134"/>
        <v>1.70000305175778</v>
      </c>
      <c r="P2137">
        <f t="shared" si="135"/>
        <v>1.7945836706466973</v>
      </c>
    </row>
    <row r="2138" spans="1:16" x14ac:dyDescent="0.3">
      <c r="A2138">
        <v>-1</v>
      </c>
      <c r="B2138" s="1">
        <v>42072</v>
      </c>
      <c r="C2138" s="1">
        <v>42073</v>
      </c>
      <c r="D2138">
        <v>249.85</v>
      </c>
      <c r="E2138">
        <v>248.100006103515</v>
      </c>
      <c r="F2138">
        <v>248.76379972696299</v>
      </c>
      <c r="G2138">
        <v>1.74999389648436</v>
      </c>
      <c r="H2138">
        <v>0.81317279836453304</v>
      </c>
      <c r="I2138">
        <f t="shared" si="132"/>
        <v>3</v>
      </c>
      <c r="J2138">
        <f t="shared" si="133"/>
        <v>2015</v>
      </c>
      <c r="K2138">
        <v>249.85</v>
      </c>
      <c r="L2138">
        <v>250.05</v>
      </c>
      <c r="M2138">
        <v>248.05</v>
      </c>
      <c r="N2138">
        <v>248.1</v>
      </c>
      <c r="O2138" s="3">
        <f t="shared" si="134"/>
        <v>1.74999389648436</v>
      </c>
      <c r="P2138">
        <f t="shared" si="135"/>
        <v>1.8888555478839064</v>
      </c>
    </row>
    <row r="2139" spans="1:16" x14ac:dyDescent="0.3">
      <c r="A2139">
        <v>-1</v>
      </c>
      <c r="B2139" s="1">
        <v>42073</v>
      </c>
      <c r="C2139" s="1">
        <v>42074</v>
      </c>
      <c r="D2139">
        <v>246.3</v>
      </c>
      <c r="E2139">
        <v>247.999993896484</v>
      </c>
      <c r="F2139">
        <v>246.09908447265599</v>
      </c>
      <c r="G2139">
        <v>-1.69999389648435</v>
      </c>
      <c r="H2139">
        <v>7.0710678118650699E-2</v>
      </c>
      <c r="I2139">
        <f t="shared" si="132"/>
        <v>3</v>
      </c>
      <c r="J2139">
        <f t="shared" si="133"/>
        <v>2015</v>
      </c>
      <c r="K2139">
        <v>246.3</v>
      </c>
      <c r="L2139">
        <v>248.6</v>
      </c>
      <c r="M2139">
        <v>246.05</v>
      </c>
      <c r="N2139">
        <v>248</v>
      </c>
      <c r="O2139" s="3">
        <f t="shared" si="134"/>
        <v>-1.69999389648435</v>
      </c>
      <c r="P2139">
        <f t="shared" si="135"/>
        <v>1.7910771403704093</v>
      </c>
    </row>
    <row r="2140" spans="1:16" x14ac:dyDescent="0.3">
      <c r="A2140">
        <v>-1</v>
      </c>
      <c r="B2140" s="1">
        <v>42074</v>
      </c>
      <c r="C2140" s="1">
        <v>42075</v>
      </c>
      <c r="D2140">
        <v>247.65</v>
      </c>
      <c r="E2140">
        <v>247.350006103515</v>
      </c>
      <c r="F2140">
        <v>246.85755765438</v>
      </c>
      <c r="G2140">
        <v>0.29999389648438002</v>
      </c>
      <c r="H2140">
        <v>0.45961940777125898</v>
      </c>
      <c r="I2140">
        <f t="shared" si="132"/>
        <v>3</v>
      </c>
      <c r="J2140">
        <f t="shared" si="133"/>
        <v>2015</v>
      </c>
      <c r="K2140">
        <v>247.65</v>
      </c>
      <c r="L2140">
        <v>249.15</v>
      </c>
      <c r="M2140">
        <v>246.9</v>
      </c>
      <c r="N2140">
        <v>247.35</v>
      </c>
      <c r="O2140" s="3">
        <f t="shared" si="134"/>
        <v>0.29999389648438002</v>
      </c>
      <c r="P2140">
        <f t="shared" si="135"/>
        <v>1.8073494665437535</v>
      </c>
    </row>
    <row r="2141" spans="1:16" x14ac:dyDescent="0.3">
      <c r="A2141">
        <v>-1</v>
      </c>
      <c r="B2141" s="1">
        <v>42075</v>
      </c>
      <c r="C2141" s="1">
        <v>42076</v>
      </c>
      <c r="D2141">
        <v>248.1</v>
      </c>
      <c r="E2141">
        <v>248.19999084472599</v>
      </c>
      <c r="F2141">
        <v>248.14966306686401</v>
      </c>
      <c r="G2141">
        <v>9.99908447265625E-2</v>
      </c>
      <c r="H2141">
        <v>0.60104076400856099</v>
      </c>
      <c r="I2141">
        <f t="shared" si="132"/>
        <v>3</v>
      </c>
      <c r="J2141">
        <f t="shared" si="133"/>
        <v>2015</v>
      </c>
      <c r="K2141">
        <v>248.1</v>
      </c>
      <c r="L2141">
        <v>248.7</v>
      </c>
      <c r="M2141">
        <v>247.45</v>
      </c>
      <c r="N2141">
        <v>248.2</v>
      </c>
      <c r="O2141" s="3">
        <f t="shared" si="134"/>
        <v>9.99908447265625E-2</v>
      </c>
      <c r="P2141">
        <f t="shared" si="135"/>
        <v>1.8128125378821998</v>
      </c>
    </row>
    <row r="2142" spans="1:16" x14ac:dyDescent="0.3">
      <c r="A2142">
        <v>1</v>
      </c>
      <c r="B2142" s="1">
        <v>42076</v>
      </c>
      <c r="C2142" s="1">
        <v>42079</v>
      </c>
      <c r="D2142">
        <v>247.6</v>
      </c>
      <c r="E2142">
        <v>248.7</v>
      </c>
      <c r="F2142">
        <v>248.16400929987401</v>
      </c>
      <c r="G2142">
        <v>1.0999999999999901</v>
      </c>
      <c r="H2142">
        <v>0.35355339059327301</v>
      </c>
      <c r="I2142">
        <f t="shared" si="132"/>
        <v>3</v>
      </c>
      <c r="J2142">
        <f t="shared" si="133"/>
        <v>2015</v>
      </c>
      <c r="K2142">
        <v>247.6</v>
      </c>
      <c r="L2142">
        <v>248.8</v>
      </c>
      <c r="M2142">
        <v>247.35</v>
      </c>
      <c r="N2142">
        <v>248.7</v>
      </c>
      <c r="O2142" s="3">
        <f t="shared" si="134"/>
        <v>1.0999999999999901</v>
      </c>
      <c r="P2142">
        <f t="shared" si="135"/>
        <v>1.873215217355253</v>
      </c>
    </row>
    <row r="2143" spans="1:16" x14ac:dyDescent="0.3">
      <c r="A2143">
        <v>-1</v>
      </c>
      <c r="B2143" s="1">
        <v>42079</v>
      </c>
      <c r="C2143" s="1">
        <v>42080</v>
      </c>
      <c r="D2143">
        <v>249.75</v>
      </c>
      <c r="E2143">
        <v>254.05000610351499</v>
      </c>
      <c r="F2143">
        <v>249.92825598716701</v>
      </c>
      <c r="G2143">
        <v>4.3000061035156101</v>
      </c>
      <c r="H2143">
        <v>3.78302127934804</v>
      </c>
      <c r="I2143">
        <f t="shared" si="132"/>
        <v>3</v>
      </c>
      <c r="J2143">
        <f t="shared" si="133"/>
        <v>2015</v>
      </c>
      <c r="K2143">
        <v>249.75</v>
      </c>
      <c r="L2143">
        <v>254.55</v>
      </c>
      <c r="M2143">
        <v>249.3</v>
      </c>
      <c r="N2143">
        <v>254.05</v>
      </c>
      <c r="O2143" s="3">
        <f t="shared" si="134"/>
        <v>4.3000061035156101</v>
      </c>
      <c r="P2143">
        <f t="shared" si="135"/>
        <v>2.1151022103830583</v>
      </c>
    </row>
    <row r="2144" spans="1:16" x14ac:dyDescent="0.3">
      <c r="A2144">
        <v>1</v>
      </c>
      <c r="B2144" s="1">
        <v>42080</v>
      </c>
      <c r="C2144" s="1">
        <v>42081</v>
      </c>
      <c r="D2144">
        <v>254.75</v>
      </c>
      <c r="E2144">
        <v>254.600003051757</v>
      </c>
      <c r="F2144">
        <v>253.571061003208</v>
      </c>
      <c r="G2144">
        <v>0.14999694824217599</v>
      </c>
      <c r="H2144">
        <v>0.38890872965258899</v>
      </c>
      <c r="I2144">
        <f t="shared" si="132"/>
        <v>3</v>
      </c>
      <c r="J2144">
        <f t="shared" si="133"/>
        <v>2015</v>
      </c>
      <c r="K2144">
        <v>254.75</v>
      </c>
      <c r="L2144">
        <v>255.5</v>
      </c>
      <c r="M2144">
        <v>254.25</v>
      </c>
      <c r="N2144">
        <v>254.6</v>
      </c>
      <c r="O2144" s="3">
        <f t="shared" si="134"/>
        <v>0.14999694824217599</v>
      </c>
      <c r="P2144">
        <f t="shared" si="135"/>
        <v>2.124442510975141</v>
      </c>
    </row>
    <row r="2145" spans="1:16" x14ac:dyDescent="0.3">
      <c r="A2145">
        <v>-1</v>
      </c>
      <c r="B2145" s="1">
        <v>42081</v>
      </c>
      <c r="C2145" s="1">
        <v>42082</v>
      </c>
      <c r="D2145">
        <v>256.3</v>
      </c>
      <c r="E2145">
        <v>255.19999084472599</v>
      </c>
      <c r="F2145">
        <v>254.68385497331599</v>
      </c>
      <c r="G2145">
        <v>1.1000091552734499</v>
      </c>
      <c r="H2145">
        <v>0.42426406871192401</v>
      </c>
      <c r="I2145">
        <f t="shared" si="132"/>
        <v>3</v>
      </c>
      <c r="J2145">
        <f t="shared" si="133"/>
        <v>2015</v>
      </c>
      <c r="K2145">
        <v>256.3</v>
      </c>
      <c r="L2145">
        <v>256.5</v>
      </c>
      <c r="M2145">
        <v>254.7</v>
      </c>
      <c r="N2145">
        <v>255.2</v>
      </c>
      <c r="O2145" s="3">
        <f t="shared" si="134"/>
        <v>1.1000091552734499</v>
      </c>
      <c r="P2145">
        <f t="shared" si="135"/>
        <v>2.1928264227560068</v>
      </c>
    </row>
    <row r="2146" spans="1:16" x14ac:dyDescent="0.3">
      <c r="A2146">
        <v>1</v>
      </c>
      <c r="B2146" s="1">
        <v>42082</v>
      </c>
      <c r="C2146" s="1">
        <v>42083</v>
      </c>
      <c r="D2146">
        <v>255</v>
      </c>
      <c r="E2146">
        <v>254.75000305175701</v>
      </c>
      <c r="F2146">
        <v>254.97067054808099</v>
      </c>
      <c r="G2146">
        <v>0.24999694824219801</v>
      </c>
      <c r="H2146">
        <v>0.31819805153393799</v>
      </c>
      <c r="I2146">
        <f t="shared" si="132"/>
        <v>3</v>
      </c>
      <c r="J2146">
        <f t="shared" si="133"/>
        <v>2015</v>
      </c>
      <c r="K2146">
        <v>255</v>
      </c>
      <c r="L2146">
        <v>255.5</v>
      </c>
      <c r="M2146">
        <v>253.95</v>
      </c>
      <c r="N2146">
        <v>254.75</v>
      </c>
      <c r="O2146" s="3">
        <f t="shared" si="134"/>
        <v>0.24999694824219801</v>
      </c>
      <c r="P2146">
        <f t="shared" si="135"/>
        <v>2.2089499496299436</v>
      </c>
    </row>
    <row r="2147" spans="1:16" x14ac:dyDescent="0.3">
      <c r="A2147">
        <v>-1</v>
      </c>
      <c r="B2147" s="1">
        <v>42083</v>
      </c>
      <c r="C2147" s="1">
        <v>42086</v>
      </c>
      <c r="D2147">
        <v>255.45</v>
      </c>
      <c r="E2147">
        <v>254.850006103515</v>
      </c>
      <c r="F2147">
        <v>254.95864138007099</v>
      </c>
      <c r="G2147">
        <v>0.59999389648436297</v>
      </c>
      <c r="H2147">
        <v>7.0710678118650699E-2</v>
      </c>
      <c r="I2147">
        <f t="shared" si="132"/>
        <v>3</v>
      </c>
      <c r="J2147">
        <f t="shared" si="133"/>
        <v>2015</v>
      </c>
      <c r="K2147">
        <v>255.45</v>
      </c>
      <c r="L2147">
        <v>256.25</v>
      </c>
      <c r="M2147">
        <v>254.2</v>
      </c>
      <c r="N2147">
        <v>254.85</v>
      </c>
      <c r="O2147" s="3">
        <f t="shared" si="134"/>
        <v>0.59999389648436297</v>
      </c>
      <c r="P2147">
        <f t="shared" si="135"/>
        <v>2.2478623538406719</v>
      </c>
    </row>
    <row r="2148" spans="1:16" x14ac:dyDescent="0.3">
      <c r="A2148">
        <v>1</v>
      </c>
      <c r="B2148" s="1">
        <v>42086</v>
      </c>
      <c r="C2148" s="1">
        <v>42087</v>
      </c>
      <c r="D2148">
        <v>254.4</v>
      </c>
      <c r="E2148">
        <v>255.04999694824201</v>
      </c>
      <c r="F2148">
        <v>254.470050877332</v>
      </c>
      <c r="G2148">
        <v>0.64999694824217602</v>
      </c>
      <c r="H2148">
        <v>0.14142135623732099</v>
      </c>
      <c r="I2148">
        <f t="shared" si="132"/>
        <v>3</v>
      </c>
      <c r="J2148">
        <f t="shared" si="133"/>
        <v>2015</v>
      </c>
      <c r="K2148">
        <v>254.4</v>
      </c>
      <c r="L2148">
        <v>255.1</v>
      </c>
      <c r="M2148">
        <v>253.4</v>
      </c>
      <c r="N2148">
        <v>255.05</v>
      </c>
      <c r="O2148" s="3">
        <f t="shared" si="134"/>
        <v>0.64999694824217602</v>
      </c>
      <c r="P2148">
        <f t="shared" si="135"/>
        <v>2.2909373441138121</v>
      </c>
    </row>
    <row r="2149" spans="1:16" x14ac:dyDescent="0.3">
      <c r="A2149">
        <v>-1</v>
      </c>
      <c r="B2149" s="1">
        <v>42087</v>
      </c>
      <c r="C2149" s="1">
        <v>42088</v>
      </c>
      <c r="D2149">
        <v>255</v>
      </c>
      <c r="E2149">
        <v>255.14999084472601</v>
      </c>
      <c r="F2149">
        <v>254.878385874629</v>
      </c>
      <c r="G2149">
        <v>-0.14999084472657301</v>
      </c>
      <c r="H2149">
        <v>7.0710678118650699E-2</v>
      </c>
      <c r="I2149">
        <f t="shared" si="132"/>
        <v>3</v>
      </c>
      <c r="J2149">
        <f t="shared" si="133"/>
        <v>2015</v>
      </c>
      <c r="K2149">
        <v>255</v>
      </c>
      <c r="L2149">
        <v>256</v>
      </c>
      <c r="M2149">
        <v>254.6</v>
      </c>
      <c r="N2149">
        <v>255.15</v>
      </c>
      <c r="O2149" s="3">
        <f t="shared" si="134"/>
        <v>-0.14999084472657301</v>
      </c>
      <c r="P2149">
        <f t="shared" si="135"/>
        <v>2.2808308844826568</v>
      </c>
    </row>
    <row r="2150" spans="1:16" x14ac:dyDescent="0.3">
      <c r="A2150">
        <v>-1</v>
      </c>
      <c r="B2150" s="1">
        <v>42088</v>
      </c>
      <c r="C2150" s="1">
        <v>42089</v>
      </c>
      <c r="D2150">
        <v>253.1</v>
      </c>
      <c r="E2150">
        <v>252.350012207031</v>
      </c>
      <c r="F2150">
        <v>253.24089672565401</v>
      </c>
      <c r="G2150">
        <v>-0.74998779296873797</v>
      </c>
      <c r="H2150">
        <v>1.97989898732234</v>
      </c>
      <c r="I2150">
        <f t="shared" si="132"/>
        <v>3</v>
      </c>
      <c r="J2150">
        <f t="shared" si="133"/>
        <v>2015</v>
      </c>
      <c r="K2150">
        <v>253.1</v>
      </c>
      <c r="L2150">
        <v>254.6</v>
      </c>
      <c r="M2150">
        <v>252.15</v>
      </c>
      <c r="N2150">
        <v>252.35</v>
      </c>
      <c r="O2150" s="3">
        <f t="shared" si="134"/>
        <v>-0.74998779296873797</v>
      </c>
      <c r="P2150">
        <f t="shared" si="135"/>
        <v>2.2301415723178577</v>
      </c>
    </row>
    <row r="2151" spans="1:16" x14ac:dyDescent="0.3">
      <c r="A2151">
        <v>-1</v>
      </c>
      <c r="B2151" s="1">
        <v>42089</v>
      </c>
      <c r="C2151" s="1">
        <v>42090</v>
      </c>
      <c r="D2151">
        <v>252.3</v>
      </c>
      <c r="E2151">
        <v>252.14998779296801</v>
      </c>
      <c r="F2151">
        <v>251.432130670547</v>
      </c>
      <c r="G2151">
        <v>0.150012207031267</v>
      </c>
      <c r="H2151">
        <v>0.14142135623730101</v>
      </c>
      <c r="I2151">
        <f t="shared" si="132"/>
        <v>3</v>
      </c>
      <c r="J2151">
        <f t="shared" si="133"/>
        <v>2015</v>
      </c>
      <c r="K2151">
        <v>252.3</v>
      </c>
      <c r="L2151">
        <v>253</v>
      </c>
      <c r="M2151">
        <v>251.6</v>
      </c>
      <c r="N2151">
        <v>252.15</v>
      </c>
      <c r="O2151" s="3">
        <f t="shared" si="134"/>
        <v>0.150012207031267</v>
      </c>
      <c r="P2151">
        <f t="shared" si="135"/>
        <v>2.2400865324621972</v>
      </c>
    </row>
    <row r="2152" spans="1:16" x14ac:dyDescent="0.3">
      <c r="A2152">
        <v>-1</v>
      </c>
      <c r="B2152" s="1">
        <v>42090</v>
      </c>
      <c r="C2152" s="1">
        <v>42093</v>
      </c>
      <c r="D2152">
        <v>251.7</v>
      </c>
      <c r="E2152">
        <v>252.20000305175699</v>
      </c>
      <c r="F2152">
        <v>251.56187542676901</v>
      </c>
      <c r="G2152">
        <v>-0.500003051757829</v>
      </c>
      <c r="H2152">
        <v>3.5355339059315302E-2</v>
      </c>
      <c r="I2152">
        <f t="shared" si="132"/>
        <v>3</v>
      </c>
      <c r="J2152">
        <f t="shared" si="133"/>
        <v>2015</v>
      </c>
      <c r="K2152">
        <v>251.7</v>
      </c>
      <c r="L2152">
        <v>252.6</v>
      </c>
      <c r="M2152">
        <v>251</v>
      </c>
      <c r="N2152">
        <v>252.2</v>
      </c>
      <c r="O2152" s="3">
        <f t="shared" si="134"/>
        <v>-0.500003051757829</v>
      </c>
      <c r="P2152">
        <f t="shared" si="135"/>
        <v>2.2067119763706384</v>
      </c>
    </row>
    <row r="2153" spans="1:16" x14ac:dyDescent="0.3">
      <c r="A2153">
        <v>-1</v>
      </c>
      <c r="B2153" s="1">
        <v>42093</v>
      </c>
      <c r="C2153" s="1">
        <v>42094</v>
      </c>
      <c r="D2153">
        <v>253.6</v>
      </c>
      <c r="E2153">
        <v>252.2</v>
      </c>
      <c r="F2153">
        <v>252.41112762391501</v>
      </c>
      <c r="G2153">
        <v>1.4</v>
      </c>
      <c r="H2153">
        <v>0</v>
      </c>
      <c r="I2153">
        <f t="shared" si="132"/>
        <v>3</v>
      </c>
      <c r="J2153">
        <f t="shared" si="133"/>
        <v>2015</v>
      </c>
      <c r="K2153">
        <v>253.6</v>
      </c>
      <c r="L2153">
        <v>254.05</v>
      </c>
      <c r="M2153">
        <v>252.05</v>
      </c>
      <c r="N2153">
        <v>252.2</v>
      </c>
      <c r="O2153" s="3">
        <f t="shared" si="134"/>
        <v>1.4</v>
      </c>
      <c r="P2153">
        <f t="shared" si="135"/>
        <v>2.2980782056762052</v>
      </c>
    </row>
    <row r="2154" spans="1:16" x14ac:dyDescent="0.3">
      <c r="A2154">
        <v>1</v>
      </c>
      <c r="B2154" s="1">
        <v>42094</v>
      </c>
      <c r="C2154" s="1">
        <v>42095</v>
      </c>
      <c r="D2154">
        <v>252.1</v>
      </c>
      <c r="E2154">
        <v>250.30000610351499</v>
      </c>
      <c r="F2154">
        <v>251.88362066149699</v>
      </c>
      <c r="G2154">
        <v>1.79999389648438</v>
      </c>
      <c r="H2154">
        <v>1.3435028842544201</v>
      </c>
      <c r="I2154">
        <f t="shared" si="132"/>
        <v>4</v>
      </c>
      <c r="J2154">
        <f t="shared" si="133"/>
        <v>2015</v>
      </c>
      <c r="K2154">
        <v>252.1</v>
      </c>
      <c r="L2154">
        <v>252.55</v>
      </c>
      <c r="M2154">
        <v>250.3</v>
      </c>
      <c r="N2154">
        <v>250.3</v>
      </c>
      <c r="O2154" s="3">
        <f t="shared" si="134"/>
        <v>1.79999389648438</v>
      </c>
      <c r="P2154">
        <f t="shared" si="135"/>
        <v>2.4211402865130047</v>
      </c>
    </row>
    <row r="2155" spans="1:16" x14ac:dyDescent="0.3">
      <c r="A2155">
        <v>-1</v>
      </c>
      <c r="B2155" s="1">
        <v>42095</v>
      </c>
      <c r="C2155" s="1">
        <v>42096</v>
      </c>
      <c r="D2155">
        <v>251</v>
      </c>
      <c r="E2155">
        <v>250.94999389648399</v>
      </c>
      <c r="F2155">
        <v>250.448762404918</v>
      </c>
      <c r="G2155">
        <v>5.0006103515613597E-2</v>
      </c>
      <c r="H2155">
        <v>0.459619407771239</v>
      </c>
      <c r="I2155">
        <f t="shared" si="132"/>
        <v>4</v>
      </c>
      <c r="J2155">
        <f t="shared" si="133"/>
        <v>2015</v>
      </c>
      <c r="K2155">
        <v>251</v>
      </c>
      <c r="L2155">
        <v>251.95</v>
      </c>
      <c r="M2155">
        <v>250.5</v>
      </c>
      <c r="N2155">
        <v>250.95</v>
      </c>
      <c r="O2155" s="3">
        <f t="shared" si="134"/>
        <v>5.0006103515613597E-2</v>
      </c>
      <c r="P2155">
        <f t="shared" si="135"/>
        <v>2.4247579695347135</v>
      </c>
    </row>
    <row r="2156" spans="1:16" x14ac:dyDescent="0.3">
      <c r="A2156">
        <v>1</v>
      </c>
      <c r="B2156" s="1">
        <v>42096</v>
      </c>
      <c r="C2156" s="1">
        <v>42097</v>
      </c>
      <c r="D2156">
        <v>251.35</v>
      </c>
      <c r="E2156">
        <v>252.95</v>
      </c>
      <c r="F2156">
        <v>250.58428425788799</v>
      </c>
      <c r="G2156">
        <v>-1.5999999999999901</v>
      </c>
      <c r="H2156">
        <v>1.41421356237309</v>
      </c>
      <c r="I2156">
        <f t="shared" si="132"/>
        <v>4</v>
      </c>
      <c r="J2156">
        <f t="shared" si="133"/>
        <v>2015</v>
      </c>
      <c r="K2156">
        <v>251.35</v>
      </c>
      <c r="L2156">
        <v>252.95</v>
      </c>
      <c r="M2156">
        <v>250.95</v>
      </c>
      <c r="N2156">
        <v>252.95</v>
      </c>
      <c r="O2156" s="3">
        <f t="shared" si="134"/>
        <v>-1.5999999999999901</v>
      </c>
      <c r="P2156">
        <f t="shared" si="135"/>
        <v>2.3089947086060629</v>
      </c>
    </row>
    <row r="2157" spans="1:16" x14ac:dyDescent="0.3">
      <c r="A2157">
        <v>-1</v>
      </c>
      <c r="B2157" s="1">
        <v>42097</v>
      </c>
      <c r="C2157" s="1">
        <v>42100</v>
      </c>
      <c r="D2157">
        <v>252.5</v>
      </c>
      <c r="E2157">
        <v>252.55000610351499</v>
      </c>
      <c r="F2157">
        <v>253.20301468372301</v>
      </c>
      <c r="G2157">
        <v>5.0006103515613597E-2</v>
      </c>
      <c r="H2157">
        <v>0.28284271247460202</v>
      </c>
      <c r="I2157">
        <f t="shared" si="132"/>
        <v>4</v>
      </c>
      <c r="J2157">
        <f t="shared" si="133"/>
        <v>2015</v>
      </c>
      <c r="K2157">
        <v>252.5</v>
      </c>
      <c r="L2157">
        <v>253.95</v>
      </c>
      <c r="M2157">
        <v>252.15</v>
      </c>
      <c r="N2157">
        <v>252.55</v>
      </c>
      <c r="O2157" s="3">
        <f t="shared" si="134"/>
        <v>5.0006103515613597E-2</v>
      </c>
      <c r="P2157">
        <f t="shared" si="135"/>
        <v>2.3124243272718714</v>
      </c>
    </row>
    <row r="2158" spans="1:16" x14ac:dyDescent="0.3">
      <c r="A2158">
        <v>1</v>
      </c>
      <c r="B2158" s="1">
        <v>42100</v>
      </c>
      <c r="C2158" s="1">
        <v>42101</v>
      </c>
      <c r="D2158">
        <v>253.7</v>
      </c>
      <c r="E2158">
        <v>252.19999389648399</v>
      </c>
      <c r="F2158">
        <v>252.938535618782</v>
      </c>
      <c r="G2158">
        <v>1.5000061035156</v>
      </c>
      <c r="H2158">
        <v>0.24748737341530699</v>
      </c>
      <c r="I2158">
        <f t="shared" si="132"/>
        <v>4</v>
      </c>
      <c r="J2158">
        <f t="shared" si="133"/>
        <v>2015</v>
      </c>
      <c r="K2158">
        <v>253.7</v>
      </c>
      <c r="L2158">
        <v>253.75</v>
      </c>
      <c r="M2158">
        <v>252</v>
      </c>
      <c r="N2158">
        <v>252.2</v>
      </c>
      <c r="O2158" s="3">
        <f t="shared" si="134"/>
        <v>1.5000061035156</v>
      </c>
      <c r="P2158">
        <f t="shared" si="135"/>
        <v>2.4149662253254514</v>
      </c>
    </row>
    <row r="2159" spans="1:16" x14ac:dyDescent="0.3">
      <c r="A2159">
        <v>1</v>
      </c>
      <c r="B2159" s="1">
        <v>42101</v>
      </c>
      <c r="C2159" s="1">
        <v>42102</v>
      </c>
      <c r="D2159">
        <v>252.3</v>
      </c>
      <c r="E2159">
        <v>254.05000610351499</v>
      </c>
      <c r="F2159">
        <v>251.88605941533999</v>
      </c>
      <c r="G2159">
        <v>-1.7500061035156</v>
      </c>
      <c r="H2159">
        <v>1.3081475451951201</v>
      </c>
      <c r="I2159">
        <f t="shared" si="132"/>
        <v>4</v>
      </c>
      <c r="J2159">
        <f t="shared" si="133"/>
        <v>2015</v>
      </c>
      <c r="K2159">
        <v>252.3</v>
      </c>
      <c r="L2159">
        <v>254.4</v>
      </c>
      <c r="M2159">
        <v>252.05</v>
      </c>
      <c r="N2159">
        <v>254.05</v>
      </c>
      <c r="O2159" s="3">
        <f t="shared" si="134"/>
        <v>-1.7500061035156</v>
      </c>
      <c r="P2159">
        <f t="shared" si="135"/>
        <v>2.289335855702872</v>
      </c>
    </row>
    <row r="2160" spans="1:16" x14ac:dyDescent="0.3">
      <c r="A2160">
        <v>-1</v>
      </c>
      <c r="B2160" s="1">
        <v>42102</v>
      </c>
      <c r="C2160" s="1">
        <v>42103</v>
      </c>
      <c r="D2160">
        <v>253.7</v>
      </c>
      <c r="E2160">
        <v>253.600003051757</v>
      </c>
      <c r="F2160">
        <v>253.36333374977099</v>
      </c>
      <c r="G2160">
        <v>9.9996948242164693E-2</v>
      </c>
      <c r="H2160">
        <v>0.31819805153395803</v>
      </c>
      <c r="I2160">
        <f t="shared" si="132"/>
        <v>4</v>
      </c>
      <c r="J2160">
        <f t="shared" si="133"/>
        <v>2015</v>
      </c>
      <c r="K2160">
        <v>253.7</v>
      </c>
      <c r="L2160">
        <v>254.7</v>
      </c>
      <c r="M2160">
        <v>253.1</v>
      </c>
      <c r="N2160">
        <v>253.6</v>
      </c>
      <c r="O2160" s="3">
        <f t="shared" si="134"/>
        <v>9.9996948242164693E-2</v>
      </c>
      <c r="P2160">
        <f t="shared" si="135"/>
        <v>2.2961034926482302</v>
      </c>
    </row>
    <row r="2161" spans="1:16" x14ac:dyDescent="0.3">
      <c r="A2161">
        <v>-1</v>
      </c>
      <c r="B2161" s="1">
        <v>42103</v>
      </c>
      <c r="C2161" s="1">
        <v>42104</v>
      </c>
      <c r="D2161">
        <v>254.1</v>
      </c>
      <c r="E2161">
        <v>257.10000000000002</v>
      </c>
      <c r="F2161">
        <v>253.39450124502099</v>
      </c>
      <c r="G2161">
        <v>-3.00000000000002</v>
      </c>
      <c r="H2161">
        <v>2.4748737341529301</v>
      </c>
      <c r="I2161">
        <f t="shared" si="132"/>
        <v>4</v>
      </c>
      <c r="J2161">
        <f t="shared" si="133"/>
        <v>2015</v>
      </c>
      <c r="K2161">
        <v>254.1</v>
      </c>
      <c r="L2161">
        <v>257.89999999999998</v>
      </c>
      <c r="M2161">
        <v>254.1</v>
      </c>
      <c r="N2161">
        <v>257.10000000000002</v>
      </c>
      <c r="O2161" s="3">
        <f t="shared" si="134"/>
        <v>-3</v>
      </c>
      <c r="P2161">
        <f t="shared" si="135"/>
        <v>2.0927885434763089</v>
      </c>
    </row>
    <row r="2162" spans="1:16" x14ac:dyDescent="0.3">
      <c r="A2162">
        <v>-1</v>
      </c>
      <c r="B2162" s="1">
        <v>42104</v>
      </c>
      <c r="C2162" s="1">
        <v>42107</v>
      </c>
      <c r="D2162">
        <v>257.8</v>
      </c>
      <c r="E2162">
        <v>259.10000000000002</v>
      </c>
      <c r="F2162">
        <v>257.586037850379</v>
      </c>
      <c r="G2162">
        <v>-1.30000000000001</v>
      </c>
      <c r="H2162">
        <v>1.41421356237309</v>
      </c>
      <c r="I2162">
        <f t="shared" si="132"/>
        <v>4</v>
      </c>
      <c r="J2162">
        <f t="shared" si="133"/>
        <v>2015</v>
      </c>
      <c r="K2162">
        <v>257.8</v>
      </c>
      <c r="L2162">
        <v>259.35000000000002</v>
      </c>
      <c r="M2162">
        <v>257.35000000000002</v>
      </c>
      <c r="N2162">
        <v>259.10000000000002</v>
      </c>
      <c r="O2162" s="3">
        <f t="shared" si="134"/>
        <v>-1.30000000000001</v>
      </c>
      <c r="P2162">
        <f t="shared" si="135"/>
        <v>2.0136392482905285</v>
      </c>
    </row>
    <row r="2163" spans="1:16" x14ac:dyDescent="0.3">
      <c r="A2163">
        <v>1</v>
      </c>
      <c r="B2163" s="1">
        <v>42107</v>
      </c>
      <c r="C2163" s="1">
        <v>42108</v>
      </c>
      <c r="D2163">
        <v>259.14999999999998</v>
      </c>
      <c r="E2163">
        <v>260.499993896484</v>
      </c>
      <c r="F2163">
        <v>258.42880580425202</v>
      </c>
      <c r="G2163">
        <v>-1.34999389648442</v>
      </c>
      <c r="H2163">
        <v>0.98994949366115004</v>
      </c>
      <c r="I2163">
        <f t="shared" si="132"/>
        <v>4</v>
      </c>
      <c r="J2163">
        <f t="shared" si="133"/>
        <v>2015</v>
      </c>
      <c r="K2163">
        <v>259.14999999999998</v>
      </c>
      <c r="L2163">
        <v>261.10000000000002</v>
      </c>
      <c r="M2163">
        <v>258.95</v>
      </c>
      <c r="N2163">
        <v>260.5</v>
      </c>
      <c r="O2163" s="3">
        <f t="shared" si="134"/>
        <v>-1.34999389648442</v>
      </c>
      <c r="P2163">
        <f t="shared" si="135"/>
        <v>1.934966644733312</v>
      </c>
    </row>
    <row r="2164" spans="1:16" x14ac:dyDescent="0.3">
      <c r="A2164">
        <v>-1</v>
      </c>
      <c r="B2164" s="1">
        <v>42108</v>
      </c>
      <c r="C2164" s="1">
        <v>42109</v>
      </c>
      <c r="D2164">
        <v>260.8</v>
      </c>
      <c r="E2164">
        <v>261.54998779296801</v>
      </c>
      <c r="F2164">
        <v>261.05921578407202</v>
      </c>
      <c r="G2164">
        <v>0.74998779296873797</v>
      </c>
      <c r="H2164">
        <v>0.74246212024588198</v>
      </c>
      <c r="I2164">
        <f t="shared" si="132"/>
        <v>4</v>
      </c>
      <c r="J2164">
        <f t="shared" si="133"/>
        <v>2015</v>
      </c>
      <c r="K2164">
        <v>260.8</v>
      </c>
      <c r="L2164">
        <v>262.10000000000002</v>
      </c>
      <c r="M2164">
        <v>260.35000000000002</v>
      </c>
      <c r="N2164">
        <v>261.55</v>
      </c>
      <c r="O2164" s="3">
        <f t="shared" si="134"/>
        <v>0.74998779296873797</v>
      </c>
      <c r="P2164">
        <f t="shared" si="135"/>
        <v>1.9766998127744835</v>
      </c>
    </row>
    <row r="2165" spans="1:16" x14ac:dyDescent="0.3">
      <c r="A2165">
        <v>1</v>
      </c>
      <c r="B2165" s="1">
        <v>42109</v>
      </c>
      <c r="C2165" s="1">
        <v>42110</v>
      </c>
      <c r="D2165">
        <v>262.75</v>
      </c>
      <c r="E2165">
        <v>263.85001831054598</v>
      </c>
      <c r="F2165">
        <v>262.59398083686801</v>
      </c>
      <c r="G2165">
        <v>-1.1000183105468799</v>
      </c>
      <c r="H2165">
        <v>1.6263455967290601</v>
      </c>
      <c r="I2165">
        <f t="shared" si="132"/>
        <v>4</v>
      </c>
      <c r="J2165">
        <f t="shared" si="133"/>
        <v>2015</v>
      </c>
      <c r="K2165">
        <v>262.75</v>
      </c>
      <c r="L2165">
        <v>263.95</v>
      </c>
      <c r="M2165">
        <v>262.25</v>
      </c>
      <c r="N2165">
        <v>263.85000000000002</v>
      </c>
      <c r="O2165" s="3">
        <f t="shared" si="134"/>
        <v>-1.1000183105468799</v>
      </c>
      <c r="P2165">
        <f t="shared" si="135"/>
        <v>1.9146330386020802</v>
      </c>
    </row>
    <row r="2166" spans="1:16" x14ac:dyDescent="0.3">
      <c r="A2166">
        <v>1</v>
      </c>
      <c r="B2166" s="1">
        <v>42110</v>
      </c>
      <c r="C2166" s="1">
        <v>42111</v>
      </c>
      <c r="D2166">
        <v>264.05</v>
      </c>
      <c r="E2166">
        <v>263.499993896484</v>
      </c>
      <c r="F2166">
        <v>263.73398102670899</v>
      </c>
      <c r="G2166">
        <v>0.55000610351561297</v>
      </c>
      <c r="H2166">
        <v>0.24748737341530699</v>
      </c>
      <c r="I2166">
        <f t="shared" si="132"/>
        <v>4</v>
      </c>
      <c r="J2166">
        <f t="shared" si="133"/>
        <v>2015</v>
      </c>
      <c r="K2166">
        <v>264.05</v>
      </c>
      <c r="L2166">
        <v>264.5</v>
      </c>
      <c r="M2166">
        <v>263.25</v>
      </c>
      <c r="N2166">
        <v>263.5</v>
      </c>
      <c r="O2166" s="3">
        <f t="shared" si="134"/>
        <v>0.55000610351561297</v>
      </c>
      <c r="P2166">
        <f t="shared" si="135"/>
        <v>1.9445438468928524</v>
      </c>
    </row>
    <row r="2167" spans="1:16" x14ac:dyDescent="0.3">
      <c r="A2167">
        <v>-1</v>
      </c>
      <c r="B2167" s="1">
        <v>42111</v>
      </c>
      <c r="C2167" s="1">
        <v>42114</v>
      </c>
      <c r="D2167">
        <v>262.55</v>
      </c>
      <c r="E2167">
        <v>263.70001220703102</v>
      </c>
      <c r="F2167">
        <v>263.13854563236202</v>
      </c>
      <c r="G2167">
        <v>1.15001220703123</v>
      </c>
      <c r="H2167">
        <v>0.14142135623730101</v>
      </c>
      <c r="I2167">
        <f t="shared" si="132"/>
        <v>4</v>
      </c>
      <c r="J2167">
        <f t="shared" si="133"/>
        <v>2015</v>
      </c>
      <c r="K2167">
        <v>262.55</v>
      </c>
      <c r="L2167">
        <v>264.10000000000002</v>
      </c>
      <c r="M2167">
        <v>262.14999999999998</v>
      </c>
      <c r="N2167">
        <v>263.7</v>
      </c>
      <c r="O2167" s="3">
        <f t="shared" si="134"/>
        <v>1.15001220703123</v>
      </c>
      <c r="P2167">
        <f t="shared" si="135"/>
        <v>2.008424512319464</v>
      </c>
    </row>
    <row r="2168" spans="1:16" x14ac:dyDescent="0.3">
      <c r="A2168">
        <v>-1</v>
      </c>
      <c r="B2168" s="1">
        <v>42114</v>
      </c>
      <c r="C2168" s="1">
        <v>42115</v>
      </c>
      <c r="D2168">
        <v>264.10000000000002</v>
      </c>
      <c r="E2168">
        <v>263.649981689453</v>
      </c>
      <c r="F2168">
        <v>263.93229074478103</v>
      </c>
      <c r="G2168">
        <v>0.450018310546909</v>
      </c>
      <c r="H2168">
        <v>3.5355339059335397E-2</v>
      </c>
      <c r="I2168">
        <f t="shared" si="132"/>
        <v>4</v>
      </c>
      <c r="J2168">
        <f t="shared" si="133"/>
        <v>2015</v>
      </c>
      <c r="K2168">
        <v>264.10000000000002</v>
      </c>
      <c r="L2168">
        <v>264.25</v>
      </c>
      <c r="M2168">
        <v>263</v>
      </c>
      <c r="N2168">
        <v>263.64999999999998</v>
      </c>
      <c r="O2168" s="3">
        <f t="shared" si="134"/>
        <v>0.450018310546909</v>
      </c>
      <c r="P2168">
        <f t="shared" si="135"/>
        <v>2.034091716197588</v>
      </c>
    </row>
    <row r="2169" spans="1:16" x14ac:dyDescent="0.3">
      <c r="A2169">
        <v>1</v>
      </c>
      <c r="B2169" s="1">
        <v>42115</v>
      </c>
      <c r="C2169" s="1">
        <v>42116</v>
      </c>
      <c r="D2169">
        <v>263.39999999999998</v>
      </c>
      <c r="E2169">
        <v>264.850012207031</v>
      </c>
      <c r="F2169">
        <v>263.28736936450002</v>
      </c>
      <c r="G2169">
        <v>-1.45001220703125</v>
      </c>
      <c r="H2169">
        <v>0.848528137423889</v>
      </c>
      <c r="I2169">
        <f t="shared" si="132"/>
        <v>4</v>
      </c>
      <c r="J2169">
        <f t="shared" si="133"/>
        <v>2015</v>
      </c>
      <c r="K2169">
        <v>263.39999999999998</v>
      </c>
      <c r="L2169">
        <v>266.7</v>
      </c>
      <c r="M2169">
        <v>263.35000000000002</v>
      </c>
      <c r="N2169">
        <v>264.85000000000002</v>
      </c>
      <c r="O2169" s="3">
        <f t="shared" si="134"/>
        <v>-3</v>
      </c>
      <c r="P2169">
        <f t="shared" si="135"/>
        <v>1.8603367290508692</v>
      </c>
    </row>
    <row r="2170" spans="1:16" x14ac:dyDescent="0.3">
      <c r="A2170">
        <v>-1</v>
      </c>
      <c r="B2170" s="1">
        <v>42116</v>
      </c>
      <c r="C2170" s="1">
        <v>42117</v>
      </c>
      <c r="D2170">
        <v>265.64999999999998</v>
      </c>
      <c r="E2170">
        <v>268.60000000000002</v>
      </c>
      <c r="F2170">
        <v>265.18427345752701</v>
      </c>
      <c r="G2170">
        <v>-2.9500000000000401</v>
      </c>
      <c r="H2170">
        <v>2.6516504294495502</v>
      </c>
      <c r="I2170">
        <f t="shared" si="132"/>
        <v>4</v>
      </c>
      <c r="J2170">
        <f t="shared" si="133"/>
        <v>2015</v>
      </c>
      <c r="K2170">
        <v>265.64999999999998</v>
      </c>
      <c r="L2170">
        <v>268.60000000000002</v>
      </c>
      <c r="M2170">
        <v>264.5</v>
      </c>
      <c r="N2170">
        <v>268.60000000000002</v>
      </c>
      <c r="O2170" s="3">
        <f t="shared" si="134"/>
        <v>-2.9500000000000401</v>
      </c>
      <c r="P2170">
        <f t="shared" si="135"/>
        <v>1.7053962053156875</v>
      </c>
    </row>
    <row r="2171" spans="1:16" x14ac:dyDescent="0.3">
      <c r="A2171">
        <v>1</v>
      </c>
      <c r="B2171" s="1">
        <v>42117</v>
      </c>
      <c r="C2171" s="1">
        <v>42118</v>
      </c>
      <c r="D2171">
        <v>268.8</v>
      </c>
      <c r="E2171">
        <v>266.64998779296798</v>
      </c>
      <c r="F2171">
        <v>268.26829907894103</v>
      </c>
      <c r="G2171">
        <v>2.1500122070312302</v>
      </c>
      <c r="H2171">
        <v>1.37885822331379</v>
      </c>
      <c r="I2171">
        <f t="shared" si="132"/>
        <v>4</v>
      </c>
      <c r="J2171">
        <f t="shared" si="133"/>
        <v>2015</v>
      </c>
      <c r="K2171">
        <v>268.8</v>
      </c>
      <c r="L2171">
        <v>270.85000000000002</v>
      </c>
      <c r="M2171">
        <v>266.45</v>
      </c>
      <c r="N2171">
        <v>266.64999999999998</v>
      </c>
      <c r="O2171" s="3">
        <f t="shared" si="134"/>
        <v>2.1500122070312302</v>
      </c>
      <c r="P2171">
        <f t="shared" si="135"/>
        <v>1.807701525049322</v>
      </c>
    </row>
    <row r="2172" spans="1:16" x14ac:dyDescent="0.3">
      <c r="A2172">
        <v>-1</v>
      </c>
      <c r="B2172" s="1">
        <v>42118</v>
      </c>
      <c r="C2172" s="1">
        <v>42121</v>
      </c>
      <c r="D2172">
        <v>267.75</v>
      </c>
      <c r="E2172">
        <v>266.00000610351498</v>
      </c>
      <c r="F2172">
        <v>267.703142547607</v>
      </c>
      <c r="G2172">
        <v>1.74999389648439</v>
      </c>
      <c r="H2172">
        <v>0.459619407771239</v>
      </c>
      <c r="I2172">
        <f t="shared" si="132"/>
        <v>4</v>
      </c>
      <c r="J2172">
        <f t="shared" si="133"/>
        <v>2015</v>
      </c>
      <c r="K2172">
        <v>267.75</v>
      </c>
      <c r="L2172">
        <v>267.95</v>
      </c>
      <c r="M2172">
        <v>265.7</v>
      </c>
      <c r="N2172">
        <v>266</v>
      </c>
      <c r="O2172" s="3">
        <f t="shared" si="134"/>
        <v>1.74999389648439</v>
      </c>
      <c r="P2172">
        <f t="shared" si="135"/>
        <v>1.8963140358476929</v>
      </c>
    </row>
    <row r="2173" spans="1:16" x14ac:dyDescent="0.3">
      <c r="A2173">
        <v>1</v>
      </c>
      <c r="B2173" s="1">
        <v>42121</v>
      </c>
      <c r="C2173" s="1">
        <v>42122</v>
      </c>
      <c r="D2173">
        <v>266.60000000000002</v>
      </c>
      <c r="E2173">
        <v>264.79998779296801</v>
      </c>
      <c r="F2173">
        <v>267.32101678848198</v>
      </c>
      <c r="G2173">
        <v>-1.8000122070312701</v>
      </c>
      <c r="H2173">
        <v>0.84852813742384803</v>
      </c>
      <c r="I2173">
        <f t="shared" si="132"/>
        <v>4</v>
      </c>
      <c r="J2173">
        <f t="shared" si="133"/>
        <v>2015</v>
      </c>
      <c r="K2173">
        <v>266.60000000000002</v>
      </c>
      <c r="L2173">
        <v>266.95</v>
      </c>
      <c r="M2173">
        <v>264.3</v>
      </c>
      <c r="N2173">
        <v>264.8</v>
      </c>
      <c r="O2173" s="3">
        <f t="shared" si="134"/>
        <v>-1.8000122070312701</v>
      </c>
      <c r="P2173">
        <f t="shared" si="135"/>
        <v>1.80028848034627</v>
      </c>
    </row>
    <row r="2174" spans="1:16" x14ac:dyDescent="0.3">
      <c r="A2174">
        <v>1</v>
      </c>
      <c r="B2174" s="1">
        <v>42122</v>
      </c>
      <c r="C2174" s="1">
        <v>42123</v>
      </c>
      <c r="D2174">
        <v>265.55</v>
      </c>
      <c r="E2174">
        <v>263.60001831054598</v>
      </c>
      <c r="F2174">
        <v>265.571045863628</v>
      </c>
      <c r="G2174">
        <v>-1.9499816894531199</v>
      </c>
      <c r="H2174">
        <v>0.84852813742384803</v>
      </c>
      <c r="I2174">
        <f t="shared" si="132"/>
        <v>4</v>
      </c>
      <c r="J2174">
        <f t="shared" si="133"/>
        <v>2015</v>
      </c>
      <c r="K2174">
        <v>265.55</v>
      </c>
      <c r="L2174">
        <v>265.55</v>
      </c>
      <c r="M2174">
        <v>262.14999999999998</v>
      </c>
      <c r="N2174">
        <v>263.60000000000002</v>
      </c>
      <c r="O2174" s="3">
        <f t="shared" si="134"/>
        <v>-3</v>
      </c>
      <c r="P2174">
        <f t="shared" si="135"/>
        <v>1.6477503865492784</v>
      </c>
    </row>
    <row r="2175" spans="1:16" x14ac:dyDescent="0.3">
      <c r="A2175">
        <v>1</v>
      </c>
      <c r="B2175" s="1">
        <v>42123</v>
      </c>
      <c r="C2175" s="1">
        <v>42124</v>
      </c>
      <c r="D2175">
        <v>262.8</v>
      </c>
      <c r="E2175">
        <v>262.749993896484</v>
      </c>
      <c r="F2175">
        <v>263.887373393774</v>
      </c>
      <c r="G2175">
        <v>-5.0006103515613597E-2</v>
      </c>
      <c r="H2175">
        <v>0.60104076400858097</v>
      </c>
      <c r="I2175">
        <f t="shared" si="132"/>
        <v>4</v>
      </c>
      <c r="J2175">
        <f t="shared" si="133"/>
        <v>2015</v>
      </c>
      <c r="K2175">
        <v>262.8</v>
      </c>
      <c r="L2175">
        <v>263.5</v>
      </c>
      <c r="M2175">
        <v>261.7</v>
      </c>
      <c r="N2175">
        <v>262.75</v>
      </c>
      <c r="O2175" s="3">
        <f t="shared" si="134"/>
        <v>-5.0006103515613597E-2</v>
      </c>
      <c r="P2175">
        <f t="shared" si="135"/>
        <v>1.6453988575424954</v>
      </c>
    </row>
    <row r="2176" spans="1:16" x14ac:dyDescent="0.3">
      <c r="A2176">
        <v>1</v>
      </c>
      <c r="B2176" s="1">
        <v>42124</v>
      </c>
      <c r="C2176" s="1">
        <v>42125</v>
      </c>
      <c r="D2176">
        <v>262.8</v>
      </c>
      <c r="E2176">
        <v>262.75</v>
      </c>
      <c r="F2176">
        <v>260.89543640613499</v>
      </c>
      <c r="G2176">
        <v>5.0000000000011299E-2</v>
      </c>
      <c r="H2176">
        <v>0</v>
      </c>
      <c r="I2176">
        <f t="shared" si="132"/>
        <v>5</v>
      </c>
      <c r="J2176">
        <f t="shared" si="133"/>
        <v>2015</v>
      </c>
      <c r="K2176">
        <v>262.8</v>
      </c>
      <c r="L2176">
        <v>263.5</v>
      </c>
      <c r="M2176">
        <v>261.7</v>
      </c>
      <c r="N2176">
        <v>262.75</v>
      </c>
      <c r="O2176" s="3">
        <f t="shared" si="134"/>
        <v>5.0000000000011299E-2</v>
      </c>
      <c r="P2176">
        <f t="shared" si="135"/>
        <v>1.6477467440401308</v>
      </c>
    </row>
    <row r="2177" spans="1:16" x14ac:dyDescent="0.3">
      <c r="A2177">
        <v>-1</v>
      </c>
      <c r="B2177" s="1">
        <v>42125</v>
      </c>
      <c r="C2177" s="1">
        <v>42128</v>
      </c>
      <c r="D2177">
        <v>263.10000000000002</v>
      </c>
      <c r="E2177">
        <v>263.70001220703102</v>
      </c>
      <c r="F2177">
        <v>263.319758415222</v>
      </c>
      <c r="G2177">
        <v>0.60001220703122704</v>
      </c>
      <c r="H2177">
        <v>0.67175144212721205</v>
      </c>
      <c r="I2177">
        <f t="shared" si="132"/>
        <v>5</v>
      </c>
      <c r="J2177">
        <f t="shared" si="133"/>
        <v>2015</v>
      </c>
      <c r="K2177">
        <v>263.10000000000002</v>
      </c>
      <c r="L2177">
        <v>264.2</v>
      </c>
      <c r="M2177">
        <v>262.55</v>
      </c>
      <c r="N2177">
        <v>263.7</v>
      </c>
      <c r="O2177" s="3">
        <f t="shared" si="134"/>
        <v>0.60001220703122704</v>
      </c>
      <c r="P2177">
        <f t="shared" si="135"/>
        <v>1.675929986928387</v>
      </c>
    </row>
    <row r="2178" spans="1:16" x14ac:dyDescent="0.3">
      <c r="A2178">
        <v>1</v>
      </c>
      <c r="B2178" s="1">
        <v>42128</v>
      </c>
      <c r="C2178" s="1">
        <v>42129</v>
      </c>
      <c r="D2178">
        <v>263.10000000000002</v>
      </c>
      <c r="E2178">
        <v>263.7</v>
      </c>
      <c r="F2178">
        <v>263.99476493597001</v>
      </c>
      <c r="G2178">
        <v>0.59999999999996501</v>
      </c>
      <c r="H2178">
        <v>0</v>
      </c>
      <c r="I2178">
        <f t="shared" si="132"/>
        <v>5</v>
      </c>
      <c r="J2178">
        <f t="shared" si="133"/>
        <v>2015</v>
      </c>
      <c r="K2178">
        <v>263.10000000000002</v>
      </c>
      <c r="L2178">
        <v>264.2</v>
      </c>
      <c r="M2178">
        <v>262.55</v>
      </c>
      <c r="N2178">
        <v>263.7</v>
      </c>
      <c r="O2178" s="3">
        <f t="shared" si="134"/>
        <v>0.59999999999996501</v>
      </c>
      <c r="P2178">
        <f t="shared" si="135"/>
        <v>1.7045946959408436</v>
      </c>
    </row>
    <row r="2179" spans="1:16" x14ac:dyDescent="0.3">
      <c r="A2179">
        <v>1</v>
      </c>
      <c r="B2179" s="1">
        <v>42129</v>
      </c>
      <c r="C2179" s="1">
        <v>42130</v>
      </c>
      <c r="D2179">
        <v>262.2</v>
      </c>
      <c r="E2179">
        <v>258.899981689453</v>
      </c>
      <c r="F2179">
        <v>262.04063959121697</v>
      </c>
      <c r="G2179">
        <v>3.3000183105468701</v>
      </c>
      <c r="H2179">
        <v>3.3941125496954299</v>
      </c>
      <c r="I2179">
        <f t="shared" ref="I2179:I2242" si="136">MONTH(C2179)</f>
        <v>5</v>
      </c>
      <c r="J2179">
        <f t="shared" ref="J2179:J2242" si="137">YEAR(C2179)</f>
        <v>2015</v>
      </c>
      <c r="K2179">
        <v>262.2</v>
      </c>
      <c r="L2179">
        <v>262.35000000000002</v>
      </c>
      <c r="M2179">
        <v>258.75</v>
      </c>
      <c r="N2179">
        <v>258.89999999999998</v>
      </c>
      <c r="O2179" s="3">
        <f t="shared" ref="O2179:O2242" si="138">IF(F2179-D2179&gt;0,IF(D2179-M2179&gt;3,-3,G2179),IF(L2179-D2179&gt;3,-3,G2179))</f>
        <v>3.3000183105468701</v>
      </c>
      <c r="P2179">
        <f t="shared" si="135"/>
        <v>1.8654984061429563</v>
      </c>
    </row>
    <row r="2180" spans="1:16" x14ac:dyDescent="0.3">
      <c r="A2180">
        <v>-1</v>
      </c>
      <c r="B2180" s="1">
        <v>42130</v>
      </c>
      <c r="C2180" s="1">
        <v>42131</v>
      </c>
      <c r="D2180">
        <v>258.7</v>
      </c>
      <c r="E2180">
        <v>257.75000610351498</v>
      </c>
      <c r="F2180">
        <v>257.84937467575003</v>
      </c>
      <c r="G2180">
        <v>0.94999389648438604</v>
      </c>
      <c r="H2180">
        <v>0.81317279836451295</v>
      </c>
      <c r="I2180">
        <f t="shared" si="136"/>
        <v>5</v>
      </c>
      <c r="J2180">
        <f t="shared" si="137"/>
        <v>2015</v>
      </c>
      <c r="K2180">
        <v>258.7</v>
      </c>
      <c r="L2180">
        <v>258.8</v>
      </c>
      <c r="M2180">
        <v>255.85</v>
      </c>
      <c r="N2180">
        <v>257.75</v>
      </c>
      <c r="O2180" s="3">
        <f t="shared" si="138"/>
        <v>0.94999389648438604</v>
      </c>
      <c r="P2180">
        <f t="shared" ref="P2180:P2243" si="139">(O2180/D2180*$Q$2+1)*P2179*$R$2+(1-$R$2)*P2179</f>
        <v>1.9168768009942461</v>
      </c>
    </row>
    <row r="2181" spans="1:16" x14ac:dyDescent="0.3">
      <c r="A2181">
        <v>-1</v>
      </c>
      <c r="B2181" s="1">
        <v>42131</v>
      </c>
      <c r="C2181" s="1">
        <v>42132</v>
      </c>
      <c r="D2181">
        <v>257.85000000000002</v>
      </c>
      <c r="E2181">
        <v>256.100006103515</v>
      </c>
      <c r="F2181">
        <v>257.10601675510401</v>
      </c>
      <c r="G2181">
        <v>1.74999389648439</v>
      </c>
      <c r="H2181">
        <v>1.16672618895778</v>
      </c>
      <c r="I2181">
        <f t="shared" si="136"/>
        <v>5</v>
      </c>
      <c r="J2181">
        <f t="shared" si="137"/>
        <v>2015</v>
      </c>
      <c r="K2181">
        <v>257.85000000000002</v>
      </c>
      <c r="L2181">
        <v>257.95</v>
      </c>
      <c r="M2181">
        <v>256.10000000000002</v>
      </c>
      <c r="N2181">
        <v>256.10000000000002</v>
      </c>
      <c r="O2181" s="3">
        <f t="shared" si="138"/>
        <v>1.74999389648439</v>
      </c>
      <c r="P2181">
        <f t="shared" si="139"/>
        <v>2.0144487236833806</v>
      </c>
    </row>
    <row r="2182" spans="1:16" x14ac:dyDescent="0.3">
      <c r="A2182">
        <v>-1</v>
      </c>
      <c r="B2182" s="1">
        <v>42132</v>
      </c>
      <c r="C2182" s="1">
        <v>42135</v>
      </c>
      <c r="D2182">
        <v>258.3</v>
      </c>
      <c r="E2182">
        <v>257.10000000000002</v>
      </c>
      <c r="F2182">
        <v>259.25400123596103</v>
      </c>
      <c r="G2182">
        <v>-1.19999999999998</v>
      </c>
      <c r="H2182">
        <v>0.70710678118654702</v>
      </c>
      <c r="I2182">
        <f t="shared" si="136"/>
        <v>5</v>
      </c>
      <c r="J2182">
        <f t="shared" si="137"/>
        <v>2015</v>
      </c>
      <c r="K2182">
        <v>258.3</v>
      </c>
      <c r="L2182">
        <v>259.10000000000002</v>
      </c>
      <c r="M2182">
        <v>256.8</v>
      </c>
      <c r="N2182">
        <v>257.10000000000002</v>
      </c>
      <c r="O2182" s="3">
        <f t="shared" si="138"/>
        <v>-1.19999999999998</v>
      </c>
      <c r="P2182">
        <f t="shared" si="139"/>
        <v>1.9442588726839609</v>
      </c>
    </row>
    <row r="2183" spans="1:16" x14ac:dyDescent="0.3">
      <c r="A2183">
        <v>1</v>
      </c>
      <c r="B2183" s="1">
        <v>42135</v>
      </c>
      <c r="C2183" s="1">
        <v>42136</v>
      </c>
      <c r="D2183">
        <v>256.60000000000002</v>
      </c>
      <c r="E2183">
        <v>257.10000000000002</v>
      </c>
      <c r="F2183">
        <v>256.92936850190102</v>
      </c>
      <c r="G2183">
        <v>0.5</v>
      </c>
      <c r="H2183">
        <v>0</v>
      </c>
      <c r="I2183">
        <f t="shared" si="136"/>
        <v>5</v>
      </c>
      <c r="J2183">
        <f t="shared" si="137"/>
        <v>2015</v>
      </c>
      <c r="K2183">
        <v>256.60000000000002</v>
      </c>
      <c r="L2183">
        <v>257.39999999999998</v>
      </c>
      <c r="M2183">
        <v>255.9</v>
      </c>
      <c r="N2183">
        <v>257.10000000000002</v>
      </c>
      <c r="O2183" s="3">
        <f t="shared" si="138"/>
        <v>0.5</v>
      </c>
      <c r="P2183">
        <f t="shared" si="139"/>
        <v>1.9726726325146891</v>
      </c>
    </row>
    <row r="2184" spans="1:16" x14ac:dyDescent="0.3">
      <c r="A2184">
        <v>-1</v>
      </c>
      <c r="B2184" s="1">
        <v>42136</v>
      </c>
      <c r="C2184" s="1">
        <v>42137</v>
      </c>
      <c r="D2184">
        <v>256.75</v>
      </c>
      <c r="E2184">
        <v>258.54998168945298</v>
      </c>
      <c r="F2184">
        <v>256.86985397934899</v>
      </c>
      <c r="G2184">
        <v>1.79998168945314</v>
      </c>
      <c r="H2184">
        <v>1.0253048327204799</v>
      </c>
      <c r="I2184">
        <f t="shared" si="136"/>
        <v>5</v>
      </c>
      <c r="J2184">
        <f t="shared" si="137"/>
        <v>2015</v>
      </c>
      <c r="K2184">
        <v>256.75</v>
      </c>
      <c r="L2184">
        <v>259</v>
      </c>
      <c r="M2184">
        <v>256.75</v>
      </c>
      <c r="N2184">
        <v>258.55</v>
      </c>
      <c r="O2184" s="3">
        <f t="shared" si="138"/>
        <v>1.79998168945314</v>
      </c>
      <c r="P2184">
        <f t="shared" si="139"/>
        <v>2.0763953574751102</v>
      </c>
    </row>
    <row r="2185" spans="1:16" x14ac:dyDescent="0.3">
      <c r="A2185">
        <v>-1</v>
      </c>
      <c r="B2185" s="1">
        <v>42137</v>
      </c>
      <c r="C2185" s="1">
        <v>42138</v>
      </c>
      <c r="D2185">
        <v>258.05</v>
      </c>
      <c r="E2185">
        <v>258.700024414062</v>
      </c>
      <c r="F2185">
        <v>256.95294194221498</v>
      </c>
      <c r="G2185">
        <v>-0.6500244140625</v>
      </c>
      <c r="H2185">
        <v>0.106066017177966</v>
      </c>
      <c r="I2185">
        <f t="shared" si="136"/>
        <v>5</v>
      </c>
      <c r="J2185">
        <f t="shared" si="137"/>
        <v>2015</v>
      </c>
      <c r="K2185">
        <v>258.05</v>
      </c>
      <c r="L2185">
        <v>259.05</v>
      </c>
      <c r="M2185">
        <v>257.5</v>
      </c>
      <c r="N2185">
        <v>258.7</v>
      </c>
      <c r="O2185" s="3">
        <f t="shared" si="138"/>
        <v>-0.6500244140625</v>
      </c>
      <c r="P2185">
        <f t="shared" si="139"/>
        <v>2.0371672715730123</v>
      </c>
    </row>
    <row r="2186" spans="1:16" x14ac:dyDescent="0.3">
      <c r="A2186">
        <v>-1</v>
      </c>
      <c r="B2186" s="1">
        <v>42138</v>
      </c>
      <c r="C2186" s="1">
        <v>42139</v>
      </c>
      <c r="D2186">
        <v>260</v>
      </c>
      <c r="E2186">
        <v>255.84999389648399</v>
      </c>
      <c r="F2186">
        <v>259.59716547727498</v>
      </c>
      <c r="G2186">
        <v>4.1500061035156302</v>
      </c>
      <c r="H2186">
        <v>2.0152543263816498</v>
      </c>
      <c r="I2186">
        <f t="shared" si="136"/>
        <v>5</v>
      </c>
      <c r="J2186">
        <f t="shared" si="137"/>
        <v>2015</v>
      </c>
      <c r="K2186">
        <v>260</v>
      </c>
      <c r="L2186">
        <v>260.7</v>
      </c>
      <c r="M2186">
        <v>255.75</v>
      </c>
      <c r="N2186">
        <v>255.85</v>
      </c>
      <c r="O2186" s="3">
        <f t="shared" si="138"/>
        <v>4.1500061035156302</v>
      </c>
      <c r="P2186">
        <f t="shared" si="139"/>
        <v>2.2810400584261932</v>
      </c>
    </row>
    <row r="2187" spans="1:16" x14ac:dyDescent="0.3">
      <c r="A2187">
        <v>1</v>
      </c>
      <c r="B2187" s="1">
        <v>42139</v>
      </c>
      <c r="C2187" s="1">
        <v>42142</v>
      </c>
      <c r="D2187">
        <v>256.2</v>
      </c>
      <c r="E2187">
        <v>256.45000610351502</v>
      </c>
      <c r="F2187">
        <v>257.25248262882201</v>
      </c>
      <c r="G2187">
        <v>0.250006103515659</v>
      </c>
      <c r="H2187">
        <v>0.42426406871192401</v>
      </c>
      <c r="I2187">
        <f t="shared" si="136"/>
        <v>5</v>
      </c>
      <c r="J2187">
        <f t="shared" si="137"/>
        <v>2015</v>
      </c>
      <c r="K2187">
        <v>256.2</v>
      </c>
      <c r="L2187">
        <v>256.85000000000002</v>
      </c>
      <c r="M2187">
        <v>255.1</v>
      </c>
      <c r="N2187">
        <v>256.45</v>
      </c>
      <c r="O2187" s="3">
        <f t="shared" si="138"/>
        <v>0.250006103515659</v>
      </c>
      <c r="P2187">
        <f t="shared" si="139"/>
        <v>2.297734260328133</v>
      </c>
    </row>
    <row r="2188" spans="1:16" x14ac:dyDescent="0.3">
      <c r="A2188">
        <v>1</v>
      </c>
      <c r="B2188" s="1">
        <v>42142</v>
      </c>
      <c r="C2188" s="1">
        <v>42143</v>
      </c>
      <c r="D2188">
        <v>256.60000000000002</v>
      </c>
      <c r="E2188">
        <v>258.04997558593698</v>
      </c>
      <c r="F2188">
        <v>256.88084943294501</v>
      </c>
      <c r="G2188">
        <v>1.4499755859374599</v>
      </c>
      <c r="H2188">
        <v>1.13137084989849</v>
      </c>
      <c r="I2188">
        <f t="shared" si="136"/>
        <v>5</v>
      </c>
      <c r="J2188">
        <f t="shared" si="137"/>
        <v>2015</v>
      </c>
      <c r="K2188">
        <v>256.60000000000002</v>
      </c>
      <c r="L2188">
        <v>258.60000000000002</v>
      </c>
      <c r="M2188">
        <v>255.8</v>
      </c>
      <c r="N2188">
        <v>258.05</v>
      </c>
      <c r="O2188" s="3">
        <f t="shared" si="138"/>
        <v>1.4499755859374599</v>
      </c>
      <c r="P2188">
        <f t="shared" si="139"/>
        <v>2.395113213380974</v>
      </c>
    </row>
    <row r="2189" spans="1:16" x14ac:dyDescent="0.3">
      <c r="A2189">
        <v>1</v>
      </c>
      <c r="B2189" s="1">
        <v>42143</v>
      </c>
      <c r="C2189" s="1">
        <v>42144</v>
      </c>
      <c r="D2189">
        <v>258.3</v>
      </c>
      <c r="E2189">
        <v>260.40000610351501</v>
      </c>
      <c r="F2189">
        <v>258.65671669244699</v>
      </c>
      <c r="G2189">
        <v>2.1000061035156201</v>
      </c>
      <c r="H2189">
        <v>1.6617009357883601</v>
      </c>
      <c r="I2189">
        <f t="shared" si="136"/>
        <v>5</v>
      </c>
      <c r="J2189">
        <f t="shared" si="137"/>
        <v>2015</v>
      </c>
      <c r="K2189">
        <v>258.3</v>
      </c>
      <c r="L2189">
        <v>260.39999999999998</v>
      </c>
      <c r="M2189">
        <v>257.85000000000002</v>
      </c>
      <c r="N2189">
        <v>260.39999999999998</v>
      </c>
      <c r="O2189" s="3">
        <f t="shared" si="138"/>
        <v>2.1000061035156201</v>
      </c>
      <c r="P2189">
        <f t="shared" si="139"/>
        <v>2.5411571264678194</v>
      </c>
    </row>
    <row r="2190" spans="1:16" x14ac:dyDescent="0.3">
      <c r="A2190">
        <v>1</v>
      </c>
      <c r="B2190" s="1">
        <v>42144</v>
      </c>
      <c r="C2190" s="1">
        <v>42145</v>
      </c>
      <c r="D2190">
        <v>259.85000000000002</v>
      </c>
      <c r="E2190">
        <v>257.100012207031</v>
      </c>
      <c r="F2190">
        <v>260.29797189831697</v>
      </c>
      <c r="G2190">
        <v>-2.7499877929687901</v>
      </c>
      <c r="H2190">
        <v>2.3334523779155698</v>
      </c>
      <c r="I2190">
        <f t="shared" si="136"/>
        <v>5</v>
      </c>
      <c r="J2190">
        <f t="shared" si="137"/>
        <v>2015</v>
      </c>
      <c r="K2190">
        <v>259.85000000000002</v>
      </c>
      <c r="L2190">
        <v>260.14999999999998</v>
      </c>
      <c r="M2190">
        <v>257.05</v>
      </c>
      <c r="N2190">
        <v>257.10000000000002</v>
      </c>
      <c r="O2190" s="3">
        <f t="shared" si="138"/>
        <v>-2.7499877929687901</v>
      </c>
      <c r="P2190">
        <f t="shared" si="139"/>
        <v>2.3394594813513439</v>
      </c>
    </row>
    <row r="2191" spans="1:16" x14ac:dyDescent="0.3">
      <c r="A2191">
        <v>-1</v>
      </c>
      <c r="B2191" s="1">
        <v>42145</v>
      </c>
      <c r="C2191" s="1">
        <v>42146</v>
      </c>
      <c r="D2191">
        <v>257.89999999999998</v>
      </c>
      <c r="E2191">
        <v>260.39998779296798</v>
      </c>
      <c r="F2191">
        <v>258.740950083732</v>
      </c>
      <c r="G2191">
        <v>2.4999877929687901</v>
      </c>
      <c r="H2191">
        <v>2.3334523779155698</v>
      </c>
      <c r="I2191">
        <f t="shared" si="136"/>
        <v>5</v>
      </c>
      <c r="J2191">
        <f t="shared" si="137"/>
        <v>2015</v>
      </c>
      <c r="K2191">
        <v>257.89999999999998</v>
      </c>
      <c r="L2191">
        <v>260.85000000000002</v>
      </c>
      <c r="M2191">
        <v>257.85000000000002</v>
      </c>
      <c r="N2191">
        <v>260.39999999999998</v>
      </c>
      <c r="O2191" s="3">
        <f t="shared" si="138"/>
        <v>2.4999877929687901</v>
      </c>
      <c r="P2191">
        <f t="shared" si="139"/>
        <v>2.5095434328496995</v>
      </c>
    </row>
    <row r="2192" spans="1:16" x14ac:dyDescent="0.3">
      <c r="A2192">
        <v>1</v>
      </c>
      <c r="B2192" s="1">
        <v>42146</v>
      </c>
      <c r="C2192" s="1">
        <v>42149</v>
      </c>
      <c r="D2192">
        <v>257.89999999999998</v>
      </c>
      <c r="E2192">
        <v>260.39999999999998</v>
      </c>
      <c r="F2192">
        <v>259.53598191738098</v>
      </c>
      <c r="G2192">
        <v>2.5</v>
      </c>
      <c r="H2192">
        <v>0</v>
      </c>
      <c r="I2192">
        <f t="shared" si="136"/>
        <v>5</v>
      </c>
      <c r="J2192">
        <f t="shared" si="137"/>
        <v>2015</v>
      </c>
      <c r="K2192">
        <v>257.89999999999998</v>
      </c>
      <c r="L2192">
        <v>260.85000000000002</v>
      </c>
      <c r="M2192">
        <v>257.85000000000002</v>
      </c>
      <c r="N2192">
        <v>260.39999999999998</v>
      </c>
      <c r="O2192" s="3">
        <f t="shared" si="138"/>
        <v>2.5</v>
      </c>
      <c r="P2192">
        <f t="shared" si="139"/>
        <v>2.6919937599762287</v>
      </c>
    </row>
    <row r="2193" spans="1:16" x14ac:dyDescent="0.3">
      <c r="A2193">
        <v>-1</v>
      </c>
      <c r="B2193" s="1">
        <v>42149</v>
      </c>
      <c r="C2193" s="1">
        <v>42150</v>
      </c>
      <c r="D2193">
        <v>260.7</v>
      </c>
      <c r="E2193">
        <v>259.79999389648401</v>
      </c>
      <c r="F2193">
        <v>259.897070074081</v>
      </c>
      <c r="G2193">
        <v>0.90000610351563604</v>
      </c>
      <c r="H2193">
        <v>0.42426406871190397</v>
      </c>
      <c r="I2193">
        <f t="shared" si="136"/>
        <v>5</v>
      </c>
      <c r="J2193">
        <f t="shared" si="137"/>
        <v>2015</v>
      </c>
      <c r="K2193">
        <v>260.7</v>
      </c>
      <c r="L2193">
        <v>260.95</v>
      </c>
      <c r="M2193">
        <v>259.05</v>
      </c>
      <c r="N2193">
        <v>259.8</v>
      </c>
      <c r="O2193" s="3">
        <f t="shared" si="138"/>
        <v>0.90000610351563604</v>
      </c>
      <c r="P2193">
        <f t="shared" si="139"/>
        <v>2.7616948766219309</v>
      </c>
    </row>
    <row r="2194" spans="1:16" x14ac:dyDescent="0.3">
      <c r="A2194">
        <v>-1</v>
      </c>
      <c r="B2194" s="1">
        <v>42150</v>
      </c>
      <c r="C2194" s="1">
        <v>42151</v>
      </c>
      <c r="D2194">
        <v>258.45</v>
      </c>
      <c r="E2194">
        <v>254.00001220703101</v>
      </c>
      <c r="F2194">
        <v>257.58794622421198</v>
      </c>
      <c r="G2194">
        <v>4.4499877929687202</v>
      </c>
      <c r="H2194">
        <v>4.10121933088198</v>
      </c>
      <c r="I2194">
        <f t="shared" si="136"/>
        <v>5</v>
      </c>
      <c r="J2194">
        <f t="shared" si="137"/>
        <v>2015</v>
      </c>
      <c r="K2194">
        <v>258.45</v>
      </c>
      <c r="L2194">
        <v>258.75</v>
      </c>
      <c r="M2194">
        <v>253.95</v>
      </c>
      <c r="N2194">
        <v>254</v>
      </c>
      <c r="O2194" s="3">
        <f t="shared" si="138"/>
        <v>4.4499877929687202</v>
      </c>
      <c r="P2194">
        <f t="shared" si="139"/>
        <v>3.1183259993402088</v>
      </c>
    </row>
    <row r="2195" spans="1:16" x14ac:dyDescent="0.3">
      <c r="A2195">
        <v>-1</v>
      </c>
      <c r="B2195" s="1">
        <v>42151</v>
      </c>
      <c r="C2195" s="1">
        <v>42152</v>
      </c>
      <c r="D2195">
        <v>255.25</v>
      </c>
      <c r="E2195">
        <v>254.75</v>
      </c>
      <c r="F2195">
        <v>255.64879775047299</v>
      </c>
      <c r="G2195">
        <v>-0.5</v>
      </c>
      <c r="H2195">
        <v>0.53033008588991004</v>
      </c>
      <c r="I2195">
        <f t="shared" si="136"/>
        <v>5</v>
      </c>
      <c r="J2195">
        <f t="shared" si="137"/>
        <v>2015</v>
      </c>
      <c r="K2195">
        <v>255.25</v>
      </c>
      <c r="L2195">
        <v>256.39999999999998</v>
      </c>
      <c r="M2195">
        <v>254.4</v>
      </c>
      <c r="N2195">
        <v>254.75</v>
      </c>
      <c r="O2195" s="3">
        <f t="shared" si="138"/>
        <v>-0.5</v>
      </c>
      <c r="P2195">
        <f t="shared" si="139"/>
        <v>3.072513178585945</v>
      </c>
    </row>
    <row r="2196" spans="1:16" x14ac:dyDescent="0.3">
      <c r="A2196">
        <v>1</v>
      </c>
      <c r="B2196" s="1">
        <v>42152</v>
      </c>
      <c r="C2196" s="1">
        <v>42153</v>
      </c>
      <c r="D2196">
        <v>253.9</v>
      </c>
      <c r="E2196">
        <v>255.80000305175699</v>
      </c>
      <c r="F2196">
        <v>254.639384210109</v>
      </c>
      <c r="G2196">
        <v>1.9000030517577999</v>
      </c>
      <c r="H2196">
        <v>0.74246212024588198</v>
      </c>
      <c r="I2196">
        <f t="shared" si="136"/>
        <v>5</v>
      </c>
      <c r="J2196">
        <f t="shared" si="137"/>
        <v>2015</v>
      </c>
      <c r="K2196">
        <v>253.9</v>
      </c>
      <c r="L2196">
        <v>257</v>
      </c>
      <c r="M2196">
        <v>253.55</v>
      </c>
      <c r="N2196">
        <v>255.8</v>
      </c>
      <c r="O2196" s="3">
        <f t="shared" si="138"/>
        <v>1.9000030517577999</v>
      </c>
      <c r="P2196">
        <f t="shared" si="139"/>
        <v>3.2449565937852167</v>
      </c>
    </row>
    <row r="2197" spans="1:16" x14ac:dyDescent="0.3">
      <c r="A2197">
        <v>-1</v>
      </c>
      <c r="B2197" s="1">
        <v>42153</v>
      </c>
      <c r="C2197" s="1">
        <v>42156</v>
      </c>
      <c r="D2197">
        <v>255</v>
      </c>
      <c r="E2197">
        <v>253.19999389648399</v>
      </c>
      <c r="F2197">
        <v>255.489442038536</v>
      </c>
      <c r="G2197">
        <v>-1.8000061035156101</v>
      </c>
      <c r="H2197">
        <v>1.8384776310850399</v>
      </c>
      <c r="I2197">
        <f t="shared" si="136"/>
        <v>6</v>
      </c>
      <c r="J2197">
        <f t="shared" si="137"/>
        <v>2015</v>
      </c>
      <c r="K2197">
        <v>255</v>
      </c>
      <c r="L2197">
        <v>255.1</v>
      </c>
      <c r="M2197">
        <v>251.8</v>
      </c>
      <c r="N2197">
        <v>253.2</v>
      </c>
      <c r="O2197" s="3">
        <f t="shared" si="138"/>
        <v>-3</v>
      </c>
      <c r="P2197">
        <f t="shared" si="139"/>
        <v>2.9586368943335799</v>
      </c>
    </row>
    <row r="2198" spans="1:16" x14ac:dyDescent="0.3">
      <c r="A2198">
        <v>-1</v>
      </c>
      <c r="B2198" s="1">
        <v>42156</v>
      </c>
      <c r="C2198" s="1">
        <v>42157</v>
      </c>
      <c r="D2198">
        <v>253.1</v>
      </c>
      <c r="E2198">
        <v>251.25000305175701</v>
      </c>
      <c r="F2198">
        <v>253.39187551736799</v>
      </c>
      <c r="G2198">
        <v>-1.8499969482421901</v>
      </c>
      <c r="H2198">
        <v>1.3788582233137501</v>
      </c>
      <c r="I2198">
        <f t="shared" si="136"/>
        <v>6</v>
      </c>
      <c r="J2198">
        <f t="shared" si="137"/>
        <v>2015</v>
      </c>
      <c r="K2198">
        <v>253.1</v>
      </c>
      <c r="L2198">
        <v>254.3</v>
      </c>
      <c r="M2198">
        <v>250.4</v>
      </c>
      <c r="N2198">
        <v>251.25</v>
      </c>
      <c r="O2198" s="3">
        <f t="shared" si="138"/>
        <v>-1.8499969482421901</v>
      </c>
      <c r="P2198">
        <f t="shared" si="139"/>
        <v>2.7964440093432437</v>
      </c>
    </row>
    <row r="2199" spans="1:16" x14ac:dyDescent="0.3">
      <c r="A2199">
        <v>1</v>
      </c>
      <c r="B2199" s="1">
        <v>42157</v>
      </c>
      <c r="C2199" s="1">
        <v>42158</v>
      </c>
      <c r="D2199">
        <v>251.65</v>
      </c>
      <c r="E2199">
        <v>249</v>
      </c>
      <c r="F2199">
        <v>253.22002947330401</v>
      </c>
      <c r="G2199">
        <v>-2.65</v>
      </c>
      <c r="H2199">
        <v>1.5909902576697299</v>
      </c>
      <c r="I2199">
        <f t="shared" si="136"/>
        <v>6</v>
      </c>
      <c r="J2199">
        <f t="shared" si="137"/>
        <v>2015</v>
      </c>
      <c r="K2199">
        <v>251.65</v>
      </c>
      <c r="L2199">
        <v>252</v>
      </c>
      <c r="M2199">
        <v>248.5</v>
      </c>
      <c r="N2199">
        <v>249</v>
      </c>
      <c r="O2199" s="3">
        <f t="shared" si="138"/>
        <v>-3</v>
      </c>
      <c r="P2199">
        <f t="shared" si="139"/>
        <v>2.5464142449473646</v>
      </c>
    </row>
    <row r="2200" spans="1:16" x14ac:dyDescent="0.3">
      <c r="A2200">
        <v>1</v>
      </c>
      <c r="B2200" s="1">
        <v>42158</v>
      </c>
      <c r="C2200" s="1">
        <v>42159</v>
      </c>
      <c r="D2200">
        <v>249.5</v>
      </c>
      <c r="E2200">
        <v>249.44999694824199</v>
      </c>
      <c r="F2200">
        <v>248.600419878959</v>
      </c>
      <c r="G2200">
        <v>5.00030517578125E-2</v>
      </c>
      <c r="H2200">
        <v>0.31819805153393799</v>
      </c>
      <c r="I2200">
        <f t="shared" si="136"/>
        <v>6</v>
      </c>
      <c r="J2200">
        <f t="shared" si="137"/>
        <v>2015</v>
      </c>
      <c r="K2200">
        <v>249.5</v>
      </c>
      <c r="L2200">
        <v>251.4</v>
      </c>
      <c r="M2200">
        <v>248.5</v>
      </c>
      <c r="N2200">
        <v>249.45</v>
      </c>
      <c r="O2200" s="3">
        <f t="shared" si="138"/>
        <v>5.00030517578125E-2</v>
      </c>
      <c r="P2200">
        <f t="shared" si="139"/>
        <v>2.550241754465008</v>
      </c>
    </row>
    <row r="2201" spans="1:16" x14ac:dyDescent="0.3">
      <c r="A2201">
        <v>-1</v>
      </c>
      <c r="B2201" s="1">
        <v>42159</v>
      </c>
      <c r="C2201" s="1">
        <v>42160</v>
      </c>
      <c r="D2201">
        <v>248.5</v>
      </c>
      <c r="E2201">
        <v>249.350009155273</v>
      </c>
      <c r="F2201">
        <v>248.37977881431499</v>
      </c>
      <c r="G2201">
        <v>-0.85000915527342602</v>
      </c>
      <c r="H2201">
        <v>7.0710678118650699E-2</v>
      </c>
      <c r="I2201">
        <f t="shared" si="136"/>
        <v>6</v>
      </c>
      <c r="J2201">
        <f t="shared" si="137"/>
        <v>2015</v>
      </c>
      <c r="K2201">
        <v>248.5</v>
      </c>
      <c r="L2201">
        <v>250.45</v>
      </c>
      <c r="M2201">
        <v>248.15</v>
      </c>
      <c r="N2201">
        <v>249.35</v>
      </c>
      <c r="O2201" s="3">
        <f t="shared" si="138"/>
        <v>-0.85000915527342602</v>
      </c>
      <c r="P2201">
        <f t="shared" si="139"/>
        <v>2.4848173428114118</v>
      </c>
    </row>
    <row r="2202" spans="1:16" x14ac:dyDescent="0.3">
      <c r="A2202">
        <v>-1</v>
      </c>
      <c r="B2202" s="1">
        <v>42160</v>
      </c>
      <c r="C2202" s="1">
        <v>42163</v>
      </c>
      <c r="D2202">
        <v>248.85</v>
      </c>
      <c r="E2202">
        <v>248.85</v>
      </c>
      <c r="F2202">
        <v>251.39522514343199</v>
      </c>
      <c r="G2202">
        <v>0</v>
      </c>
      <c r="H2202">
        <v>0.35355339059327301</v>
      </c>
      <c r="I2202">
        <f t="shared" si="136"/>
        <v>6</v>
      </c>
      <c r="J2202">
        <f t="shared" si="137"/>
        <v>2015</v>
      </c>
      <c r="K2202">
        <v>248.85</v>
      </c>
      <c r="L2202">
        <v>249.4</v>
      </c>
      <c r="M2202">
        <v>247.6</v>
      </c>
      <c r="N2202">
        <v>248.85</v>
      </c>
      <c r="O2202" s="3">
        <f t="shared" si="138"/>
        <v>0</v>
      </c>
      <c r="P2202">
        <f t="shared" si="139"/>
        <v>2.4848173428114118</v>
      </c>
    </row>
    <row r="2203" spans="1:16" x14ac:dyDescent="0.3">
      <c r="A2203">
        <v>1</v>
      </c>
      <c r="B2203" s="1">
        <v>42163</v>
      </c>
      <c r="C2203" s="1">
        <v>42164</v>
      </c>
      <c r="D2203">
        <v>248.4</v>
      </c>
      <c r="E2203">
        <v>248.54999694824201</v>
      </c>
      <c r="F2203">
        <v>247.67470333576199</v>
      </c>
      <c r="G2203">
        <v>-0.14999694824217599</v>
      </c>
      <c r="H2203">
        <v>0.21213203435595199</v>
      </c>
      <c r="I2203">
        <f t="shared" si="136"/>
        <v>6</v>
      </c>
      <c r="J2203">
        <f t="shared" si="137"/>
        <v>2015</v>
      </c>
      <c r="K2203">
        <v>248.4</v>
      </c>
      <c r="L2203">
        <v>249.85</v>
      </c>
      <c r="M2203">
        <v>247.25</v>
      </c>
      <c r="N2203">
        <v>248.55</v>
      </c>
      <c r="O2203" s="3">
        <f t="shared" si="138"/>
        <v>-0.14999694824217599</v>
      </c>
      <c r="P2203">
        <f t="shared" si="139"/>
        <v>2.473563870034813</v>
      </c>
    </row>
    <row r="2204" spans="1:16" x14ac:dyDescent="0.3">
      <c r="A2204">
        <v>-1</v>
      </c>
      <c r="B2204" s="1">
        <v>42164</v>
      </c>
      <c r="C2204" s="1">
        <v>42165</v>
      </c>
      <c r="D2204">
        <v>249.35</v>
      </c>
      <c r="E2204">
        <v>246.89999084472601</v>
      </c>
      <c r="F2204">
        <v>249.93439261913301</v>
      </c>
      <c r="G2204">
        <v>-2.45000915527342</v>
      </c>
      <c r="H2204">
        <v>1.1667261889578</v>
      </c>
      <c r="I2204">
        <f t="shared" si="136"/>
        <v>6</v>
      </c>
      <c r="J2204">
        <f t="shared" si="137"/>
        <v>2015</v>
      </c>
      <c r="K2204">
        <v>249.35</v>
      </c>
      <c r="L2204">
        <v>249.8</v>
      </c>
      <c r="M2204">
        <v>246.45</v>
      </c>
      <c r="N2204">
        <v>246.9</v>
      </c>
      <c r="O2204" s="3">
        <f t="shared" si="138"/>
        <v>-2.45000915527342</v>
      </c>
      <c r="P2204">
        <f t="shared" si="139"/>
        <v>2.2912823141573662</v>
      </c>
    </row>
    <row r="2205" spans="1:16" x14ac:dyDescent="0.3">
      <c r="A2205">
        <v>1</v>
      </c>
      <c r="B2205" s="1">
        <v>42165</v>
      </c>
      <c r="C2205" s="1">
        <v>42166</v>
      </c>
      <c r="D2205">
        <v>248</v>
      </c>
      <c r="E2205">
        <v>247.30000915527299</v>
      </c>
      <c r="F2205">
        <v>247.53505834340999</v>
      </c>
      <c r="G2205">
        <v>0.69999084472655604</v>
      </c>
      <c r="H2205">
        <v>0.282842712474623</v>
      </c>
      <c r="I2205">
        <f t="shared" si="136"/>
        <v>6</v>
      </c>
      <c r="J2205">
        <f t="shared" si="137"/>
        <v>2015</v>
      </c>
      <c r="K2205">
        <v>248</v>
      </c>
      <c r="L2205">
        <v>248.05</v>
      </c>
      <c r="M2205">
        <v>246.15</v>
      </c>
      <c r="N2205">
        <v>247.3</v>
      </c>
      <c r="O2205" s="3">
        <f t="shared" si="138"/>
        <v>0.69999084472655604</v>
      </c>
      <c r="P2205">
        <f t="shared" si="139"/>
        <v>2.3397866481067826</v>
      </c>
    </row>
    <row r="2206" spans="1:16" x14ac:dyDescent="0.3">
      <c r="A2206">
        <v>1</v>
      </c>
      <c r="B2206" s="1">
        <v>42166</v>
      </c>
      <c r="C2206" s="1">
        <v>42167</v>
      </c>
      <c r="D2206">
        <v>247.65</v>
      </c>
      <c r="E2206">
        <v>244.850003051757</v>
      </c>
      <c r="F2206">
        <v>244.97016863822901</v>
      </c>
      <c r="G2206">
        <v>2.79999694824218</v>
      </c>
      <c r="H2206">
        <v>1.73241161390705</v>
      </c>
      <c r="I2206">
        <f t="shared" si="136"/>
        <v>6</v>
      </c>
      <c r="J2206">
        <f t="shared" si="137"/>
        <v>2015</v>
      </c>
      <c r="K2206">
        <v>247.65</v>
      </c>
      <c r="L2206">
        <v>249.15</v>
      </c>
      <c r="M2206">
        <v>244.6</v>
      </c>
      <c r="N2206">
        <v>244.85</v>
      </c>
      <c r="O2206" s="3">
        <f t="shared" si="138"/>
        <v>2.79999694824218</v>
      </c>
      <c r="P2206">
        <f t="shared" si="139"/>
        <v>2.5381935370903315</v>
      </c>
    </row>
    <row r="2207" spans="1:16" x14ac:dyDescent="0.3">
      <c r="A2207">
        <v>-1</v>
      </c>
      <c r="B2207" s="1">
        <v>42167</v>
      </c>
      <c r="C2207" s="1">
        <v>42170</v>
      </c>
      <c r="D2207">
        <v>243.45</v>
      </c>
      <c r="E2207">
        <v>244.6</v>
      </c>
      <c r="F2207">
        <v>245.496093964576</v>
      </c>
      <c r="G2207">
        <v>1.1499999999999999</v>
      </c>
      <c r="H2207">
        <v>0.17677669529663601</v>
      </c>
      <c r="I2207">
        <f t="shared" si="136"/>
        <v>6</v>
      </c>
      <c r="J2207">
        <f t="shared" si="137"/>
        <v>2015</v>
      </c>
      <c r="K2207">
        <v>243.45</v>
      </c>
      <c r="L2207">
        <v>245.4</v>
      </c>
      <c r="M2207">
        <v>243.05</v>
      </c>
      <c r="N2207">
        <v>244.6</v>
      </c>
      <c r="O2207" s="3">
        <f t="shared" si="138"/>
        <v>1.1499999999999999</v>
      </c>
      <c r="P2207">
        <f t="shared" si="139"/>
        <v>2.6281172144672222</v>
      </c>
    </row>
    <row r="2208" spans="1:16" x14ac:dyDescent="0.3">
      <c r="A2208">
        <v>1</v>
      </c>
      <c r="B2208" s="1">
        <v>42170</v>
      </c>
      <c r="C2208" s="1">
        <v>42171</v>
      </c>
      <c r="D2208">
        <v>244.4</v>
      </c>
      <c r="E2208">
        <v>241.749993896484</v>
      </c>
      <c r="F2208">
        <v>245.43175808191299</v>
      </c>
      <c r="G2208">
        <v>-2.6500061035156302</v>
      </c>
      <c r="H2208">
        <v>2.0152543263816498</v>
      </c>
      <c r="I2208">
        <f t="shared" si="136"/>
        <v>6</v>
      </c>
      <c r="J2208">
        <f t="shared" si="137"/>
        <v>2015</v>
      </c>
      <c r="K2208">
        <v>244.4</v>
      </c>
      <c r="L2208">
        <v>244.75</v>
      </c>
      <c r="M2208">
        <v>240.25</v>
      </c>
      <c r="N2208">
        <v>241.75</v>
      </c>
      <c r="O2208" s="3">
        <f t="shared" si="138"/>
        <v>-3</v>
      </c>
      <c r="P2208">
        <f t="shared" si="139"/>
        <v>2.3861669799111156</v>
      </c>
    </row>
    <row r="2209" spans="1:16" x14ac:dyDescent="0.3">
      <c r="A2209">
        <v>1</v>
      </c>
      <c r="B2209" s="1">
        <v>42171</v>
      </c>
      <c r="C2209" s="1">
        <v>42172</v>
      </c>
      <c r="D2209">
        <v>242.3</v>
      </c>
      <c r="E2209">
        <v>242.94999694824199</v>
      </c>
      <c r="F2209">
        <v>243.247548580169</v>
      </c>
      <c r="G2209">
        <v>0.64999694824217602</v>
      </c>
      <c r="H2209">
        <v>0.84852813742384803</v>
      </c>
      <c r="I2209">
        <f t="shared" si="136"/>
        <v>6</v>
      </c>
      <c r="J2209">
        <f t="shared" si="137"/>
        <v>2015</v>
      </c>
      <c r="K2209">
        <v>242.3</v>
      </c>
      <c r="L2209">
        <v>242.95</v>
      </c>
      <c r="M2209">
        <v>240.9</v>
      </c>
      <c r="N2209">
        <v>242.95</v>
      </c>
      <c r="O2209" s="3">
        <f t="shared" si="138"/>
        <v>0.64999694824217602</v>
      </c>
      <c r="P2209">
        <f t="shared" si="139"/>
        <v>2.4341756856974901</v>
      </c>
    </row>
    <row r="2210" spans="1:16" x14ac:dyDescent="0.3">
      <c r="A2210">
        <v>1</v>
      </c>
      <c r="B2210" s="1">
        <v>42172</v>
      </c>
      <c r="C2210" s="1">
        <v>42173</v>
      </c>
      <c r="D2210">
        <v>243.9</v>
      </c>
      <c r="E2210">
        <v>242.89999694824201</v>
      </c>
      <c r="F2210">
        <v>244.32751519679999</v>
      </c>
      <c r="G2210">
        <v>-1.00000305175782</v>
      </c>
      <c r="H2210">
        <v>3.5355339059315302E-2</v>
      </c>
      <c r="I2210">
        <f t="shared" si="136"/>
        <v>6</v>
      </c>
      <c r="J2210">
        <f t="shared" si="137"/>
        <v>2015</v>
      </c>
      <c r="K2210">
        <v>243.9</v>
      </c>
      <c r="L2210">
        <v>244.95</v>
      </c>
      <c r="M2210">
        <v>242.25</v>
      </c>
      <c r="N2210">
        <v>242.9</v>
      </c>
      <c r="O2210" s="3">
        <f t="shared" si="138"/>
        <v>-1.00000305175782</v>
      </c>
      <c r="P2210">
        <f t="shared" si="139"/>
        <v>2.3593238064166728</v>
      </c>
    </row>
    <row r="2211" spans="1:16" x14ac:dyDescent="0.3">
      <c r="A2211">
        <v>1</v>
      </c>
      <c r="B2211" s="1">
        <v>42173</v>
      </c>
      <c r="C2211" s="1">
        <v>42174</v>
      </c>
      <c r="D2211">
        <v>244.55</v>
      </c>
      <c r="E2211">
        <v>244.45000305175699</v>
      </c>
      <c r="F2211">
        <v>245.405789041519</v>
      </c>
      <c r="G2211">
        <v>-9.9996948242193101E-2</v>
      </c>
      <c r="H2211">
        <v>1.0960155108391301</v>
      </c>
      <c r="I2211">
        <f t="shared" si="136"/>
        <v>6</v>
      </c>
      <c r="J2211">
        <f t="shared" si="137"/>
        <v>2015</v>
      </c>
      <c r="K2211">
        <v>244.55</v>
      </c>
      <c r="L2211">
        <v>244.9</v>
      </c>
      <c r="M2211">
        <v>243.3</v>
      </c>
      <c r="N2211">
        <v>244.45</v>
      </c>
      <c r="O2211" s="3">
        <f t="shared" si="138"/>
        <v>-9.9996948242193101E-2</v>
      </c>
      <c r="P2211">
        <f t="shared" si="139"/>
        <v>2.3520883173380542</v>
      </c>
    </row>
    <row r="2212" spans="1:16" x14ac:dyDescent="0.3">
      <c r="A2212">
        <v>1</v>
      </c>
      <c r="B2212" s="1">
        <v>42174</v>
      </c>
      <c r="C2212" s="1">
        <v>42177</v>
      </c>
      <c r="D2212">
        <v>244.95</v>
      </c>
      <c r="E2212">
        <v>245.45</v>
      </c>
      <c r="F2212">
        <v>245.70268518924701</v>
      </c>
      <c r="G2212">
        <v>0.5</v>
      </c>
      <c r="H2212">
        <v>0.70710678118654702</v>
      </c>
      <c r="I2212">
        <f t="shared" si="136"/>
        <v>6</v>
      </c>
      <c r="J2212">
        <f t="shared" si="137"/>
        <v>2015</v>
      </c>
      <c r="K2212">
        <v>244.95</v>
      </c>
      <c r="L2212">
        <v>246.35</v>
      </c>
      <c r="M2212">
        <v>244.25</v>
      </c>
      <c r="N2212">
        <v>245.45</v>
      </c>
      <c r="O2212" s="3">
        <f t="shared" si="138"/>
        <v>0.5</v>
      </c>
      <c r="P2212">
        <f t="shared" si="139"/>
        <v>2.3880970178484349</v>
      </c>
    </row>
    <row r="2213" spans="1:16" x14ac:dyDescent="0.3">
      <c r="A2213">
        <v>1</v>
      </c>
      <c r="B2213" s="1">
        <v>42177</v>
      </c>
      <c r="C2213" s="1">
        <v>42178</v>
      </c>
      <c r="D2213">
        <v>246.55</v>
      </c>
      <c r="E2213">
        <v>248.95</v>
      </c>
      <c r="F2213">
        <v>246.35511482954001</v>
      </c>
      <c r="G2213">
        <v>-2.3999999999999702</v>
      </c>
      <c r="H2213">
        <v>2.4748737341529101</v>
      </c>
      <c r="I2213">
        <f t="shared" si="136"/>
        <v>6</v>
      </c>
      <c r="J2213">
        <f t="shared" si="137"/>
        <v>2015</v>
      </c>
      <c r="K2213">
        <v>246.55</v>
      </c>
      <c r="L2213">
        <v>248.95</v>
      </c>
      <c r="M2213">
        <v>245.9</v>
      </c>
      <c r="N2213">
        <v>248.95</v>
      </c>
      <c r="O2213" s="3">
        <f t="shared" si="138"/>
        <v>-2.3999999999999702</v>
      </c>
      <c r="P2213">
        <f t="shared" si="139"/>
        <v>2.2137480163425685</v>
      </c>
    </row>
    <row r="2214" spans="1:16" x14ac:dyDescent="0.3">
      <c r="A2214">
        <v>1</v>
      </c>
      <c r="B2214" s="1">
        <v>42178</v>
      </c>
      <c r="C2214" s="1">
        <v>42179</v>
      </c>
      <c r="D2214">
        <v>248.95</v>
      </c>
      <c r="E2214">
        <v>248.30000610351499</v>
      </c>
      <c r="F2214">
        <v>249.198507767915</v>
      </c>
      <c r="G2214">
        <v>-0.649993896484375</v>
      </c>
      <c r="H2214">
        <v>0.459619407771239</v>
      </c>
      <c r="I2214">
        <f t="shared" si="136"/>
        <v>6</v>
      </c>
      <c r="J2214">
        <f t="shared" si="137"/>
        <v>2015</v>
      </c>
      <c r="K2214">
        <v>248.95</v>
      </c>
      <c r="L2214">
        <v>249.15</v>
      </c>
      <c r="M2214">
        <v>248</v>
      </c>
      <c r="N2214">
        <v>248.3</v>
      </c>
      <c r="O2214" s="3">
        <f t="shared" si="138"/>
        <v>-0.649993896484375</v>
      </c>
      <c r="P2214">
        <f t="shared" si="139"/>
        <v>2.170398266423597</v>
      </c>
    </row>
    <row r="2215" spans="1:16" x14ac:dyDescent="0.3">
      <c r="A2215">
        <v>1</v>
      </c>
      <c r="B2215" s="1">
        <v>42179</v>
      </c>
      <c r="C2215" s="1">
        <v>42180</v>
      </c>
      <c r="D2215">
        <v>247.7</v>
      </c>
      <c r="E2215">
        <v>248.14999084472601</v>
      </c>
      <c r="F2215">
        <v>246.89612739086101</v>
      </c>
      <c r="G2215">
        <v>-0.44999084472658502</v>
      </c>
      <c r="H2215">
        <v>0.106066017177986</v>
      </c>
      <c r="I2215">
        <f t="shared" si="136"/>
        <v>6</v>
      </c>
      <c r="J2215">
        <f t="shared" si="137"/>
        <v>2015</v>
      </c>
      <c r="K2215">
        <v>247.7</v>
      </c>
      <c r="L2215">
        <v>248.75</v>
      </c>
      <c r="M2215">
        <v>247.05</v>
      </c>
      <c r="N2215">
        <v>248.15</v>
      </c>
      <c r="O2215" s="3">
        <f t="shared" si="138"/>
        <v>-0.44999084472658502</v>
      </c>
      <c r="P2215">
        <f t="shared" si="139"/>
        <v>2.1408264250035001</v>
      </c>
    </row>
    <row r="2216" spans="1:16" x14ac:dyDescent="0.3">
      <c r="A2216">
        <v>-1</v>
      </c>
      <c r="B2216" s="1">
        <v>42180</v>
      </c>
      <c r="C2216" s="1">
        <v>42181</v>
      </c>
      <c r="D2216">
        <v>247.15</v>
      </c>
      <c r="E2216">
        <v>248.350012207031</v>
      </c>
      <c r="F2216">
        <v>248.74908246993999</v>
      </c>
      <c r="G2216">
        <v>1.20001220703125</v>
      </c>
      <c r="H2216">
        <v>0.14142135623730101</v>
      </c>
      <c r="I2216">
        <f t="shared" si="136"/>
        <v>6</v>
      </c>
      <c r="J2216">
        <f t="shared" si="137"/>
        <v>2015</v>
      </c>
      <c r="K2216">
        <v>247.15</v>
      </c>
      <c r="L2216">
        <v>249</v>
      </c>
      <c r="M2216">
        <v>246.2</v>
      </c>
      <c r="N2216">
        <v>248.35</v>
      </c>
      <c r="O2216" s="3">
        <f t="shared" si="138"/>
        <v>1.20001220703125</v>
      </c>
      <c r="P2216">
        <f t="shared" si="139"/>
        <v>2.2187856959868886</v>
      </c>
    </row>
    <row r="2217" spans="1:16" x14ac:dyDescent="0.3">
      <c r="A2217">
        <v>1</v>
      </c>
      <c r="B2217" s="1">
        <v>42181</v>
      </c>
      <c r="C2217" s="1">
        <v>42184</v>
      </c>
      <c r="D2217">
        <v>244.55</v>
      </c>
      <c r="E2217">
        <v>245.14998779296801</v>
      </c>
      <c r="F2217">
        <v>248.19305307268999</v>
      </c>
      <c r="G2217">
        <v>0.59998779296873295</v>
      </c>
      <c r="H2217">
        <v>2.2627416997969401</v>
      </c>
      <c r="I2217">
        <f t="shared" si="136"/>
        <v>6</v>
      </c>
      <c r="J2217">
        <f t="shared" si="137"/>
        <v>2015</v>
      </c>
      <c r="K2217">
        <v>244.55</v>
      </c>
      <c r="L2217">
        <v>245.4</v>
      </c>
      <c r="M2217">
        <v>243.55</v>
      </c>
      <c r="N2217">
        <v>245.15</v>
      </c>
      <c r="O2217" s="3">
        <f t="shared" si="138"/>
        <v>0.59998779296873295</v>
      </c>
      <c r="P2217">
        <f t="shared" si="139"/>
        <v>2.259613062562408</v>
      </c>
    </row>
    <row r="2218" spans="1:16" x14ac:dyDescent="0.3">
      <c r="A2218">
        <v>-1</v>
      </c>
      <c r="B2218" s="1">
        <v>42184</v>
      </c>
      <c r="C2218" s="1">
        <v>42185</v>
      </c>
      <c r="D2218">
        <v>244</v>
      </c>
      <c r="E2218">
        <v>245.70000305175699</v>
      </c>
      <c r="F2218">
        <v>243.68400290012301</v>
      </c>
      <c r="G2218">
        <v>-1.70000305175781</v>
      </c>
      <c r="H2218">
        <v>0.38890872965258899</v>
      </c>
      <c r="I2218">
        <f t="shared" si="136"/>
        <v>6</v>
      </c>
      <c r="J2218">
        <f t="shared" si="137"/>
        <v>2015</v>
      </c>
      <c r="K2218">
        <v>244</v>
      </c>
      <c r="L2218">
        <v>245.85</v>
      </c>
      <c r="M2218">
        <v>243.95</v>
      </c>
      <c r="N2218">
        <v>245.7</v>
      </c>
      <c r="O2218" s="3">
        <f t="shared" si="138"/>
        <v>-1.70000305175781</v>
      </c>
      <c r="P2218">
        <f t="shared" si="139"/>
        <v>2.1415388073734358</v>
      </c>
    </row>
    <row r="2219" spans="1:16" x14ac:dyDescent="0.3">
      <c r="A2219">
        <v>-1</v>
      </c>
      <c r="B2219" s="1">
        <v>42185</v>
      </c>
      <c r="C2219" s="1">
        <v>42186</v>
      </c>
      <c r="D2219">
        <v>245.45</v>
      </c>
      <c r="E2219">
        <v>249.2</v>
      </c>
      <c r="F2219">
        <v>246.78798170089701</v>
      </c>
      <c r="G2219">
        <v>3.75</v>
      </c>
      <c r="H2219">
        <v>2.4748737341529101</v>
      </c>
      <c r="I2219">
        <f t="shared" si="136"/>
        <v>7</v>
      </c>
      <c r="J2219">
        <f t="shared" si="137"/>
        <v>2015</v>
      </c>
      <c r="K2219">
        <v>245.45</v>
      </c>
      <c r="L2219">
        <v>249.2</v>
      </c>
      <c r="M2219">
        <v>244.95</v>
      </c>
      <c r="N2219">
        <v>249.2</v>
      </c>
      <c r="O2219" s="3">
        <f t="shared" si="138"/>
        <v>3.75</v>
      </c>
      <c r="P2219">
        <f t="shared" si="139"/>
        <v>2.3869280066294061</v>
      </c>
    </row>
    <row r="2220" spans="1:16" x14ac:dyDescent="0.3">
      <c r="A2220">
        <v>1</v>
      </c>
      <c r="B2220" s="1">
        <v>42186</v>
      </c>
      <c r="C2220" s="1">
        <v>42187</v>
      </c>
      <c r="D2220">
        <v>249.25</v>
      </c>
      <c r="E2220">
        <v>249.2</v>
      </c>
      <c r="F2220">
        <v>247.99034805297799</v>
      </c>
      <c r="G2220">
        <v>5.0000000000011299E-2</v>
      </c>
      <c r="H2220">
        <v>0</v>
      </c>
      <c r="I2220">
        <f t="shared" si="136"/>
        <v>7</v>
      </c>
      <c r="J2220">
        <f t="shared" si="137"/>
        <v>2015</v>
      </c>
      <c r="K2220">
        <v>249.25</v>
      </c>
      <c r="L2220">
        <v>249.8</v>
      </c>
      <c r="M2220">
        <v>248.8</v>
      </c>
      <c r="N2220">
        <v>249.2</v>
      </c>
      <c r="O2220" s="3">
        <f t="shared" si="138"/>
        <v>5.0000000000011299E-2</v>
      </c>
      <c r="P2220">
        <f t="shared" si="139"/>
        <v>2.3905191721358703</v>
      </c>
    </row>
    <row r="2221" spans="1:16" x14ac:dyDescent="0.3">
      <c r="A2221">
        <v>-1</v>
      </c>
      <c r="B2221" s="1">
        <v>42187</v>
      </c>
      <c r="C2221" s="1">
        <v>42188</v>
      </c>
      <c r="D2221">
        <v>249</v>
      </c>
      <c r="E2221">
        <v>248.55000610351499</v>
      </c>
      <c r="F2221">
        <v>249.09188080281001</v>
      </c>
      <c r="G2221">
        <v>-0.44999389648438598</v>
      </c>
      <c r="H2221">
        <v>0.459619407771239</v>
      </c>
      <c r="I2221">
        <f t="shared" si="136"/>
        <v>7</v>
      </c>
      <c r="J2221">
        <f t="shared" si="137"/>
        <v>2015</v>
      </c>
      <c r="K2221">
        <v>249</v>
      </c>
      <c r="L2221">
        <v>249.35</v>
      </c>
      <c r="M2221">
        <v>247.25</v>
      </c>
      <c r="N2221">
        <v>248.55</v>
      </c>
      <c r="O2221" s="3">
        <f t="shared" si="138"/>
        <v>-0.44999389648438598</v>
      </c>
      <c r="P2221">
        <f t="shared" si="139"/>
        <v>2.3581179963259289</v>
      </c>
    </row>
    <row r="2222" spans="1:16" x14ac:dyDescent="0.3">
      <c r="A2222">
        <v>-1</v>
      </c>
      <c r="B2222" s="1">
        <v>42188</v>
      </c>
      <c r="C2222" s="1">
        <v>42191</v>
      </c>
      <c r="D2222">
        <v>245.5</v>
      </c>
      <c r="E2222">
        <v>241.94999389648399</v>
      </c>
      <c r="F2222">
        <v>247.53517525196</v>
      </c>
      <c r="G2222">
        <v>-3.5500061035156101</v>
      </c>
      <c r="H2222">
        <v>4.6669047558312302</v>
      </c>
      <c r="I2222">
        <f t="shared" si="136"/>
        <v>7</v>
      </c>
      <c r="J2222">
        <f t="shared" si="137"/>
        <v>2015</v>
      </c>
      <c r="K2222">
        <v>245.5</v>
      </c>
      <c r="L2222">
        <v>246.85</v>
      </c>
      <c r="M2222">
        <v>241.7</v>
      </c>
      <c r="N2222">
        <v>241.95</v>
      </c>
      <c r="O2222" s="3">
        <f t="shared" si="138"/>
        <v>-3</v>
      </c>
      <c r="P2222">
        <f t="shared" si="139"/>
        <v>2.141997202365304</v>
      </c>
    </row>
    <row r="2223" spans="1:16" x14ac:dyDescent="0.3">
      <c r="A2223">
        <v>-1</v>
      </c>
      <c r="B2223" s="1">
        <v>42191</v>
      </c>
      <c r="C2223" s="1">
        <v>42192</v>
      </c>
      <c r="D2223">
        <v>243.2</v>
      </c>
      <c r="E2223">
        <v>242.55000610351499</v>
      </c>
      <c r="F2223">
        <v>240.21538658142001</v>
      </c>
      <c r="G2223">
        <v>0.649993896484375</v>
      </c>
      <c r="H2223">
        <v>0.424264068711944</v>
      </c>
      <c r="I2223">
        <f t="shared" si="136"/>
        <v>7</v>
      </c>
      <c r="J2223">
        <f t="shared" si="137"/>
        <v>2015</v>
      </c>
      <c r="K2223">
        <v>243.2</v>
      </c>
      <c r="L2223">
        <v>243.5</v>
      </c>
      <c r="M2223">
        <v>240.95</v>
      </c>
      <c r="N2223">
        <v>242.55</v>
      </c>
      <c r="O2223" s="3">
        <f t="shared" si="138"/>
        <v>0.649993896484375</v>
      </c>
      <c r="P2223">
        <f t="shared" si="139"/>
        <v>2.1849336263319175</v>
      </c>
    </row>
    <row r="2224" spans="1:16" x14ac:dyDescent="0.3">
      <c r="A2224">
        <v>-1</v>
      </c>
      <c r="B2224" s="1">
        <v>42192</v>
      </c>
      <c r="C2224" s="1">
        <v>42193</v>
      </c>
      <c r="D2224">
        <v>242.4</v>
      </c>
      <c r="E2224">
        <v>238.999996948242</v>
      </c>
      <c r="F2224">
        <v>241.55999915599801</v>
      </c>
      <c r="G2224">
        <v>3.4000030517578002</v>
      </c>
      <c r="H2224">
        <v>2.5102290732122499</v>
      </c>
      <c r="I2224">
        <f t="shared" si="136"/>
        <v>7</v>
      </c>
      <c r="J2224">
        <f t="shared" si="137"/>
        <v>2015</v>
      </c>
      <c r="K2224">
        <v>242.4</v>
      </c>
      <c r="L2224">
        <v>242.8</v>
      </c>
      <c r="M2224">
        <v>238.95</v>
      </c>
      <c r="N2224">
        <v>239</v>
      </c>
      <c r="O2224" s="3">
        <f t="shared" si="138"/>
        <v>3.4000030517578002</v>
      </c>
      <c r="P2224">
        <f t="shared" si="139"/>
        <v>2.4147845235292182</v>
      </c>
    </row>
    <row r="2225" spans="1:16" x14ac:dyDescent="0.3">
      <c r="A2225">
        <v>-1</v>
      </c>
      <c r="B2225" s="1">
        <v>42193</v>
      </c>
      <c r="C2225" s="1">
        <v>42194</v>
      </c>
      <c r="D2225">
        <v>237.35</v>
      </c>
      <c r="E2225">
        <v>241.100006103515</v>
      </c>
      <c r="F2225">
        <v>238.911256723105</v>
      </c>
      <c r="G2225">
        <v>3.7500061035156298</v>
      </c>
      <c r="H2225">
        <v>1.48492424049174</v>
      </c>
      <c r="I2225">
        <f t="shared" si="136"/>
        <v>7</v>
      </c>
      <c r="J2225">
        <f t="shared" si="137"/>
        <v>2015</v>
      </c>
      <c r="K2225">
        <v>237.35</v>
      </c>
      <c r="L2225">
        <v>241.25</v>
      </c>
      <c r="M2225">
        <v>235.95</v>
      </c>
      <c r="N2225">
        <v>241.1</v>
      </c>
      <c r="O2225" s="3">
        <f t="shared" si="138"/>
        <v>3.7500061035156298</v>
      </c>
      <c r="P2225">
        <f t="shared" si="139"/>
        <v>2.7009270357024748</v>
      </c>
    </row>
    <row r="2226" spans="1:16" x14ac:dyDescent="0.3">
      <c r="A2226">
        <v>-1</v>
      </c>
      <c r="B2226" s="1">
        <v>42194</v>
      </c>
      <c r="C2226" s="1">
        <v>42195</v>
      </c>
      <c r="D2226">
        <v>241.4</v>
      </c>
      <c r="E2226">
        <v>241.19999084472599</v>
      </c>
      <c r="F2226">
        <v>240.90106657743399</v>
      </c>
      <c r="G2226">
        <v>0.20000915527344801</v>
      </c>
      <c r="H2226">
        <v>7.0710678118650699E-2</v>
      </c>
      <c r="I2226">
        <f t="shared" si="136"/>
        <v>7</v>
      </c>
      <c r="J2226">
        <f t="shared" si="137"/>
        <v>2015</v>
      </c>
      <c r="K2226">
        <v>241.4</v>
      </c>
      <c r="L2226">
        <v>241.65</v>
      </c>
      <c r="M2226">
        <v>239.75</v>
      </c>
      <c r="N2226">
        <v>241.2</v>
      </c>
      <c r="O2226" s="3">
        <f t="shared" si="138"/>
        <v>0.20000915527344801</v>
      </c>
      <c r="P2226">
        <f t="shared" si="139"/>
        <v>2.7177106977219259</v>
      </c>
    </row>
    <row r="2227" spans="1:16" x14ac:dyDescent="0.3">
      <c r="A2227">
        <v>-1</v>
      </c>
      <c r="B2227" s="1">
        <v>42195</v>
      </c>
      <c r="C2227" s="1">
        <v>42198</v>
      </c>
      <c r="D2227">
        <v>240.45</v>
      </c>
      <c r="E2227">
        <v>242.75000305175701</v>
      </c>
      <c r="F2227">
        <v>243.34689326286301</v>
      </c>
      <c r="G2227">
        <v>2.3000030517578098</v>
      </c>
      <c r="H2227">
        <v>1.0960155108391501</v>
      </c>
      <c r="I2227">
        <f t="shared" si="136"/>
        <v>7</v>
      </c>
      <c r="J2227">
        <f t="shared" si="137"/>
        <v>2015</v>
      </c>
      <c r="K2227">
        <v>240.45</v>
      </c>
      <c r="L2227">
        <v>244.45</v>
      </c>
      <c r="M2227">
        <v>240.1</v>
      </c>
      <c r="N2227">
        <v>242.75</v>
      </c>
      <c r="O2227" s="3">
        <f t="shared" si="138"/>
        <v>2.3000030517578098</v>
      </c>
      <c r="P2227">
        <f t="shared" si="139"/>
        <v>2.9126808442769874</v>
      </c>
    </row>
    <row r="2228" spans="1:16" x14ac:dyDescent="0.3">
      <c r="A2228">
        <v>1</v>
      </c>
      <c r="B2228" s="1">
        <v>42198</v>
      </c>
      <c r="C2228" s="1">
        <v>42199</v>
      </c>
      <c r="D2228">
        <v>243.75</v>
      </c>
      <c r="E2228">
        <v>242.600006103515</v>
      </c>
      <c r="F2228">
        <v>244.68153023719699</v>
      </c>
      <c r="G2228">
        <v>-1.1499938964843699</v>
      </c>
      <c r="H2228">
        <v>0.106066017177986</v>
      </c>
      <c r="I2228">
        <f t="shared" si="136"/>
        <v>7</v>
      </c>
      <c r="J2228">
        <f t="shared" si="137"/>
        <v>2015</v>
      </c>
      <c r="K2228">
        <v>243.75</v>
      </c>
      <c r="L2228">
        <v>244</v>
      </c>
      <c r="M2228">
        <v>241.5</v>
      </c>
      <c r="N2228">
        <v>242.6</v>
      </c>
      <c r="O2228" s="3">
        <f t="shared" si="138"/>
        <v>-1.1499938964843699</v>
      </c>
      <c r="P2228">
        <f t="shared" si="139"/>
        <v>2.8096172998669728</v>
      </c>
    </row>
    <row r="2229" spans="1:16" x14ac:dyDescent="0.3">
      <c r="A2229">
        <v>1</v>
      </c>
      <c r="B2229" s="1">
        <v>42199</v>
      </c>
      <c r="C2229" s="1">
        <v>42200</v>
      </c>
      <c r="D2229">
        <v>243.3</v>
      </c>
      <c r="E2229">
        <v>243.1</v>
      </c>
      <c r="F2229">
        <v>244.61725888252201</v>
      </c>
      <c r="G2229">
        <v>-0.200000000000017</v>
      </c>
      <c r="H2229">
        <v>0.35355339059327301</v>
      </c>
      <c r="I2229">
        <f t="shared" si="136"/>
        <v>7</v>
      </c>
      <c r="J2229">
        <f t="shared" si="137"/>
        <v>2015</v>
      </c>
      <c r="K2229">
        <v>243.3</v>
      </c>
      <c r="L2229">
        <v>245.4</v>
      </c>
      <c r="M2229">
        <v>242.1</v>
      </c>
      <c r="N2229">
        <v>243.1</v>
      </c>
      <c r="O2229" s="3">
        <f t="shared" si="138"/>
        <v>-0.200000000000017</v>
      </c>
      <c r="P2229">
        <f t="shared" si="139"/>
        <v>2.7922953683018239</v>
      </c>
    </row>
    <row r="2230" spans="1:16" x14ac:dyDescent="0.3">
      <c r="A2230">
        <v>1</v>
      </c>
      <c r="B2230" s="1">
        <v>42200</v>
      </c>
      <c r="C2230" s="1">
        <v>42201</v>
      </c>
      <c r="D2230">
        <v>242.6</v>
      </c>
      <c r="E2230">
        <v>244.94999084472599</v>
      </c>
      <c r="F2230">
        <v>244.02883449792799</v>
      </c>
      <c r="G2230">
        <v>2.3499908447265598</v>
      </c>
      <c r="H2230">
        <v>1.3081475451950999</v>
      </c>
      <c r="I2230">
        <f t="shared" si="136"/>
        <v>7</v>
      </c>
      <c r="J2230">
        <f t="shared" si="137"/>
        <v>2015</v>
      </c>
      <c r="K2230">
        <v>242.6</v>
      </c>
      <c r="L2230">
        <v>245</v>
      </c>
      <c r="M2230">
        <v>242.55</v>
      </c>
      <c r="N2230">
        <v>244.95</v>
      </c>
      <c r="O2230" s="3">
        <f t="shared" si="138"/>
        <v>2.3499908447265598</v>
      </c>
      <c r="P2230">
        <f t="shared" si="139"/>
        <v>2.9951561025747524</v>
      </c>
    </row>
    <row r="2231" spans="1:16" x14ac:dyDescent="0.3">
      <c r="A2231">
        <v>1</v>
      </c>
      <c r="B2231" s="1">
        <v>42201</v>
      </c>
      <c r="C2231" s="1">
        <v>42202</v>
      </c>
      <c r="D2231">
        <v>246.35</v>
      </c>
      <c r="E2231">
        <v>243.25000305175701</v>
      </c>
      <c r="F2231">
        <v>245.53717912435499</v>
      </c>
      <c r="G2231">
        <v>3.0999969482421901</v>
      </c>
      <c r="H2231">
        <v>1.20208152801712</v>
      </c>
      <c r="I2231">
        <f t="shared" si="136"/>
        <v>7</v>
      </c>
      <c r="J2231">
        <f t="shared" si="137"/>
        <v>2015</v>
      </c>
      <c r="K2231">
        <v>246.35</v>
      </c>
      <c r="L2231">
        <v>246.4</v>
      </c>
      <c r="M2231">
        <v>242.7</v>
      </c>
      <c r="N2231">
        <v>243.25</v>
      </c>
      <c r="O2231" s="3">
        <f t="shared" si="138"/>
        <v>3.0999969482421901</v>
      </c>
      <c r="P2231">
        <f t="shared" si="139"/>
        <v>3.2778324201358662</v>
      </c>
    </row>
    <row r="2232" spans="1:16" x14ac:dyDescent="0.3">
      <c r="A2232">
        <v>1</v>
      </c>
      <c r="B2232" s="1">
        <v>42202</v>
      </c>
      <c r="C2232" s="1">
        <v>42205</v>
      </c>
      <c r="D2232">
        <v>243.25</v>
      </c>
      <c r="E2232">
        <v>242.64999389648401</v>
      </c>
      <c r="F2232">
        <v>244.81234526634199</v>
      </c>
      <c r="G2232">
        <v>-0.600006103515625</v>
      </c>
      <c r="H2232">
        <v>0.42426406871192401</v>
      </c>
      <c r="I2232">
        <f t="shared" si="136"/>
        <v>7</v>
      </c>
      <c r="J2232">
        <f t="shared" si="137"/>
        <v>2015</v>
      </c>
      <c r="K2232">
        <v>243.25</v>
      </c>
      <c r="L2232">
        <v>244.6</v>
      </c>
      <c r="M2232">
        <v>242.1</v>
      </c>
      <c r="N2232">
        <v>242.65</v>
      </c>
      <c r="O2232" s="3">
        <f t="shared" si="138"/>
        <v>-0.600006103515625</v>
      </c>
      <c r="P2232">
        <f t="shared" si="139"/>
        <v>3.2171935879143989</v>
      </c>
    </row>
    <row r="2233" spans="1:16" x14ac:dyDescent="0.3">
      <c r="A2233">
        <v>1</v>
      </c>
      <c r="B2233" s="1">
        <v>42205</v>
      </c>
      <c r="C2233" s="1">
        <v>42206</v>
      </c>
      <c r="D2233">
        <v>243.25</v>
      </c>
      <c r="E2233">
        <v>243.25000610351501</v>
      </c>
      <c r="F2233">
        <v>243.646825516223</v>
      </c>
      <c r="G2233" s="2">
        <v>6.1035156306843402E-6</v>
      </c>
      <c r="H2233">
        <v>0.42426406871192401</v>
      </c>
      <c r="I2233">
        <f t="shared" si="136"/>
        <v>7</v>
      </c>
      <c r="J2233">
        <f t="shared" si="137"/>
        <v>2015</v>
      </c>
      <c r="K2233">
        <v>243.25</v>
      </c>
      <c r="L2233">
        <v>244.9</v>
      </c>
      <c r="M2233">
        <v>242</v>
      </c>
      <c r="N2233">
        <v>243.25</v>
      </c>
      <c r="O2233" s="3">
        <f t="shared" si="138"/>
        <v>6.1035156306843402E-6</v>
      </c>
      <c r="P2233">
        <f t="shared" si="139"/>
        <v>3.2171941933468147</v>
      </c>
    </row>
    <row r="2234" spans="1:16" x14ac:dyDescent="0.3">
      <c r="A2234">
        <v>1</v>
      </c>
      <c r="B2234" s="1">
        <v>42206</v>
      </c>
      <c r="C2234" s="1">
        <v>42207</v>
      </c>
      <c r="D2234">
        <v>241.9</v>
      </c>
      <c r="E2234">
        <v>241.05000305175699</v>
      </c>
      <c r="F2234">
        <v>244.11488336324601</v>
      </c>
      <c r="G2234">
        <v>-0.84999694824219296</v>
      </c>
      <c r="H2234">
        <v>1.5556349186103899</v>
      </c>
      <c r="I2234">
        <f t="shared" si="136"/>
        <v>7</v>
      </c>
      <c r="J2234">
        <f t="shared" si="137"/>
        <v>2015</v>
      </c>
      <c r="K2234">
        <v>241.9</v>
      </c>
      <c r="L2234">
        <v>242.75</v>
      </c>
      <c r="M2234">
        <v>240.3</v>
      </c>
      <c r="N2234">
        <v>241.05</v>
      </c>
      <c r="O2234" s="3">
        <f t="shared" si="138"/>
        <v>-0.84999694824219296</v>
      </c>
      <c r="P2234">
        <f t="shared" si="139"/>
        <v>3.1324089955508052</v>
      </c>
    </row>
    <row r="2235" spans="1:16" x14ac:dyDescent="0.3">
      <c r="A2235">
        <v>1</v>
      </c>
      <c r="B2235" s="1">
        <v>42207</v>
      </c>
      <c r="C2235" s="1">
        <v>42208</v>
      </c>
      <c r="D2235">
        <v>241.5</v>
      </c>
      <c r="E2235">
        <v>240.89999084472601</v>
      </c>
      <c r="F2235">
        <v>241.456857192516</v>
      </c>
      <c r="G2235">
        <v>0.60000915527342602</v>
      </c>
      <c r="H2235">
        <v>0.106066017177986</v>
      </c>
      <c r="I2235">
        <f t="shared" si="136"/>
        <v>7</v>
      </c>
      <c r="J2235">
        <f t="shared" si="137"/>
        <v>2015</v>
      </c>
      <c r="K2235">
        <v>241.5</v>
      </c>
      <c r="L2235">
        <v>241.75</v>
      </c>
      <c r="M2235">
        <v>239.8</v>
      </c>
      <c r="N2235">
        <v>240.9</v>
      </c>
      <c r="O2235" s="3">
        <f t="shared" si="138"/>
        <v>0.60000915527342602</v>
      </c>
      <c r="P2235">
        <f t="shared" si="139"/>
        <v>3.1907777556561259</v>
      </c>
    </row>
    <row r="2236" spans="1:16" x14ac:dyDescent="0.3">
      <c r="A2236">
        <v>1</v>
      </c>
      <c r="B2236" s="1">
        <v>42208</v>
      </c>
      <c r="C2236" s="1">
        <v>42209</v>
      </c>
      <c r="D2236">
        <v>239.75</v>
      </c>
      <c r="E2236">
        <v>238.100012207031</v>
      </c>
      <c r="F2236">
        <v>240.59415837526299</v>
      </c>
      <c r="G2236">
        <v>-1.6499877929687401</v>
      </c>
      <c r="H2236">
        <v>1.97989898732234</v>
      </c>
      <c r="I2236">
        <f t="shared" si="136"/>
        <v>7</v>
      </c>
      <c r="J2236">
        <f t="shared" si="137"/>
        <v>2015</v>
      </c>
      <c r="K2236">
        <v>239.75</v>
      </c>
      <c r="L2236">
        <v>240</v>
      </c>
      <c r="M2236">
        <v>237.6</v>
      </c>
      <c r="N2236">
        <v>238.1</v>
      </c>
      <c r="O2236" s="3">
        <f t="shared" si="138"/>
        <v>-1.6499877929687401</v>
      </c>
      <c r="P2236">
        <f t="shared" si="139"/>
        <v>3.0260829377132019</v>
      </c>
    </row>
    <row r="2237" spans="1:16" x14ac:dyDescent="0.3">
      <c r="A2237">
        <v>-1</v>
      </c>
      <c r="B2237" s="1">
        <v>42209</v>
      </c>
      <c r="C2237" s="1">
        <v>42212</v>
      </c>
      <c r="D2237">
        <v>236.85</v>
      </c>
      <c r="E2237">
        <v>238.85</v>
      </c>
      <c r="F2237">
        <v>238.03931543082001</v>
      </c>
      <c r="G2237">
        <v>2</v>
      </c>
      <c r="H2237">
        <v>0.53033008588991004</v>
      </c>
      <c r="I2237">
        <f t="shared" si="136"/>
        <v>7</v>
      </c>
      <c r="J2237">
        <f t="shared" si="137"/>
        <v>2015</v>
      </c>
      <c r="K2237">
        <v>236.85</v>
      </c>
      <c r="L2237">
        <v>239.05</v>
      </c>
      <c r="M2237">
        <v>236.6</v>
      </c>
      <c r="N2237">
        <v>238.85</v>
      </c>
      <c r="O2237" s="3">
        <f t="shared" si="138"/>
        <v>2</v>
      </c>
      <c r="P2237">
        <f t="shared" si="139"/>
        <v>3.2177284689173318</v>
      </c>
    </row>
    <row r="2238" spans="1:16" x14ac:dyDescent="0.3">
      <c r="A2238">
        <v>-1</v>
      </c>
      <c r="B2238" s="1">
        <v>42212</v>
      </c>
      <c r="C2238" s="1">
        <v>42213</v>
      </c>
      <c r="D2238">
        <v>237.8</v>
      </c>
      <c r="E2238">
        <v>238.94999084472599</v>
      </c>
      <c r="F2238">
        <v>237.71445629596701</v>
      </c>
      <c r="G2238">
        <v>-1.1499908447265399</v>
      </c>
      <c r="H2238">
        <v>7.0710678118650699E-2</v>
      </c>
      <c r="I2238">
        <f t="shared" si="136"/>
        <v>7</v>
      </c>
      <c r="J2238">
        <f t="shared" si="137"/>
        <v>2015</v>
      </c>
      <c r="K2238">
        <v>237.8</v>
      </c>
      <c r="L2238">
        <v>239.45</v>
      </c>
      <c r="M2238">
        <v>236.9</v>
      </c>
      <c r="N2238">
        <v>238.95</v>
      </c>
      <c r="O2238" s="3">
        <f t="shared" si="138"/>
        <v>-1.1499908447265399</v>
      </c>
      <c r="P2238">
        <f t="shared" si="139"/>
        <v>3.1010224676535318</v>
      </c>
    </row>
    <row r="2239" spans="1:16" x14ac:dyDescent="0.3">
      <c r="A2239">
        <v>-1</v>
      </c>
      <c r="B2239" s="1">
        <v>42213</v>
      </c>
      <c r="C2239" s="1">
        <v>42214</v>
      </c>
      <c r="D2239">
        <v>239.6</v>
      </c>
      <c r="E2239">
        <v>240.2</v>
      </c>
      <c r="F2239">
        <v>240.58914823532101</v>
      </c>
      <c r="G2239">
        <v>0.59999999999999398</v>
      </c>
      <c r="H2239">
        <v>0.88388347648318399</v>
      </c>
      <c r="I2239">
        <f t="shared" si="136"/>
        <v>7</v>
      </c>
      <c r="J2239">
        <f t="shared" si="137"/>
        <v>2015</v>
      </c>
      <c r="K2239">
        <v>239.6</v>
      </c>
      <c r="L2239">
        <v>240.35</v>
      </c>
      <c r="M2239">
        <v>238.9</v>
      </c>
      <c r="N2239">
        <v>240.2</v>
      </c>
      <c r="O2239" s="3">
        <f t="shared" si="138"/>
        <v>0.59999999999999398</v>
      </c>
      <c r="P2239">
        <f t="shared" si="139"/>
        <v>3.1592637076553713</v>
      </c>
    </row>
    <row r="2240" spans="1:16" x14ac:dyDescent="0.3">
      <c r="A2240">
        <v>1</v>
      </c>
      <c r="B2240" s="1">
        <v>42214</v>
      </c>
      <c r="C2240" s="1">
        <v>42215</v>
      </c>
      <c r="D2240">
        <v>240.2</v>
      </c>
      <c r="E2240">
        <v>237.89999694824201</v>
      </c>
      <c r="F2240">
        <v>241.688675832748</v>
      </c>
      <c r="G2240">
        <v>-2.3000030517578098</v>
      </c>
      <c r="H2240">
        <v>1.6263455967290401</v>
      </c>
      <c r="I2240">
        <f t="shared" si="136"/>
        <v>7</v>
      </c>
      <c r="J2240">
        <f t="shared" si="137"/>
        <v>2015</v>
      </c>
      <c r="K2240">
        <v>240.2</v>
      </c>
      <c r="L2240">
        <v>240.5</v>
      </c>
      <c r="M2240">
        <v>237.55</v>
      </c>
      <c r="N2240">
        <v>237.9</v>
      </c>
      <c r="O2240" s="3">
        <f t="shared" si="138"/>
        <v>-2.3000030517578098</v>
      </c>
      <c r="P2240">
        <f t="shared" si="139"/>
        <v>2.9323803968024866</v>
      </c>
    </row>
    <row r="2241" spans="1:16" x14ac:dyDescent="0.3">
      <c r="A2241">
        <v>1</v>
      </c>
      <c r="B2241" s="1">
        <v>42215</v>
      </c>
      <c r="C2241" s="1">
        <v>42216</v>
      </c>
      <c r="D2241">
        <v>238.05</v>
      </c>
      <c r="E2241">
        <v>236.850012207031</v>
      </c>
      <c r="F2241">
        <v>238.510740065574</v>
      </c>
      <c r="G2241">
        <v>-1.1999877929687499</v>
      </c>
      <c r="H2241">
        <v>0.74246212024588198</v>
      </c>
      <c r="I2241">
        <f t="shared" si="136"/>
        <v>7</v>
      </c>
      <c r="J2241">
        <f t="shared" si="137"/>
        <v>2015</v>
      </c>
      <c r="K2241">
        <v>238.05</v>
      </c>
      <c r="L2241">
        <v>238.15</v>
      </c>
      <c r="M2241">
        <v>235.75</v>
      </c>
      <c r="N2241">
        <v>236.85</v>
      </c>
      <c r="O2241" s="3">
        <f t="shared" si="138"/>
        <v>-1.1999877929687499</v>
      </c>
      <c r="P2241">
        <f t="shared" si="139"/>
        <v>2.8215164812226554</v>
      </c>
    </row>
    <row r="2242" spans="1:16" x14ac:dyDescent="0.3">
      <c r="A2242">
        <v>1</v>
      </c>
      <c r="B2242" s="1">
        <v>42216</v>
      </c>
      <c r="C2242" s="1">
        <v>42219</v>
      </c>
      <c r="D2242">
        <v>237.1</v>
      </c>
      <c r="E2242">
        <v>235.69999084472599</v>
      </c>
      <c r="F2242">
        <v>237.84316745996401</v>
      </c>
      <c r="G2242">
        <v>-1.40000915527343</v>
      </c>
      <c r="H2242">
        <v>0.81317279836453304</v>
      </c>
      <c r="I2242">
        <f t="shared" si="136"/>
        <v>8</v>
      </c>
      <c r="J2242">
        <f t="shared" si="137"/>
        <v>2015</v>
      </c>
      <c r="K2242">
        <v>237.1</v>
      </c>
      <c r="L2242">
        <v>237.15</v>
      </c>
      <c r="M2242">
        <v>234.8</v>
      </c>
      <c r="N2242">
        <v>235.7</v>
      </c>
      <c r="O2242" s="3">
        <f t="shared" si="138"/>
        <v>-1.40000915527343</v>
      </c>
      <c r="P2242">
        <f t="shared" si="139"/>
        <v>2.6965644913829276</v>
      </c>
    </row>
    <row r="2243" spans="1:16" x14ac:dyDescent="0.3">
      <c r="A2243">
        <v>1</v>
      </c>
      <c r="B2243" s="1">
        <v>42219</v>
      </c>
      <c r="C2243" s="1">
        <v>42220</v>
      </c>
      <c r="D2243">
        <v>235.5</v>
      </c>
      <c r="E2243">
        <v>236.64999694824201</v>
      </c>
      <c r="F2243">
        <v>237.06590027809099</v>
      </c>
      <c r="G2243">
        <v>1.1499969482421699</v>
      </c>
      <c r="H2243">
        <v>0.67175144212723203</v>
      </c>
      <c r="I2243">
        <f t="shared" ref="I2243:I2306" si="140">MONTH(C2243)</f>
        <v>8</v>
      </c>
      <c r="J2243">
        <f t="shared" ref="J2243:J2306" si="141">YEAR(C2243)</f>
        <v>2015</v>
      </c>
      <c r="K2243">
        <v>235.5</v>
      </c>
      <c r="L2243">
        <v>236.8</v>
      </c>
      <c r="M2243">
        <v>235.3</v>
      </c>
      <c r="N2243">
        <v>236.65</v>
      </c>
      <c r="O2243" s="3">
        <f t="shared" ref="O2243:O2306" si="142">IF(F2243-D2243&gt;0,IF(D2243-M2243&gt;3,-3,G2243),IF(L2243-D2243&gt;3,-3,G2243))</f>
        <v>1.1499969482421699</v>
      </c>
      <c r="P2243">
        <f t="shared" si="139"/>
        <v>2.7953237568551748</v>
      </c>
    </row>
    <row r="2244" spans="1:16" x14ac:dyDescent="0.3">
      <c r="A2244">
        <v>1</v>
      </c>
      <c r="B2244" s="1">
        <v>42220</v>
      </c>
      <c r="C2244" s="1">
        <v>42221</v>
      </c>
      <c r="D2244">
        <v>236.35</v>
      </c>
      <c r="E2244">
        <v>237.15</v>
      </c>
      <c r="F2244">
        <v>237.80585350990199</v>
      </c>
      <c r="G2244">
        <v>0.80000000000001104</v>
      </c>
      <c r="H2244">
        <v>0.35355339059327301</v>
      </c>
      <c r="I2244">
        <f t="shared" si="140"/>
        <v>8</v>
      </c>
      <c r="J2244">
        <f t="shared" si="141"/>
        <v>2015</v>
      </c>
      <c r="K2244">
        <v>236.35</v>
      </c>
      <c r="L2244">
        <v>237.7</v>
      </c>
      <c r="M2244">
        <v>235.8</v>
      </c>
      <c r="N2244">
        <v>237.15</v>
      </c>
      <c r="O2244" s="3">
        <f t="shared" si="142"/>
        <v>0.80000000000001104</v>
      </c>
      <c r="P2244">
        <f t="shared" ref="P2244:P2307" si="143">(O2244/D2244*$Q$2+1)*P2243*$R$2+(1-$R$2)*P2243</f>
        <v>2.8662860692779852</v>
      </c>
    </row>
    <row r="2245" spans="1:16" x14ac:dyDescent="0.3">
      <c r="A2245">
        <v>1</v>
      </c>
      <c r="B2245" s="1">
        <v>42221</v>
      </c>
      <c r="C2245" s="1">
        <v>42222</v>
      </c>
      <c r="D2245">
        <v>237.05</v>
      </c>
      <c r="E2245">
        <v>233.65</v>
      </c>
      <c r="F2245">
        <v>238.45179691314601</v>
      </c>
      <c r="G2245">
        <v>-3.4</v>
      </c>
      <c r="H2245">
        <v>2.4748737341529101</v>
      </c>
      <c r="I2245">
        <f t="shared" si="140"/>
        <v>8</v>
      </c>
      <c r="J2245">
        <f t="shared" si="141"/>
        <v>2015</v>
      </c>
      <c r="K2245">
        <v>237.05</v>
      </c>
      <c r="L2245">
        <v>237.25</v>
      </c>
      <c r="M2245">
        <v>233.65</v>
      </c>
      <c r="N2245">
        <v>233.65</v>
      </c>
      <c r="O2245" s="3">
        <f t="shared" si="142"/>
        <v>-3</v>
      </c>
      <c r="P2245">
        <f t="shared" si="143"/>
        <v>2.594227699487837</v>
      </c>
    </row>
    <row r="2246" spans="1:16" x14ac:dyDescent="0.3">
      <c r="A2246">
        <v>1</v>
      </c>
      <c r="B2246" s="1">
        <v>42222</v>
      </c>
      <c r="C2246" s="1">
        <v>42223</v>
      </c>
      <c r="D2246">
        <v>232.9</v>
      </c>
      <c r="E2246">
        <v>233.25000610351501</v>
      </c>
      <c r="F2246">
        <v>231.69703760146999</v>
      </c>
      <c r="G2246">
        <v>-0.350006103515625</v>
      </c>
      <c r="H2246">
        <v>0.282842712474623</v>
      </c>
      <c r="I2246">
        <f t="shared" si="140"/>
        <v>8</v>
      </c>
      <c r="J2246">
        <f t="shared" si="141"/>
        <v>2015</v>
      </c>
      <c r="K2246">
        <v>232.9</v>
      </c>
      <c r="L2246">
        <v>233.8</v>
      </c>
      <c r="M2246">
        <v>232.3</v>
      </c>
      <c r="N2246">
        <v>233.25</v>
      </c>
      <c r="O2246" s="3">
        <f t="shared" si="142"/>
        <v>-0.350006103515625</v>
      </c>
      <c r="P2246">
        <f t="shared" si="143"/>
        <v>2.5649878262998795</v>
      </c>
    </row>
    <row r="2247" spans="1:16" x14ac:dyDescent="0.3">
      <c r="A2247">
        <v>-1</v>
      </c>
      <c r="B2247" s="1">
        <v>42223</v>
      </c>
      <c r="C2247" s="1">
        <v>42226</v>
      </c>
      <c r="D2247">
        <v>232.9</v>
      </c>
      <c r="E2247">
        <v>233.05000305175699</v>
      </c>
      <c r="F2247">
        <v>234.67184090614299</v>
      </c>
      <c r="G2247">
        <v>0.15000305175780601</v>
      </c>
      <c r="H2247">
        <v>0.14142135623730101</v>
      </c>
      <c r="I2247">
        <f t="shared" si="140"/>
        <v>8</v>
      </c>
      <c r="J2247">
        <f t="shared" si="141"/>
        <v>2015</v>
      </c>
      <c r="K2247">
        <v>232.9</v>
      </c>
      <c r="L2247">
        <v>233.2</v>
      </c>
      <c r="M2247">
        <v>231.75</v>
      </c>
      <c r="N2247">
        <v>233.05</v>
      </c>
      <c r="O2247" s="3">
        <f t="shared" si="142"/>
        <v>0.15000305175780601</v>
      </c>
      <c r="P2247">
        <f t="shared" si="143"/>
        <v>2.5773779938073917</v>
      </c>
    </row>
    <row r="2248" spans="1:16" x14ac:dyDescent="0.3">
      <c r="A2248">
        <v>1</v>
      </c>
      <c r="B2248" s="1">
        <v>42226</v>
      </c>
      <c r="C2248" s="1">
        <v>42227</v>
      </c>
      <c r="D2248">
        <v>234.3</v>
      </c>
      <c r="E2248">
        <v>232.05</v>
      </c>
      <c r="F2248">
        <v>235.440877485275</v>
      </c>
      <c r="G2248">
        <v>-2.25</v>
      </c>
      <c r="H2248">
        <v>0.70710678118654702</v>
      </c>
      <c r="I2248">
        <f t="shared" si="140"/>
        <v>8</v>
      </c>
      <c r="J2248">
        <f t="shared" si="141"/>
        <v>2015</v>
      </c>
      <c r="K2248">
        <v>234.3</v>
      </c>
      <c r="L2248">
        <v>235.65</v>
      </c>
      <c r="M2248">
        <v>231.75</v>
      </c>
      <c r="N2248">
        <v>232.05</v>
      </c>
      <c r="O2248" s="3">
        <f t="shared" si="142"/>
        <v>-2.25</v>
      </c>
      <c r="P2248">
        <f t="shared" si="143"/>
        <v>2.3917473764557071</v>
      </c>
    </row>
    <row r="2249" spans="1:16" x14ac:dyDescent="0.3">
      <c r="A2249">
        <v>1</v>
      </c>
      <c r="B2249" s="1">
        <v>42227</v>
      </c>
      <c r="C2249" s="1">
        <v>42228</v>
      </c>
      <c r="D2249">
        <v>231.2</v>
      </c>
      <c r="E2249">
        <v>229.999996948242</v>
      </c>
      <c r="F2249">
        <v>229.48875598907401</v>
      </c>
      <c r="G2249">
        <v>1.20000305175778</v>
      </c>
      <c r="H2249">
        <v>1.44956890143243</v>
      </c>
      <c r="I2249">
        <f t="shared" si="140"/>
        <v>8</v>
      </c>
      <c r="J2249">
        <f t="shared" si="141"/>
        <v>2015</v>
      </c>
      <c r="K2249">
        <v>231.2</v>
      </c>
      <c r="L2249">
        <v>232.45</v>
      </c>
      <c r="M2249">
        <v>228.7</v>
      </c>
      <c r="N2249">
        <v>230</v>
      </c>
      <c r="O2249" s="3">
        <f t="shared" si="142"/>
        <v>1.20000305175778</v>
      </c>
      <c r="P2249">
        <f t="shared" si="143"/>
        <v>2.4848519661220303</v>
      </c>
    </row>
    <row r="2250" spans="1:16" x14ac:dyDescent="0.3">
      <c r="A2250">
        <v>-1</v>
      </c>
      <c r="B2250" s="1">
        <v>42228</v>
      </c>
      <c r="C2250" s="1">
        <v>42229</v>
      </c>
      <c r="D2250">
        <v>229.75</v>
      </c>
      <c r="E2250">
        <v>231.94999694824199</v>
      </c>
      <c r="F2250">
        <v>230.60046535730299</v>
      </c>
      <c r="G2250">
        <v>2.19999694824218</v>
      </c>
      <c r="H2250">
        <v>1.3788582233137501</v>
      </c>
      <c r="I2250">
        <f t="shared" si="140"/>
        <v>8</v>
      </c>
      <c r="J2250">
        <f t="shared" si="141"/>
        <v>2015</v>
      </c>
      <c r="K2250">
        <v>229.75</v>
      </c>
      <c r="L2250">
        <v>231.95</v>
      </c>
      <c r="M2250">
        <v>229.4</v>
      </c>
      <c r="N2250">
        <v>231.95</v>
      </c>
      <c r="O2250" s="3">
        <f t="shared" si="142"/>
        <v>2.19999694824218</v>
      </c>
      <c r="P2250">
        <f t="shared" si="143"/>
        <v>2.6633068108108895</v>
      </c>
    </row>
    <row r="2251" spans="1:16" x14ac:dyDescent="0.3">
      <c r="A2251">
        <v>1</v>
      </c>
      <c r="B2251" s="1">
        <v>42229</v>
      </c>
      <c r="C2251" s="1">
        <v>42230</v>
      </c>
      <c r="D2251">
        <v>229.75</v>
      </c>
      <c r="E2251">
        <v>231.95</v>
      </c>
      <c r="F2251">
        <v>230.600384902954</v>
      </c>
      <c r="G2251">
        <v>2.1999999999999802</v>
      </c>
      <c r="H2251">
        <v>0</v>
      </c>
      <c r="I2251">
        <f t="shared" si="140"/>
        <v>8</v>
      </c>
      <c r="J2251">
        <f t="shared" si="141"/>
        <v>2015</v>
      </c>
      <c r="K2251">
        <v>229.75</v>
      </c>
      <c r="L2251">
        <v>231.95</v>
      </c>
      <c r="M2251">
        <v>229.4</v>
      </c>
      <c r="N2251">
        <v>231.95</v>
      </c>
      <c r="O2251" s="3">
        <f t="shared" si="142"/>
        <v>2.1999999999999802</v>
      </c>
      <c r="P2251">
        <f t="shared" si="143"/>
        <v>2.8545780289975244</v>
      </c>
    </row>
    <row r="2252" spans="1:16" x14ac:dyDescent="0.3">
      <c r="A2252">
        <v>-1</v>
      </c>
      <c r="B2252" s="1">
        <v>42230</v>
      </c>
      <c r="C2252" s="1">
        <v>42233</v>
      </c>
      <c r="D2252">
        <v>231.9</v>
      </c>
      <c r="E2252">
        <v>229.600009155273</v>
      </c>
      <c r="F2252">
        <v>231.85256316214799</v>
      </c>
      <c r="G2252">
        <v>2.29999084472658</v>
      </c>
      <c r="H2252">
        <v>1.6617009357883801</v>
      </c>
      <c r="I2252">
        <f t="shared" si="140"/>
        <v>8</v>
      </c>
      <c r="J2252">
        <f t="shared" si="141"/>
        <v>2015</v>
      </c>
      <c r="K2252">
        <v>231.9</v>
      </c>
      <c r="L2252">
        <v>232</v>
      </c>
      <c r="M2252">
        <v>229.2</v>
      </c>
      <c r="N2252">
        <v>229.6</v>
      </c>
      <c r="O2252" s="3">
        <f t="shared" si="142"/>
        <v>2.29999084472658</v>
      </c>
      <c r="P2252">
        <f t="shared" si="143"/>
        <v>3.0669164291350386</v>
      </c>
    </row>
    <row r="2253" spans="1:16" x14ac:dyDescent="0.3">
      <c r="A2253">
        <v>-1</v>
      </c>
      <c r="B2253" s="1">
        <v>42233</v>
      </c>
      <c r="C2253" s="1">
        <v>42234</v>
      </c>
      <c r="D2253">
        <v>230.4</v>
      </c>
      <c r="E2253">
        <v>228.79999694824201</v>
      </c>
      <c r="F2253">
        <v>232.27282748222299</v>
      </c>
      <c r="G2253">
        <v>-1.6000030517578201</v>
      </c>
      <c r="H2253">
        <v>0.56568542494922502</v>
      </c>
      <c r="I2253">
        <f t="shared" si="140"/>
        <v>8</v>
      </c>
      <c r="J2253">
        <f t="shared" si="141"/>
        <v>2015</v>
      </c>
      <c r="K2253">
        <v>230.4</v>
      </c>
      <c r="L2253">
        <v>230.55</v>
      </c>
      <c r="M2253">
        <v>228.8</v>
      </c>
      <c r="N2253">
        <v>228.8</v>
      </c>
      <c r="O2253" s="3">
        <f t="shared" si="142"/>
        <v>-1.6000030517578201</v>
      </c>
      <c r="P2253">
        <f t="shared" si="143"/>
        <v>2.9071808937801475</v>
      </c>
    </row>
    <row r="2254" spans="1:16" x14ac:dyDescent="0.3">
      <c r="A2254">
        <v>1</v>
      </c>
      <c r="B2254" s="1">
        <v>42234</v>
      </c>
      <c r="C2254" s="1">
        <v>42235</v>
      </c>
      <c r="D2254">
        <v>228.7</v>
      </c>
      <c r="E2254">
        <v>226.89999084472601</v>
      </c>
      <c r="F2254">
        <v>228.97006030678699</v>
      </c>
      <c r="G2254">
        <v>-1.8000091552734101</v>
      </c>
      <c r="H2254">
        <v>1.3435028842544401</v>
      </c>
      <c r="I2254">
        <f t="shared" si="140"/>
        <v>8</v>
      </c>
      <c r="J2254">
        <f t="shared" si="141"/>
        <v>2015</v>
      </c>
      <c r="K2254">
        <v>228.7</v>
      </c>
      <c r="L2254">
        <v>229.35</v>
      </c>
      <c r="M2254">
        <v>226.45</v>
      </c>
      <c r="N2254">
        <v>226.9</v>
      </c>
      <c r="O2254" s="3">
        <f t="shared" si="142"/>
        <v>-1.8000091552734101</v>
      </c>
      <c r="P2254">
        <f t="shared" si="143"/>
        <v>2.7355711793669362</v>
      </c>
    </row>
    <row r="2255" spans="1:16" x14ac:dyDescent="0.3">
      <c r="A2255">
        <v>1</v>
      </c>
      <c r="B2255" s="1">
        <v>42235</v>
      </c>
      <c r="C2255" s="1">
        <v>42236</v>
      </c>
      <c r="D2255">
        <v>227</v>
      </c>
      <c r="E2255">
        <v>224.80000915527299</v>
      </c>
      <c r="F2255">
        <v>224.335377836227</v>
      </c>
      <c r="G2255">
        <v>2.1999908447265502</v>
      </c>
      <c r="H2255">
        <v>1.48492424049174</v>
      </c>
      <c r="I2255">
        <f t="shared" si="140"/>
        <v>8</v>
      </c>
      <c r="J2255">
        <f t="shared" si="141"/>
        <v>2015</v>
      </c>
      <c r="K2255">
        <v>227</v>
      </c>
      <c r="L2255">
        <v>227.2</v>
      </c>
      <c r="M2255">
        <v>224.75</v>
      </c>
      <c r="N2255">
        <v>224.8</v>
      </c>
      <c r="O2255" s="3">
        <f t="shared" si="142"/>
        <v>2.1999908447265502</v>
      </c>
      <c r="P2255">
        <f t="shared" si="143"/>
        <v>2.9344114288065311</v>
      </c>
    </row>
    <row r="2256" spans="1:16" x14ac:dyDescent="0.3">
      <c r="A2256">
        <v>-1</v>
      </c>
      <c r="B2256" s="1">
        <v>42236</v>
      </c>
      <c r="C2256" s="1">
        <v>42237</v>
      </c>
      <c r="D2256">
        <v>219.95</v>
      </c>
      <c r="E2256">
        <v>221.600003051757</v>
      </c>
      <c r="F2256">
        <v>226.475818204879</v>
      </c>
      <c r="G2256">
        <v>1.6500030517578299</v>
      </c>
      <c r="H2256">
        <v>2.26274169979696</v>
      </c>
      <c r="I2256">
        <f t="shared" si="140"/>
        <v>8</v>
      </c>
      <c r="J2256">
        <f t="shared" si="141"/>
        <v>2015</v>
      </c>
      <c r="K2256">
        <v>219.95</v>
      </c>
      <c r="L2256">
        <v>221.95</v>
      </c>
      <c r="M2256">
        <v>219.5</v>
      </c>
      <c r="N2256">
        <v>221.6</v>
      </c>
      <c r="O2256" s="3">
        <f t="shared" si="142"/>
        <v>1.6500030517578299</v>
      </c>
      <c r="P2256">
        <f t="shared" si="143"/>
        <v>3.0995098993445112</v>
      </c>
    </row>
    <row r="2257" spans="1:16" x14ac:dyDescent="0.3">
      <c r="A2257">
        <v>1</v>
      </c>
      <c r="B2257" s="1">
        <v>42237</v>
      </c>
      <c r="C2257" s="1">
        <v>42240</v>
      </c>
      <c r="D2257">
        <v>218.65</v>
      </c>
      <c r="E2257">
        <v>214.14998779296801</v>
      </c>
      <c r="F2257">
        <v>220.188626742362</v>
      </c>
      <c r="G2257">
        <v>-4.5000122070312596</v>
      </c>
      <c r="H2257">
        <v>5.2679455198397598</v>
      </c>
      <c r="I2257">
        <f t="shared" si="140"/>
        <v>8</v>
      </c>
      <c r="J2257">
        <f t="shared" si="141"/>
        <v>2015</v>
      </c>
      <c r="K2257">
        <v>218.65</v>
      </c>
      <c r="L2257">
        <v>219.95</v>
      </c>
      <c r="M2257">
        <v>210.35</v>
      </c>
      <c r="N2257">
        <v>214.15</v>
      </c>
      <c r="O2257" s="3">
        <f t="shared" si="142"/>
        <v>-3</v>
      </c>
      <c r="P2257">
        <f t="shared" si="143"/>
        <v>2.7805573599653597</v>
      </c>
    </row>
    <row r="2258" spans="1:16" x14ac:dyDescent="0.3">
      <c r="A2258">
        <v>-1</v>
      </c>
      <c r="B2258" s="1">
        <v>42240</v>
      </c>
      <c r="C2258" s="1">
        <v>42241</v>
      </c>
      <c r="D2258">
        <v>215.7</v>
      </c>
      <c r="E2258">
        <v>216.50000610351501</v>
      </c>
      <c r="F2258">
        <v>215.92234482765201</v>
      </c>
      <c r="G2258">
        <v>0.80000610351564205</v>
      </c>
      <c r="H2258">
        <v>1.6617009357883801</v>
      </c>
      <c r="I2258">
        <f t="shared" si="140"/>
        <v>8</v>
      </c>
      <c r="J2258">
        <f t="shared" si="141"/>
        <v>2015</v>
      </c>
      <c r="K2258">
        <v>215.7</v>
      </c>
      <c r="L2258">
        <v>218.8</v>
      </c>
      <c r="M2258">
        <v>211.65</v>
      </c>
      <c r="N2258">
        <v>216.5</v>
      </c>
      <c r="O2258" s="3">
        <f t="shared" si="142"/>
        <v>-3</v>
      </c>
      <c r="P2258">
        <f t="shared" si="143"/>
        <v>2.490513129092756</v>
      </c>
    </row>
    <row r="2259" spans="1:16" x14ac:dyDescent="0.3">
      <c r="A2259">
        <v>1</v>
      </c>
      <c r="B2259" s="1">
        <v>42241</v>
      </c>
      <c r="C2259" s="1">
        <v>42242</v>
      </c>
      <c r="D2259">
        <v>215</v>
      </c>
      <c r="E2259">
        <v>220.39999389648401</v>
      </c>
      <c r="F2259">
        <v>217.72736990451801</v>
      </c>
      <c r="G2259">
        <v>5.3999938964843697</v>
      </c>
      <c r="H2259">
        <v>2.7577164466275299</v>
      </c>
      <c r="I2259">
        <f t="shared" si="140"/>
        <v>8</v>
      </c>
      <c r="J2259">
        <f t="shared" si="141"/>
        <v>2015</v>
      </c>
      <c r="K2259">
        <v>215</v>
      </c>
      <c r="L2259">
        <v>221.2</v>
      </c>
      <c r="M2259">
        <v>213.95</v>
      </c>
      <c r="N2259">
        <v>220.4</v>
      </c>
      <c r="O2259" s="3">
        <f t="shared" si="142"/>
        <v>5.3999938964843697</v>
      </c>
      <c r="P2259">
        <f t="shared" si="143"/>
        <v>2.9596557696583981</v>
      </c>
    </row>
    <row r="2260" spans="1:16" x14ac:dyDescent="0.3">
      <c r="A2260">
        <v>1</v>
      </c>
      <c r="B2260" s="1">
        <v>42242</v>
      </c>
      <c r="C2260" s="1">
        <v>42243</v>
      </c>
      <c r="D2260">
        <v>221.7</v>
      </c>
      <c r="E2260">
        <v>221.45000305175699</v>
      </c>
      <c r="F2260">
        <v>221.146604502201</v>
      </c>
      <c r="G2260">
        <v>0.24999694824217</v>
      </c>
      <c r="H2260">
        <v>0.742462120245862</v>
      </c>
      <c r="I2260">
        <f t="shared" si="140"/>
        <v>8</v>
      </c>
      <c r="J2260">
        <f t="shared" si="141"/>
        <v>2015</v>
      </c>
      <c r="K2260">
        <v>221.7</v>
      </c>
      <c r="L2260">
        <v>223.2</v>
      </c>
      <c r="M2260">
        <v>220.65</v>
      </c>
      <c r="N2260">
        <v>221.45</v>
      </c>
      <c r="O2260" s="3">
        <f t="shared" si="142"/>
        <v>0.24999694824217</v>
      </c>
      <c r="P2260">
        <f t="shared" si="143"/>
        <v>2.984686382319492</v>
      </c>
    </row>
    <row r="2261" spans="1:16" x14ac:dyDescent="0.3">
      <c r="A2261">
        <v>1</v>
      </c>
      <c r="B2261" s="1">
        <v>42243</v>
      </c>
      <c r="C2261" s="1">
        <v>42244</v>
      </c>
      <c r="D2261">
        <v>224.05</v>
      </c>
      <c r="E2261">
        <v>225.14999694824201</v>
      </c>
      <c r="F2261">
        <v>222.853908133506</v>
      </c>
      <c r="G2261">
        <v>-1.0999969482421601</v>
      </c>
      <c r="H2261">
        <v>2.61629509039023</v>
      </c>
      <c r="I2261">
        <f t="shared" si="140"/>
        <v>8</v>
      </c>
      <c r="J2261">
        <f t="shared" si="141"/>
        <v>2015</v>
      </c>
      <c r="K2261">
        <v>224.05</v>
      </c>
      <c r="L2261">
        <v>225.15</v>
      </c>
      <c r="M2261">
        <v>223.45</v>
      </c>
      <c r="N2261">
        <v>225.15</v>
      </c>
      <c r="O2261" s="3">
        <f t="shared" si="142"/>
        <v>-1.0999969482421601</v>
      </c>
      <c r="P2261">
        <f t="shared" si="143"/>
        <v>2.8747841536201602</v>
      </c>
    </row>
    <row r="2262" spans="1:16" x14ac:dyDescent="0.3">
      <c r="A2262">
        <v>1</v>
      </c>
      <c r="B2262" s="1">
        <v>42244</v>
      </c>
      <c r="C2262" s="1">
        <v>42247</v>
      </c>
      <c r="D2262">
        <v>223.95</v>
      </c>
      <c r="E2262">
        <v>224.50000610351501</v>
      </c>
      <c r="F2262">
        <v>224.61481794118799</v>
      </c>
      <c r="G2262">
        <v>0.55000610351564205</v>
      </c>
      <c r="H2262">
        <v>0.45961940777125898</v>
      </c>
      <c r="I2262">
        <f t="shared" si="140"/>
        <v>8</v>
      </c>
      <c r="J2262">
        <f t="shared" si="141"/>
        <v>2015</v>
      </c>
      <c r="K2262">
        <v>223.95</v>
      </c>
      <c r="L2262">
        <v>225</v>
      </c>
      <c r="M2262">
        <v>222.8</v>
      </c>
      <c r="N2262">
        <v>224.5</v>
      </c>
      <c r="O2262" s="3">
        <f t="shared" si="142"/>
        <v>0.55000610351564205</v>
      </c>
      <c r="P2262">
        <f t="shared" si="143"/>
        <v>2.9277362243094145</v>
      </c>
    </row>
    <row r="2263" spans="1:16" x14ac:dyDescent="0.3">
      <c r="A2263">
        <v>-1</v>
      </c>
      <c r="B2263" s="1">
        <v>42247</v>
      </c>
      <c r="C2263" s="1">
        <v>42248</v>
      </c>
      <c r="D2263">
        <v>223.75</v>
      </c>
      <c r="E2263">
        <v>222.25</v>
      </c>
      <c r="F2263">
        <v>226.53748440742399</v>
      </c>
      <c r="G2263">
        <v>-1.5</v>
      </c>
      <c r="H2263">
        <v>1.5909902576697299</v>
      </c>
      <c r="I2263">
        <f t="shared" si="140"/>
        <v>9</v>
      </c>
      <c r="J2263">
        <f t="shared" si="141"/>
        <v>2015</v>
      </c>
      <c r="K2263">
        <v>223.75</v>
      </c>
      <c r="L2263">
        <v>224.65</v>
      </c>
      <c r="M2263">
        <v>221.75</v>
      </c>
      <c r="N2263">
        <v>222.25</v>
      </c>
      <c r="O2263" s="3">
        <f t="shared" si="142"/>
        <v>-1.5</v>
      </c>
      <c r="P2263">
        <f t="shared" si="143"/>
        <v>2.7805316096793322</v>
      </c>
    </row>
    <row r="2264" spans="1:16" x14ac:dyDescent="0.3">
      <c r="A2264">
        <v>1</v>
      </c>
      <c r="B2264" s="1">
        <v>42248</v>
      </c>
      <c r="C2264" s="1">
        <v>42249</v>
      </c>
      <c r="D2264">
        <v>219.45</v>
      </c>
      <c r="E2264">
        <v>222.89999389648401</v>
      </c>
      <c r="F2264">
        <v>220.93158662319101</v>
      </c>
      <c r="G2264">
        <v>3.4499938964843802</v>
      </c>
      <c r="H2264">
        <v>0.45961940777125898</v>
      </c>
      <c r="I2264">
        <f t="shared" si="140"/>
        <v>9</v>
      </c>
      <c r="J2264">
        <f t="shared" si="141"/>
        <v>2015</v>
      </c>
      <c r="K2264">
        <v>219.45</v>
      </c>
      <c r="L2264">
        <v>223.75</v>
      </c>
      <c r="M2264">
        <v>219.45</v>
      </c>
      <c r="N2264">
        <v>222.9</v>
      </c>
      <c r="O2264" s="3">
        <f t="shared" si="142"/>
        <v>3.4499938964843802</v>
      </c>
      <c r="P2264">
        <f t="shared" si="143"/>
        <v>3.1083790834447318</v>
      </c>
    </row>
    <row r="2265" spans="1:16" x14ac:dyDescent="0.3">
      <c r="A2265">
        <v>-1</v>
      </c>
      <c r="B2265" s="1">
        <v>42249</v>
      </c>
      <c r="C2265" s="1">
        <v>42250</v>
      </c>
      <c r="D2265">
        <v>223.65</v>
      </c>
      <c r="E2265">
        <v>222.95000305175699</v>
      </c>
      <c r="F2265">
        <v>224.35239639282199</v>
      </c>
      <c r="G2265">
        <v>-0.69999694824218694</v>
      </c>
      <c r="H2265">
        <v>3.5355339059315302E-2</v>
      </c>
      <c r="I2265">
        <f t="shared" si="140"/>
        <v>9</v>
      </c>
      <c r="J2265">
        <f t="shared" si="141"/>
        <v>2015</v>
      </c>
      <c r="K2265">
        <v>223.65</v>
      </c>
      <c r="L2265">
        <v>224.1</v>
      </c>
      <c r="M2265">
        <v>222.3</v>
      </c>
      <c r="N2265">
        <v>222.95</v>
      </c>
      <c r="O2265" s="3">
        <f t="shared" si="142"/>
        <v>-0.69999694824218694</v>
      </c>
      <c r="P2265">
        <f t="shared" si="143"/>
        <v>3.0354127564027751</v>
      </c>
    </row>
    <row r="2266" spans="1:16" x14ac:dyDescent="0.3">
      <c r="A2266">
        <v>1</v>
      </c>
      <c r="B2266" s="1">
        <v>42250</v>
      </c>
      <c r="C2266" s="1">
        <v>42251</v>
      </c>
      <c r="D2266">
        <v>223.1</v>
      </c>
      <c r="E2266">
        <v>220.75000305175701</v>
      </c>
      <c r="F2266">
        <v>223.540408802032</v>
      </c>
      <c r="G2266">
        <v>-2.3499969482421901</v>
      </c>
      <c r="H2266">
        <v>1.5556349186103899</v>
      </c>
      <c r="I2266">
        <f t="shared" si="140"/>
        <v>9</v>
      </c>
      <c r="J2266">
        <f t="shared" si="141"/>
        <v>2015</v>
      </c>
      <c r="K2266">
        <v>223.1</v>
      </c>
      <c r="L2266">
        <v>223.65</v>
      </c>
      <c r="M2266">
        <v>220.05</v>
      </c>
      <c r="N2266">
        <v>220.75</v>
      </c>
      <c r="O2266" s="3">
        <f t="shared" si="142"/>
        <v>-3</v>
      </c>
      <c r="P2266">
        <f t="shared" si="143"/>
        <v>2.7292864138699988</v>
      </c>
    </row>
    <row r="2267" spans="1:16" x14ac:dyDescent="0.3">
      <c r="A2267">
        <v>1</v>
      </c>
      <c r="B2267" s="1">
        <v>42251</v>
      </c>
      <c r="C2267" s="1">
        <v>42254</v>
      </c>
      <c r="D2267">
        <v>220.5</v>
      </c>
      <c r="E2267">
        <v>220.75</v>
      </c>
      <c r="F2267">
        <v>221.64226394891699</v>
      </c>
      <c r="G2267">
        <v>0.25</v>
      </c>
      <c r="H2267">
        <v>0</v>
      </c>
      <c r="I2267">
        <f t="shared" si="140"/>
        <v>9</v>
      </c>
      <c r="J2267">
        <f t="shared" si="141"/>
        <v>2015</v>
      </c>
      <c r="K2267">
        <v>220.5</v>
      </c>
      <c r="L2267">
        <v>222.25</v>
      </c>
      <c r="M2267">
        <v>219.5</v>
      </c>
      <c r="N2267">
        <v>220.75</v>
      </c>
      <c r="O2267" s="3">
        <f t="shared" si="142"/>
        <v>0.25</v>
      </c>
      <c r="P2267">
        <f t="shared" si="143"/>
        <v>2.7524946316750158</v>
      </c>
    </row>
    <row r="2268" spans="1:16" x14ac:dyDescent="0.3">
      <c r="A2268">
        <v>1</v>
      </c>
      <c r="B2268" s="1">
        <v>42254</v>
      </c>
      <c r="C2268" s="1">
        <v>42255</v>
      </c>
      <c r="D2268">
        <v>221</v>
      </c>
      <c r="E2268">
        <v>221.44999694824199</v>
      </c>
      <c r="F2268">
        <v>222.16060566902101</v>
      </c>
      <c r="G2268">
        <v>0.449996948242187</v>
      </c>
      <c r="H2268">
        <v>0.49497474683057502</v>
      </c>
      <c r="I2268">
        <f t="shared" si="140"/>
        <v>9</v>
      </c>
      <c r="J2268">
        <f t="shared" si="141"/>
        <v>2015</v>
      </c>
      <c r="K2268">
        <v>221</v>
      </c>
      <c r="L2268">
        <v>221.45</v>
      </c>
      <c r="M2268">
        <v>219.55</v>
      </c>
      <c r="N2268">
        <v>221.45</v>
      </c>
      <c r="O2268" s="3">
        <f t="shared" si="142"/>
        <v>0.449996948242187</v>
      </c>
      <c r="P2268">
        <f t="shared" si="143"/>
        <v>2.7945290496944759</v>
      </c>
    </row>
    <row r="2269" spans="1:16" x14ac:dyDescent="0.3">
      <c r="A2269">
        <v>1</v>
      </c>
      <c r="B2269" s="1">
        <v>42255</v>
      </c>
      <c r="C2269" s="1">
        <v>42256</v>
      </c>
      <c r="D2269">
        <v>223.45</v>
      </c>
      <c r="E2269">
        <v>228.30000610351499</v>
      </c>
      <c r="F2269">
        <v>223.47310824394199</v>
      </c>
      <c r="G2269">
        <v>4.8500061035156197</v>
      </c>
      <c r="H2269">
        <v>4.8436814511278596</v>
      </c>
      <c r="I2269">
        <f t="shared" si="140"/>
        <v>9</v>
      </c>
      <c r="J2269">
        <f t="shared" si="141"/>
        <v>2015</v>
      </c>
      <c r="K2269">
        <v>223.45</v>
      </c>
      <c r="L2269">
        <v>228.35</v>
      </c>
      <c r="M2269">
        <v>223.15</v>
      </c>
      <c r="N2269">
        <v>228.3</v>
      </c>
      <c r="O2269" s="3">
        <f t="shared" si="142"/>
        <v>4.8500061035156197</v>
      </c>
      <c r="P2269">
        <f t="shared" si="143"/>
        <v>3.2494456847628328</v>
      </c>
    </row>
    <row r="2270" spans="1:16" x14ac:dyDescent="0.3">
      <c r="A2270">
        <v>1</v>
      </c>
      <c r="B2270" s="1">
        <v>42256</v>
      </c>
      <c r="C2270" s="1">
        <v>42257</v>
      </c>
      <c r="D2270">
        <v>226</v>
      </c>
      <c r="E2270">
        <v>229.499996948242</v>
      </c>
      <c r="F2270">
        <v>227.04378323554999</v>
      </c>
      <c r="G2270">
        <v>3.49999694824219</v>
      </c>
      <c r="H2270">
        <v>0.84852813742384803</v>
      </c>
      <c r="I2270">
        <f t="shared" si="140"/>
        <v>9</v>
      </c>
      <c r="J2270">
        <f t="shared" si="141"/>
        <v>2015</v>
      </c>
      <c r="K2270">
        <v>226</v>
      </c>
      <c r="L2270">
        <v>229.95</v>
      </c>
      <c r="M2270">
        <v>225.55</v>
      </c>
      <c r="N2270">
        <v>229.5</v>
      </c>
      <c r="O2270" s="3">
        <f t="shared" si="142"/>
        <v>3.49999694824219</v>
      </c>
      <c r="P2270">
        <f t="shared" si="143"/>
        <v>3.6268699097677666</v>
      </c>
    </row>
    <row r="2271" spans="1:16" x14ac:dyDescent="0.3">
      <c r="A2271">
        <v>-1</v>
      </c>
      <c r="B2271" s="1">
        <v>42257</v>
      </c>
      <c r="C2271" s="1">
        <v>42258</v>
      </c>
      <c r="D2271">
        <v>229.4</v>
      </c>
      <c r="E2271">
        <v>229.05000305175699</v>
      </c>
      <c r="F2271">
        <v>230.40022945403999</v>
      </c>
      <c r="G2271">
        <v>-0.34999694824219302</v>
      </c>
      <c r="H2271">
        <v>0.31819805153393799</v>
      </c>
      <c r="I2271">
        <f t="shared" si="140"/>
        <v>9</v>
      </c>
      <c r="J2271">
        <f t="shared" si="141"/>
        <v>2015</v>
      </c>
      <c r="K2271">
        <v>229.4</v>
      </c>
      <c r="L2271">
        <v>230.8</v>
      </c>
      <c r="M2271">
        <v>228.7</v>
      </c>
      <c r="N2271">
        <v>229.05</v>
      </c>
      <c r="O2271" s="3">
        <f t="shared" si="142"/>
        <v>-0.34999694824219302</v>
      </c>
      <c r="P2271">
        <f t="shared" si="143"/>
        <v>3.5853683818659525</v>
      </c>
    </row>
    <row r="2272" spans="1:16" x14ac:dyDescent="0.3">
      <c r="A2272">
        <v>1</v>
      </c>
      <c r="B2272" s="1">
        <v>42258</v>
      </c>
      <c r="C2272" s="1">
        <v>42261</v>
      </c>
      <c r="D2272">
        <v>230.05</v>
      </c>
      <c r="E2272">
        <v>227.499996948242</v>
      </c>
      <c r="F2272">
        <v>229.415985780954</v>
      </c>
      <c r="G2272">
        <v>2.5500030517578098</v>
      </c>
      <c r="H2272">
        <v>1.0960155108391501</v>
      </c>
      <c r="I2272">
        <f t="shared" si="140"/>
        <v>9</v>
      </c>
      <c r="J2272">
        <f t="shared" si="141"/>
        <v>2015</v>
      </c>
      <c r="K2272">
        <v>230.05</v>
      </c>
      <c r="L2272">
        <v>230.1</v>
      </c>
      <c r="M2272">
        <v>226.5</v>
      </c>
      <c r="N2272">
        <v>227.5</v>
      </c>
      <c r="O2272" s="3">
        <f t="shared" si="142"/>
        <v>2.5500030517578098</v>
      </c>
      <c r="P2272">
        <f t="shared" si="143"/>
        <v>3.8834351167746943</v>
      </c>
    </row>
    <row r="2273" spans="1:16" x14ac:dyDescent="0.3">
      <c r="A2273">
        <v>1</v>
      </c>
      <c r="B2273" s="1">
        <v>42261</v>
      </c>
      <c r="C2273" s="1">
        <v>42262</v>
      </c>
      <c r="D2273">
        <v>228</v>
      </c>
      <c r="E2273">
        <v>228.14999389648401</v>
      </c>
      <c r="F2273">
        <v>226.29006659984501</v>
      </c>
      <c r="G2273">
        <v>-0.149993896484375</v>
      </c>
      <c r="H2273">
        <v>0.45961940777125898</v>
      </c>
      <c r="I2273">
        <f t="shared" si="140"/>
        <v>9</v>
      </c>
      <c r="J2273">
        <f t="shared" si="141"/>
        <v>2015</v>
      </c>
      <c r="K2273">
        <v>228</v>
      </c>
      <c r="L2273">
        <v>229.05</v>
      </c>
      <c r="M2273">
        <v>227.35</v>
      </c>
      <c r="N2273">
        <v>228.15</v>
      </c>
      <c r="O2273" s="3">
        <f t="shared" si="142"/>
        <v>-0.149993896484375</v>
      </c>
      <c r="P2273">
        <f t="shared" si="143"/>
        <v>3.8642742100342571</v>
      </c>
    </row>
    <row r="2274" spans="1:16" x14ac:dyDescent="0.3">
      <c r="A2274">
        <v>-1</v>
      </c>
      <c r="B2274" s="1">
        <v>42262</v>
      </c>
      <c r="C2274" s="1">
        <v>42263</v>
      </c>
      <c r="D2274">
        <v>229.75</v>
      </c>
      <c r="E2274">
        <v>234.25000610351501</v>
      </c>
      <c r="F2274">
        <v>229.57681276798201</v>
      </c>
      <c r="G2274">
        <v>-4.5000061035156298</v>
      </c>
      <c r="H2274">
        <v>4.3133513652379296</v>
      </c>
      <c r="I2274">
        <f t="shared" si="140"/>
        <v>9</v>
      </c>
      <c r="J2274">
        <f t="shared" si="141"/>
        <v>2015</v>
      </c>
      <c r="K2274">
        <v>229.75</v>
      </c>
      <c r="L2274">
        <v>235.15</v>
      </c>
      <c r="M2274">
        <v>229.7</v>
      </c>
      <c r="N2274">
        <v>234.25</v>
      </c>
      <c r="O2274" s="3">
        <f t="shared" si="142"/>
        <v>-3</v>
      </c>
      <c r="P2274">
        <f t="shared" si="143"/>
        <v>3.4858360393018488</v>
      </c>
    </row>
    <row r="2275" spans="1:16" x14ac:dyDescent="0.3">
      <c r="A2275">
        <v>1</v>
      </c>
      <c r="B2275" s="1">
        <v>42263</v>
      </c>
      <c r="C2275" s="1">
        <v>42264</v>
      </c>
      <c r="D2275">
        <v>236.4</v>
      </c>
      <c r="E2275">
        <v>234.94999694824199</v>
      </c>
      <c r="F2275">
        <v>234.76433211565001</v>
      </c>
      <c r="G2275">
        <v>1.45000305175781</v>
      </c>
      <c r="H2275">
        <v>0.49497474683057502</v>
      </c>
      <c r="I2275">
        <f t="shared" si="140"/>
        <v>9</v>
      </c>
      <c r="J2275">
        <f t="shared" si="141"/>
        <v>2015</v>
      </c>
      <c r="K2275">
        <v>236.4</v>
      </c>
      <c r="L2275">
        <v>236.4</v>
      </c>
      <c r="M2275">
        <v>234.3</v>
      </c>
      <c r="N2275">
        <v>234.95</v>
      </c>
      <c r="O2275" s="3">
        <f t="shared" si="142"/>
        <v>1.45000305175781</v>
      </c>
      <c r="P2275">
        <f t="shared" si="143"/>
        <v>3.6461936819070209</v>
      </c>
    </row>
    <row r="2276" spans="1:16" x14ac:dyDescent="0.3">
      <c r="A2276">
        <v>1</v>
      </c>
      <c r="B2276" s="1">
        <v>42264</v>
      </c>
      <c r="C2276" s="1">
        <v>42265</v>
      </c>
      <c r="D2276">
        <v>234.35</v>
      </c>
      <c r="E2276">
        <v>236.350009155273</v>
      </c>
      <c r="F2276">
        <v>234.71649011671499</v>
      </c>
      <c r="G2276">
        <v>2.00000915527343</v>
      </c>
      <c r="H2276">
        <v>0.98994949366117002</v>
      </c>
      <c r="I2276">
        <f t="shared" si="140"/>
        <v>9</v>
      </c>
      <c r="J2276">
        <f t="shared" si="141"/>
        <v>2015</v>
      </c>
      <c r="K2276">
        <v>234.35</v>
      </c>
      <c r="L2276">
        <v>237.15</v>
      </c>
      <c r="M2276">
        <v>231.85</v>
      </c>
      <c r="N2276">
        <v>236.35</v>
      </c>
      <c r="O2276" s="3">
        <f t="shared" si="142"/>
        <v>2.00000915527343</v>
      </c>
      <c r="P2276">
        <f t="shared" si="143"/>
        <v>3.8795760398880597</v>
      </c>
    </row>
    <row r="2277" spans="1:16" x14ac:dyDescent="0.3">
      <c r="A2277">
        <v>-1</v>
      </c>
      <c r="B2277" s="1">
        <v>42265</v>
      </c>
      <c r="C2277" s="1">
        <v>42268</v>
      </c>
      <c r="D2277">
        <v>233.65</v>
      </c>
      <c r="E2277">
        <v>232.14998779296801</v>
      </c>
      <c r="F2277">
        <v>235.505163109302</v>
      </c>
      <c r="G2277">
        <v>-1.50001220703126</v>
      </c>
      <c r="H2277">
        <v>2.9698484809834902</v>
      </c>
      <c r="I2277">
        <f t="shared" si="140"/>
        <v>9</v>
      </c>
      <c r="J2277">
        <f t="shared" si="141"/>
        <v>2015</v>
      </c>
      <c r="K2277">
        <v>233.65</v>
      </c>
      <c r="L2277">
        <v>234.2</v>
      </c>
      <c r="M2277">
        <v>231.15</v>
      </c>
      <c r="N2277">
        <v>232.15</v>
      </c>
      <c r="O2277" s="3">
        <f t="shared" si="142"/>
        <v>-1.50001220703126</v>
      </c>
      <c r="P2277">
        <f t="shared" si="143"/>
        <v>3.6927770429501798</v>
      </c>
    </row>
    <row r="2278" spans="1:16" x14ac:dyDescent="0.3">
      <c r="A2278">
        <v>-1</v>
      </c>
      <c r="B2278" s="1">
        <v>42268</v>
      </c>
      <c r="C2278" s="1">
        <v>42269</v>
      </c>
      <c r="D2278">
        <v>232.95</v>
      </c>
      <c r="E2278">
        <v>233.55000915527299</v>
      </c>
      <c r="F2278">
        <v>231.86723192930199</v>
      </c>
      <c r="G2278">
        <v>-0.600009155273454</v>
      </c>
      <c r="H2278">
        <v>0.98994949366117002</v>
      </c>
      <c r="I2278">
        <f t="shared" si="140"/>
        <v>9</v>
      </c>
      <c r="J2278">
        <f t="shared" si="141"/>
        <v>2015</v>
      </c>
      <c r="K2278">
        <v>232.95</v>
      </c>
      <c r="L2278">
        <v>234.05</v>
      </c>
      <c r="M2278">
        <v>231.85</v>
      </c>
      <c r="N2278">
        <v>233.55</v>
      </c>
      <c r="O2278" s="3">
        <f t="shared" si="142"/>
        <v>-0.600009155273454</v>
      </c>
      <c r="P2278">
        <f t="shared" si="143"/>
        <v>3.621440918218894</v>
      </c>
    </row>
    <row r="2279" spans="1:16" x14ac:dyDescent="0.3">
      <c r="A2279">
        <v>-1</v>
      </c>
      <c r="B2279" s="1">
        <v>42269</v>
      </c>
      <c r="C2279" s="1">
        <v>42270</v>
      </c>
      <c r="D2279">
        <v>230.55</v>
      </c>
      <c r="E2279">
        <v>230.64999084472601</v>
      </c>
      <c r="F2279">
        <v>231.085933494567</v>
      </c>
      <c r="G2279">
        <v>9.99908447265625E-2</v>
      </c>
      <c r="H2279">
        <v>2.05060966544099</v>
      </c>
      <c r="I2279">
        <f t="shared" si="140"/>
        <v>9</v>
      </c>
      <c r="J2279">
        <f t="shared" si="141"/>
        <v>2015</v>
      </c>
      <c r="K2279">
        <v>230.55</v>
      </c>
      <c r="L2279">
        <v>232.5</v>
      </c>
      <c r="M2279">
        <v>229.7</v>
      </c>
      <c r="N2279">
        <v>230.65</v>
      </c>
      <c r="O2279" s="3">
        <f t="shared" si="142"/>
        <v>9.99908447265625E-2</v>
      </c>
      <c r="P2279">
        <f t="shared" si="143"/>
        <v>3.633220714462877</v>
      </c>
    </row>
    <row r="2280" spans="1:16" x14ac:dyDescent="0.3">
      <c r="A2280">
        <v>-1</v>
      </c>
      <c r="B2280" s="1">
        <v>42270</v>
      </c>
      <c r="C2280" s="1">
        <v>42271</v>
      </c>
      <c r="D2280">
        <v>231.05</v>
      </c>
      <c r="E2280">
        <v>229.95000305175699</v>
      </c>
      <c r="F2280">
        <v>230.206645840406</v>
      </c>
      <c r="G2280">
        <v>1.0999969482421901</v>
      </c>
      <c r="H2280">
        <v>0.494974746830595</v>
      </c>
      <c r="I2280">
        <f t="shared" si="140"/>
        <v>9</v>
      </c>
      <c r="J2280">
        <f t="shared" si="141"/>
        <v>2015</v>
      </c>
      <c r="K2280">
        <v>231.05</v>
      </c>
      <c r="L2280">
        <v>231.25</v>
      </c>
      <c r="M2280">
        <v>229.25</v>
      </c>
      <c r="N2280">
        <v>229.95</v>
      </c>
      <c r="O2280" s="3">
        <f t="shared" si="142"/>
        <v>1.0999969482421901</v>
      </c>
      <c r="P2280">
        <f t="shared" si="143"/>
        <v>3.7629501571657378</v>
      </c>
    </row>
    <row r="2281" spans="1:16" x14ac:dyDescent="0.3">
      <c r="A2281">
        <v>-1</v>
      </c>
      <c r="B2281" s="1">
        <v>42271</v>
      </c>
      <c r="C2281" s="1">
        <v>42272</v>
      </c>
      <c r="D2281">
        <v>229.6</v>
      </c>
      <c r="E2281">
        <v>229.89999694824201</v>
      </c>
      <c r="F2281">
        <v>228.646625828742</v>
      </c>
      <c r="G2281">
        <v>-0.29999694824218098</v>
      </c>
      <c r="H2281">
        <v>3.5355339059315302E-2</v>
      </c>
      <c r="I2281">
        <f t="shared" si="140"/>
        <v>9</v>
      </c>
      <c r="J2281">
        <f t="shared" si="141"/>
        <v>2015</v>
      </c>
      <c r="K2281">
        <v>229.6</v>
      </c>
      <c r="L2281">
        <v>230.7</v>
      </c>
      <c r="M2281">
        <v>228.05</v>
      </c>
      <c r="N2281">
        <v>229.9</v>
      </c>
      <c r="O2281" s="3">
        <f t="shared" si="142"/>
        <v>-0.29999694824218098</v>
      </c>
      <c r="P2281">
        <f t="shared" si="143"/>
        <v>3.7260749318759787</v>
      </c>
    </row>
    <row r="2282" spans="1:16" x14ac:dyDescent="0.3">
      <c r="A2282">
        <v>-1</v>
      </c>
      <c r="B2282" s="1">
        <v>42272</v>
      </c>
      <c r="C2282" s="1">
        <v>42275</v>
      </c>
      <c r="D2282">
        <v>229.6</v>
      </c>
      <c r="E2282">
        <v>229.9</v>
      </c>
      <c r="F2282">
        <v>228.95543011426901</v>
      </c>
      <c r="G2282">
        <v>-0.30000000000001098</v>
      </c>
      <c r="H2282">
        <v>0</v>
      </c>
      <c r="I2282">
        <f t="shared" si="140"/>
        <v>9</v>
      </c>
      <c r="J2282">
        <f t="shared" si="141"/>
        <v>2015</v>
      </c>
      <c r="K2282">
        <v>229.6</v>
      </c>
      <c r="L2282">
        <v>230.7</v>
      </c>
      <c r="M2282">
        <v>228.05</v>
      </c>
      <c r="N2282">
        <v>229.9</v>
      </c>
      <c r="O2282" s="3">
        <f t="shared" si="142"/>
        <v>-0.30000000000001098</v>
      </c>
      <c r="P2282">
        <f t="shared" si="143"/>
        <v>3.6895606958275411</v>
      </c>
    </row>
    <row r="2283" spans="1:16" x14ac:dyDescent="0.3">
      <c r="A2283">
        <v>-1</v>
      </c>
      <c r="B2283" s="1">
        <v>42275</v>
      </c>
      <c r="C2283" s="1">
        <v>42276</v>
      </c>
      <c r="D2283">
        <v>229.6</v>
      </c>
      <c r="E2283">
        <v>229.9</v>
      </c>
      <c r="F2283">
        <v>226.64796009063701</v>
      </c>
      <c r="G2283">
        <v>-0.30000000000001098</v>
      </c>
      <c r="H2283">
        <v>0</v>
      </c>
      <c r="I2283">
        <f t="shared" si="140"/>
        <v>9</v>
      </c>
      <c r="J2283">
        <f t="shared" si="141"/>
        <v>2015</v>
      </c>
      <c r="K2283">
        <v>229.6</v>
      </c>
      <c r="L2283">
        <v>230.7</v>
      </c>
      <c r="M2283">
        <v>228.05</v>
      </c>
      <c r="N2283">
        <v>229.9</v>
      </c>
      <c r="O2283" s="3">
        <f t="shared" si="142"/>
        <v>-0.30000000000001098</v>
      </c>
      <c r="P2283">
        <f t="shared" si="143"/>
        <v>3.6534042865696481</v>
      </c>
    </row>
    <row r="2284" spans="1:16" x14ac:dyDescent="0.3">
      <c r="A2284">
        <v>-1</v>
      </c>
      <c r="B2284" s="1">
        <v>42276</v>
      </c>
      <c r="C2284" s="1">
        <v>42277</v>
      </c>
      <c r="D2284">
        <v>225.9</v>
      </c>
      <c r="E2284">
        <v>231.45000305175699</v>
      </c>
      <c r="F2284">
        <v>228.49164249897001</v>
      </c>
      <c r="G2284">
        <v>5.5500030517578098</v>
      </c>
      <c r="H2284">
        <v>1.0960155108391301</v>
      </c>
      <c r="I2284">
        <f t="shared" si="140"/>
        <v>9</v>
      </c>
      <c r="J2284">
        <f t="shared" si="141"/>
        <v>2015</v>
      </c>
      <c r="K2284">
        <v>225.9</v>
      </c>
      <c r="L2284">
        <v>231.9</v>
      </c>
      <c r="M2284">
        <v>225.55</v>
      </c>
      <c r="N2284">
        <v>231.45</v>
      </c>
      <c r="O2284" s="3">
        <f t="shared" si="142"/>
        <v>5.5500030517578098</v>
      </c>
      <c r="P2284">
        <f t="shared" si="143"/>
        <v>4.3265917015685398</v>
      </c>
    </row>
    <row r="2285" spans="1:16" x14ac:dyDescent="0.3">
      <c r="A2285">
        <v>-1</v>
      </c>
      <c r="B2285" s="1">
        <v>42277</v>
      </c>
      <c r="C2285" s="1">
        <v>42278</v>
      </c>
      <c r="D2285">
        <v>231.3</v>
      </c>
      <c r="E2285">
        <v>234.05000610351499</v>
      </c>
      <c r="F2285">
        <v>232.48623557090701</v>
      </c>
      <c r="G2285">
        <v>2.7500061035156</v>
      </c>
      <c r="H2285">
        <v>1.8384776310850399</v>
      </c>
      <c r="I2285">
        <f t="shared" si="140"/>
        <v>10</v>
      </c>
      <c r="J2285">
        <f t="shared" si="141"/>
        <v>2015</v>
      </c>
      <c r="K2285">
        <v>231.3</v>
      </c>
      <c r="L2285">
        <v>235.45</v>
      </c>
      <c r="M2285">
        <v>230.7</v>
      </c>
      <c r="N2285">
        <v>234.05</v>
      </c>
      <c r="O2285" s="3">
        <f t="shared" si="142"/>
        <v>2.7500061035156</v>
      </c>
      <c r="P2285">
        <f t="shared" si="143"/>
        <v>4.7123943470527623</v>
      </c>
    </row>
    <row r="2286" spans="1:16" x14ac:dyDescent="0.3">
      <c r="A2286">
        <v>1</v>
      </c>
      <c r="B2286" s="1">
        <v>42278</v>
      </c>
      <c r="C2286" s="1">
        <v>42279</v>
      </c>
      <c r="D2286">
        <v>233.85</v>
      </c>
      <c r="E2286">
        <v>232.249996948242</v>
      </c>
      <c r="F2286">
        <v>233.359287130832</v>
      </c>
      <c r="G2286">
        <v>1.6000030517577899</v>
      </c>
      <c r="H2286">
        <v>1.2727922061357899</v>
      </c>
      <c r="I2286">
        <f t="shared" si="140"/>
        <v>10</v>
      </c>
      <c r="J2286">
        <f t="shared" si="141"/>
        <v>2015</v>
      </c>
      <c r="K2286">
        <v>233.85</v>
      </c>
      <c r="L2286">
        <v>234.4</v>
      </c>
      <c r="M2286">
        <v>232.25</v>
      </c>
      <c r="N2286">
        <v>232.25</v>
      </c>
      <c r="O2286" s="3">
        <f t="shared" si="142"/>
        <v>1.6000030517577899</v>
      </c>
      <c r="P2286">
        <f t="shared" si="143"/>
        <v>4.9542110672699078</v>
      </c>
    </row>
    <row r="2287" spans="1:16" x14ac:dyDescent="0.3">
      <c r="A2287">
        <v>-1</v>
      </c>
      <c r="B2287" s="1">
        <v>42279</v>
      </c>
      <c r="C2287" s="1">
        <v>42282</v>
      </c>
      <c r="D2287">
        <v>233.45</v>
      </c>
      <c r="E2287">
        <v>233.30000305175699</v>
      </c>
      <c r="F2287">
        <v>231.826485067606</v>
      </c>
      <c r="G2287">
        <v>0.14999694824217599</v>
      </c>
      <c r="H2287">
        <v>0.74246212024588198</v>
      </c>
      <c r="I2287">
        <f t="shared" si="140"/>
        <v>10</v>
      </c>
      <c r="J2287">
        <f t="shared" si="141"/>
        <v>2015</v>
      </c>
      <c r="K2287">
        <v>233.45</v>
      </c>
      <c r="L2287">
        <v>235.95</v>
      </c>
      <c r="M2287">
        <v>232.5</v>
      </c>
      <c r="N2287">
        <v>233.3</v>
      </c>
      <c r="O2287" s="3">
        <f t="shared" si="142"/>
        <v>0.14999694824217599</v>
      </c>
      <c r="P2287">
        <f t="shared" si="143"/>
        <v>4.9780850191130686</v>
      </c>
    </row>
    <row r="2288" spans="1:16" x14ac:dyDescent="0.3">
      <c r="A2288">
        <v>-1</v>
      </c>
      <c r="B2288" s="1">
        <v>42282</v>
      </c>
      <c r="C2288" s="1">
        <v>42283</v>
      </c>
      <c r="D2288">
        <v>235.55</v>
      </c>
      <c r="E2288">
        <v>235.19999389648399</v>
      </c>
      <c r="F2288">
        <v>233.96665816307001</v>
      </c>
      <c r="G2288">
        <v>0.350006103515625</v>
      </c>
      <c r="H2288">
        <v>1.3435028842544201</v>
      </c>
      <c r="I2288">
        <f t="shared" si="140"/>
        <v>10</v>
      </c>
      <c r="J2288">
        <f t="shared" si="141"/>
        <v>2015</v>
      </c>
      <c r="K2288">
        <v>235.55</v>
      </c>
      <c r="L2288">
        <v>236.35</v>
      </c>
      <c r="M2288">
        <v>234.7</v>
      </c>
      <c r="N2288">
        <v>235.2</v>
      </c>
      <c r="O2288" s="3">
        <f t="shared" si="142"/>
        <v>0.350006103515625</v>
      </c>
      <c r="P2288">
        <f t="shared" si="143"/>
        <v>5.0335624169216846</v>
      </c>
    </row>
    <row r="2289" spans="1:16" x14ac:dyDescent="0.3">
      <c r="A2289">
        <v>1</v>
      </c>
      <c r="B2289" s="1">
        <v>42283</v>
      </c>
      <c r="C2289" s="1">
        <v>42284</v>
      </c>
      <c r="D2289">
        <v>236</v>
      </c>
      <c r="E2289">
        <v>238.850009155273</v>
      </c>
      <c r="F2289">
        <v>235.30312993824401</v>
      </c>
      <c r="G2289">
        <v>-2.8500091552734199</v>
      </c>
      <c r="H2289">
        <v>2.5809397513309</v>
      </c>
      <c r="I2289">
        <f t="shared" si="140"/>
        <v>10</v>
      </c>
      <c r="J2289">
        <f t="shared" si="141"/>
        <v>2015</v>
      </c>
      <c r="K2289">
        <v>236</v>
      </c>
      <c r="L2289">
        <v>239.05</v>
      </c>
      <c r="M2289">
        <v>235.75</v>
      </c>
      <c r="N2289">
        <v>238.85</v>
      </c>
      <c r="O2289" s="3">
        <f t="shared" si="142"/>
        <v>-3</v>
      </c>
      <c r="P2289">
        <f t="shared" si="143"/>
        <v>4.5536676949694055</v>
      </c>
    </row>
    <row r="2290" spans="1:16" x14ac:dyDescent="0.3">
      <c r="A2290">
        <v>1</v>
      </c>
      <c r="B2290" s="1">
        <v>42284</v>
      </c>
      <c r="C2290" s="1">
        <v>42285</v>
      </c>
      <c r="D2290">
        <v>240.25</v>
      </c>
      <c r="E2290">
        <v>240.85</v>
      </c>
      <c r="F2290">
        <v>238.64553863406101</v>
      </c>
      <c r="G2290">
        <v>-0.59999999999999398</v>
      </c>
      <c r="H2290">
        <v>1.41421356237309</v>
      </c>
      <c r="I2290">
        <f t="shared" si="140"/>
        <v>10</v>
      </c>
      <c r="J2290">
        <f t="shared" si="141"/>
        <v>2015</v>
      </c>
      <c r="K2290">
        <v>240.25</v>
      </c>
      <c r="L2290">
        <v>241</v>
      </c>
      <c r="M2290">
        <v>238.85</v>
      </c>
      <c r="N2290">
        <v>240.85</v>
      </c>
      <c r="O2290" s="3">
        <f t="shared" si="142"/>
        <v>-0.59999999999999398</v>
      </c>
      <c r="P2290">
        <f t="shared" si="143"/>
        <v>4.468375271962695</v>
      </c>
    </row>
    <row r="2291" spans="1:16" x14ac:dyDescent="0.3">
      <c r="A2291">
        <v>-1</v>
      </c>
      <c r="B2291" s="1">
        <v>42285</v>
      </c>
      <c r="C2291" s="1">
        <v>42286</v>
      </c>
      <c r="D2291">
        <v>240.25</v>
      </c>
      <c r="E2291">
        <v>240.85</v>
      </c>
      <c r="F2291">
        <v>241.15043932795501</v>
      </c>
      <c r="G2291">
        <v>0.59999999999999398</v>
      </c>
      <c r="H2291">
        <v>0</v>
      </c>
      <c r="I2291">
        <f t="shared" si="140"/>
        <v>10</v>
      </c>
      <c r="J2291">
        <f t="shared" si="141"/>
        <v>2015</v>
      </c>
      <c r="K2291">
        <v>240.25</v>
      </c>
      <c r="L2291">
        <v>241</v>
      </c>
      <c r="M2291">
        <v>238.85</v>
      </c>
      <c r="N2291">
        <v>240.85</v>
      </c>
      <c r="O2291" s="3">
        <f t="shared" si="142"/>
        <v>0.59999999999999398</v>
      </c>
      <c r="P2291">
        <f t="shared" si="143"/>
        <v>4.5520701261721923</v>
      </c>
    </row>
    <row r="2292" spans="1:16" x14ac:dyDescent="0.3">
      <c r="A2292">
        <v>1</v>
      </c>
      <c r="B2292" s="1">
        <v>42286</v>
      </c>
      <c r="C2292" s="1">
        <v>42289</v>
      </c>
      <c r="D2292">
        <v>241.75</v>
      </c>
      <c r="E2292">
        <v>242.19999084472599</v>
      </c>
      <c r="F2292">
        <v>241.72212181091299</v>
      </c>
      <c r="G2292">
        <v>-0.44999084472655598</v>
      </c>
      <c r="H2292">
        <v>0.95459415460183505</v>
      </c>
      <c r="I2292">
        <f t="shared" si="140"/>
        <v>10</v>
      </c>
      <c r="J2292">
        <f t="shared" si="141"/>
        <v>2015</v>
      </c>
      <c r="K2292">
        <v>241.75</v>
      </c>
      <c r="L2292">
        <v>243.55</v>
      </c>
      <c r="M2292">
        <v>241.05</v>
      </c>
      <c r="N2292">
        <v>242.2</v>
      </c>
      <c r="O2292" s="3">
        <f t="shared" si="142"/>
        <v>-0.44999084472655598</v>
      </c>
      <c r="P2292">
        <f t="shared" si="143"/>
        <v>4.48852131909885</v>
      </c>
    </row>
    <row r="2293" spans="1:16" x14ac:dyDescent="0.3">
      <c r="A2293">
        <v>1</v>
      </c>
      <c r="B2293" s="1">
        <v>42289</v>
      </c>
      <c r="C2293" s="1">
        <v>42290</v>
      </c>
      <c r="D2293">
        <v>241.9</v>
      </c>
      <c r="E2293">
        <v>241.55000610351499</v>
      </c>
      <c r="F2293">
        <v>242.22004926092899</v>
      </c>
      <c r="G2293">
        <v>-0.349993896484392</v>
      </c>
      <c r="H2293">
        <v>0.459619407771239</v>
      </c>
      <c r="I2293">
        <f t="shared" si="140"/>
        <v>10</v>
      </c>
      <c r="J2293">
        <f t="shared" si="141"/>
        <v>2015</v>
      </c>
      <c r="K2293">
        <v>241.9</v>
      </c>
      <c r="L2293">
        <v>243.1</v>
      </c>
      <c r="M2293">
        <v>240.9</v>
      </c>
      <c r="N2293">
        <v>241.55</v>
      </c>
      <c r="O2293" s="3">
        <f t="shared" si="142"/>
        <v>-0.349993896484392</v>
      </c>
      <c r="P2293">
        <f t="shared" si="143"/>
        <v>4.4398145683984156</v>
      </c>
    </row>
    <row r="2294" spans="1:16" x14ac:dyDescent="0.3">
      <c r="A2294">
        <v>1</v>
      </c>
      <c r="B2294" s="1">
        <v>42290</v>
      </c>
      <c r="C2294" s="1">
        <v>42291</v>
      </c>
      <c r="D2294">
        <v>241.15</v>
      </c>
      <c r="E2294">
        <v>241.14999084472601</v>
      </c>
      <c r="F2294">
        <v>241.914479720592</v>
      </c>
      <c r="G2294" s="2">
        <v>-9.1552734318156496E-6</v>
      </c>
      <c r="H2294">
        <v>0.282842712474623</v>
      </c>
      <c r="I2294">
        <f t="shared" si="140"/>
        <v>10</v>
      </c>
      <c r="J2294">
        <f t="shared" si="141"/>
        <v>2015</v>
      </c>
      <c r="K2294">
        <v>241.15</v>
      </c>
      <c r="L2294">
        <v>241.5</v>
      </c>
      <c r="M2294">
        <v>239.45</v>
      </c>
      <c r="N2294">
        <v>241.15</v>
      </c>
      <c r="O2294" s="3">
        <f t="shared" si="142"/>
        <v>-9.1552734318156496E-6</v>
      </c>
      <c r="P2294">
        <f t="shared" si="143"/>
        <v>4.4398133042148258</v>
      </c>
    </row>
    <row r="2295" spans="1:16" x14ac:dyDescent="0.3">
      <c r="A2295">
        <v>1</v>
      </c>
      <c r="B2295" s="1">
        <v>42291</v>
      </c>
      <c r="C2295" s="1">
        <v>42292</v>
      </c>
      <c r="D2295">
        <v>240.6</v>
      </c>
      <c r="E2295">
        <v>244.15</v>
      </c>
      <c r="F2295">
        <v>241.78339829444801</v>
      </c>
      <c r="G2295">
        <v>3.55000000000001</v>
      </c>
      <c r="H2295">
        <v>2.1213203435596402</v>
      </c>
      <c r="I2295">
        <f t="shared" si="140"/>
        <v>10</v>
      </c>
      <c r="J2295">
        <f t="shared" si="141"/>
        <v>2015</v>
      </c>
      <c r="K2295">
        <v>240.6</v>
      </c>
      <c r="L2295">
        <v>244.75</v>
      </c>
      <c r="M2295">
        <v>240.6</v>
      </c>
      <c r="N2295">
        <v>244.15</v>
      </c>
      <c r="O2295" s="3">
        <f t="shared" si="142"/>
        <v>3.55000000000001</v>
      </c>
      <c r="P2295">
        <f t="shared" si="143"/>
        <v>4.9311268088894726</v>
      </c>
    </row>
    <row r="2296" spans="1:16" x14ac:dyDescent="0.3">
      <c r="A2296">
        <v>1</v>
      </c>
      <c r="B2296" s="1">
        <v>42292</v>
      </c>
      <c r="C2296" s="1">
        <v>42293</v>
      </c>
      <c r="D2296">
        <v>244.35</v>
      </c>
      <c r="E2296">
        <v>243.350012207031</v>
      </c>
      <c r="F2296">
        <v>244.31067901253701</v>
      </c>
      <c r="G2296">
        <v>0.99998779296873797</v>
      </c>
      <c r="H2296">
        <v>0.56568542494924601</v>
      </c>
      <c r="I2296">
        <f t="shared" si="140"/>
        <v>10</v>
      </c>
      <c r="J2296">
        <f t="shared" si="141"/>
        <v>2015</v>
      </c>
      <c r="K2296">
        <v>244.35</v>
      </c>
      <c r="L2296">
        <v>244.4</v>
      </c>
      <c r="M2296">
        <v>242.7</v>
      </c>
      <c r="N2296">
        <v>243.35</v>
      </c>
      <c r="O2296" s="3">
        <f t="shared" si="142"/>
        <v>0.99998779296873797</v>
      </c>
      <c r="P2296">
        <f t="shared" si="143"/>
        <v>5.0824793753250272</v>
      </c>
    </row>
    <row r="2297" spans="1:16" x14ac:dyDescent="0.3">
      <c r="A2297">
        <v>1</v>
      </c>
      <c r="B2297" s="1">
        <v>42293</v>
      </c>
      <c r="C2297" s="1">
        <v>42296</v>
      </c>
      <c r="D2297">
        <v>243.7</v>
      </c>
      <c r="E2297">
        <v>243.1</v>
      </c>
      <c r="F2297">
        <v>243.56762984990999</v>
      </c>
      <c r="G2297">
        <v>0.59999999999999398</v>
      </c>
      <c r="H2297">
        <v>0.17677669529663601</v>
      </c>
      <c r="I2297">
        <f t="shared" si="140"/>
        <v>10</v>
      </c>
      <c r="J2297">
        <f t="shared" si="141"/>
        <v>2015</v>
      </c>
      <c r="K2297">
        <v>243.7</v>
      </c>
      <c r="L2297">
        <v>244.3</v>
      </c>
      <c r="M2297">
        <v>242.15</v>
      </c>
      <c r="N2297">
        <v>243.1</v>
      </c>
      <c r="O2297" s="3">
        <f t="shared" si="142"/>
        <v>0.59999999999999398</v>
      </c>
      <c r="P2297">
        <f t="shared" si="143"/>
        <v>5.1763290150007037</v>
      </c>
    </row>
    <row r="2298" spans="1:16" x14ac:dyDescent="0.3">
      <c r="A2298">
        <v>1</v>
      </c>
      <c r="B2298" s="1">
        <v>42296</v>
      </c>
      <c r="C2298" s="1">
        <v>42297</v>
      </c>
      <c r="D2298">
        <v>242.75</v>
      </c>
      <c r="E2298">
        <v>243.94999084472599</v>
      </c>
      <c r="F2298">
        <v>244.08131883144301</v>
      </c>
      <c r="G2298">
        <v>1.1999908447265499</v>
      </c>
      <c r="H2298">
        <v>0.60104076400856099</v>
      </c>
      <c r="I2298">
        <f t="shared" si="140"/>
        <v>10</v>
      </c>
      <c r="J2298">
        <f t="shared" si="141"/>
        <v>2015</v>
      </c>
      <c r="K2298">
        <v>242.75</v>
      </c>
      <c r="L2298">
        <v>244.4</v>
      </c>
      <c r="M2298">
        <v>242.55</v>
      </c>
      <c r="N2298">
        <v>243.95</v>
      </c>
      <c r="O2298" s="3">
        <f t="shared" si="142"/>
        <v>1.1999908447265499</v>
      </c>
      <c r="P2298">
        <f t="shared" si="143"/>
        <v>5.3682408819613601</v>
      </c>
    </row>
    <row r="2299" spans="1:16" x14ac:dyDescent="0.3">
      <c r="A2299">
        <v>1</v>
      </c>
      <c r="B2299" s="1">
        <v>42297</v>
      </c>
      <c r="C2299" s="1">
        <v>42298</v>
      </c>
      <c r="D2299">
        <v>244.05</v>
      </c>
      <c r="E2299">
        <v>244.75000305175701</v>
      </c>
      <c r="F2299">
        <v>244.33208931684399</v>
      </c>
      <c r="G2299">
        <v>0.70000305175778899</v>
      </c>
      <c r="H2299">
        <v>0.56568542494924601</v>
      </c>
      <c r="I2299">
        <f t="shared" si="140"/>
        <v>10</v>
      </c>
      <c r="J2299">
        <f t="shared" si="141"/>
        <v>2015</v>
      </c>
      <c r="K2299">
        <v>244.05</v>
      </c>
      <c r="L2299">
        <v>246.7</v>
      </c>
      <c r="M2299">
        <v>243.7</v>
      </c>
      <c r="N2299">
        <v>244.75</v>
      </c>
      <c r="O2299" s="3">
        <f t="shared" si="142"/>
        <v>0.70000305175778899</v>
      </c>
      <c r="P2299">
        <f t="shared" si="143"/>
        <v>5.4837229040862487</v>
      </c>
    </row>
    <row r="2300" spans="1:16" x14ac:dyDescent="0.3">
      <c r="A2300">
        <v>1</v>
      </c>
      <c r="B2300" s="1">
        <v>42298</v>
      </c>
      <c r="C2300" s="1">
        <v>42299</v>
      </c>
      <c r="D2300">
        <v>243.95</v>
      </c>
      <c r="E2300">
        <v>243.39999389648401</v>
      </c>
      <c r="F2300">
        <v>244.191563248634</v>
      </c>
      <c r="G2300">
        <v>-0.55000610351561297</v>
      </c>
      <c r="H2300">
        <v>0.95459415460183505</v>
      </c>
      <c r="I2300">
        <f t="shared" si="140"/>
        <v>10</v>
      </c>
      <c r="J2300">
        <f t="shared" si="141"/>
        <v>2015</v>
      </c>
      <c r="K2300">
        <v>243.95</v>
      </c>
      <c r="L2300">
        <v>244.95</v>
      </c>
      <c r="M2300">
        <v>242.9</v>
      </c>
      <c r="N2300">
        <v>243.4</v>
      </c>
      <c r="O2300" s="3">
        <f t="shared" si="142"/>
        <v>-0.55000610351561297</v>
      </c>
      <c r="P2300">
        <f t="shared" si="143"/>
        <v>5.3909964929189256</v>
      </c>
    </row>
    <row r="2301" spans="1:16" x14ac:dyDescent="0.3">
      <c r="A2301">
        <v>-1</v>
      </c>
      <c r="B2301" s="1">
        <v>42299</v>
      </c>
      <c r="C2301" s="1">
        <v>42300</v>
      </c>
      <c r="D2301">
        <v>246</v>
      </c>
      <c r="E2301">
        <v>245.20000305175699</v>
      </c>
      <c r="F2301">
        <v>243.63916512727701</v>
      </c>
      <c r="G2301">
        <v>0.79999694824218104</v>
      </c>
      <c r="H2301">
        <v>1.2727922061357699</v>
      </c>
      <c r="I2301">
        <f t="shared" si="140"/>
        <v>10</v>
      </c>
      <c r="J2301">
        <f t="shared" si="141"/>
        <v>2015</v>
      </c>
      <c r="K2301">
        <v>246</v>
      </c>
      <c r="L2301">
        <v>247.45</v>
      </c>
      <c r="M2301">
        <v>245</v>
      </c>
      <c r="N2301">
        <v>245.2</v>
      </c>
      <c r="O2301" s="3">
        <f t="shared" si="142"/>
        <v>0.79999694824218104</v>
      </c>
      <c r="P2301">
        <f t="shared" si="143"/>
        <v>5.5224837106725664</v>
      </c>
    </row>
    <row r="2302" spans="1:16" x14ac:dyDescent="0.3">
      <c r="A2302">
        <v>1</v>
      </c>
      <c r="B2302" s="1">
        <v>42300</v>
      </c>
      <c r="C2302" s="1">
        <v>42303</v>
      </c>
      <c r="D2302">
        <v>246.75</v>
      </c>
      <c r="E2302">
        <v>245.850009155273</v>
      </c>
      <c r="F2302">
        <v>244.762231719493</v>
      </c>
      <c r="G2302">
        <v>0.89999084472657298</v>
      </c>
      <c r="H2302">
        <v>0.45961940777125898</v>
      </c>
      <c r="I2302">
        <f t="shared" si="140"/>
        <v>10</v>
      </c>
      <c r="J2302">
        <f t="shared" si="141"/>
        <v>2015</v>
      </c>
      <c r="K2302">
        <v>246.75</v>
      </c>
      <c r="L2302">
        <v>246.75</v>
      </c>
      <c r="M2302">
        <v>245.55</v>
      </c>
      <c r="N2302">
        <v>245.85</v>
      </c>
      <c r="O2302" s="3">
        <f t="shared" si="142"/>
        <v>0.89999084472657298</v>
      </c>
      <c r="P2302">
        <f t="shared" si="143"/>
        <v>5.6735531568657862</v>
      </c>
    </row>
    <row r="2303" spans="1:16" x14ac:dyDescent="0.3">
      <c r="A2303">
        <v>-1</v>
      </c>
      <c r="B2303" s="1">
        <v>42303</v>
      </c>
      <c r="C2303" s="1">
        <v>42304</v>
      </c>
      <c r="D2303">
        <v>245.8</v>
      </c>
      <c r="E2303">
        <v>246.14998779296801</v>
      </c>
      <c r="F2303">
        <v>246.214463925361</v>
      </c>
      <c r="G2303">
        <v>0.349987792968732</v>
      </c>
      <c r="H2303">
        <v>0.212132034355972</v>
      </c>
      <c r="I2303">
        <f t="shared" si="140"/>
        <v>10</v>
      </c>
      <c r="J2303">
        <f t="shared" si="141"/>
        <v>2015</v>
      </c>
      <c r="K2303">
        <v>245.8</v>
      </c>
      <c r="L2303">
        <v>246.25</v>
      </c>
      <c r="M2303">
        <v>244.45</v>
      </c>
      <c r="N2303">
        <v>246.15</v>
      </c>
      <c r="O2303" s="3">
        <f t="shared" si="142"/>
        <v>0.349987792968732</v>
      </c>
      <c r="P2303">
        <f t="shared" si="143"/>
        <v>5.7341412675552359</v>
      </c>
    </row>
    <row r="2304" spans="1:16" x14ac:dyDescent="0.3">
      <c r="A2304">
        <v>1</v>
      </c>
      <c r="B2304" s="1">
        <v>42304</v>
      </c>
      <c r="C2304" s="1">
        <v>42305</v>
      </c>
      <c r="D2304">
        <v>246.05</v>
      </c>
      <c r="E2304">
        <v>246.15</v>
      </c>
      <c r="F2304">
        <v>246.396551841497</v>
      </c>
      <c r="G2304">
        <v>9.9999999999994302E-2</v>
      </c>
      <c r="H2304">
        <v>0</v>
      </c>
      <c r="I2304">
        <f t="shared" si="140"/>
        <v>10</v>
      </c>
      <c r="J2304">
        <f t="shared" si="141"/>
        <v>2015</v>
      </c>
      <c r="K2304">
        <v>246.05</v>
      </c>
      <c r="L2304">
        <v>246.15</v>
      </c>
      <c r="M2304">
        <v>243.85</v>
      </c>
      <c r="N2304">
        <v>246.15</v>
      </c>
      <c r="O2304" s="3">
        <f t="shared" si="142"/>
        <v>9.9999999999994302E-2</v>
      </c>
      <c r="P2304">
        <f t="shared" si="143"/>
        <v>5.7516198530080551</v>
      </c>
    </row>
    <row r="2305" spans="1:16" x14ac:dyDescent="0.3">
      <c r="A2305">
        <v>1</v>
      </c>
      <c r="B2305" s="1">
        <v>42305</v>
      </c>
      <c r="C2305" s="1">
        <v>42306</v>
      </c>
      <c r="D2305">
        <v>245.75</v>
      </c>
      <c r="E2305">
        <v>244.55000915527299</v>
      </c>
      <c r="F2305">
        <v>246.04987511187699</v>
      </c>
      <c r="G2305">
        <v>-1.1999908447265499</v>
      </c>
      <c r="H2305">
        <v>1.13137084989847</v>
      </c>
      <c r="I2305">
        <f t="shared" si="140"/>
        <v>10</v>
      </c>
      <c r="J2305">
        <f t="shared" si="141"/>
        <v>2015</v>
      </c>
      <c r="K2305">
        <v>245.75</v>
      </c>
      <c r="L2305">
        <v>248.7</v>
      </c>
      <c r="M2305">
        <v>244.3</v>
      </c>
      <c r="N2305">
        <v>244.55</v>
      </c>
      <c r="O2305" s="3">
        <f t="shared" si="142"/>
        <v>-1.1999908447265499</v>
      </c>
      <c r="P2305">
        <f t="shared" si="143"/>
        <v>5.5409822792758945</v>
      </c>
    </row>
    <row r="2306" spans="1:16" x14ac:dyDescent="0.3">
      <c r="A2306">
        <v>-1</v>
      </c>
      <c r="B2306" s="1">
        <v>42306</v>
      </c>
      <c r="C2306" s="1">
        <v>42307</v>
      </c>
      <c r="D2306">
        <v>244.55</v>
      </c>
      <c r="E2306">
        <v>246.249996948242</v>
      </c>
      <c r="F2306">
        <v>244.93734027743301</v>
      </c>
      <c r="G2306">
        <v>1.69999694824218</v>
      </c>
      <c r="H2306">
        <v>1.20208152801712</v>
      </c>
      <c r="I2306">
        <f t="shared" si="140"/>
        <v>10</v>
      </c>
      <c r="J2306">
        <f t="shared" si="141"/>
        <v>2015</v>
      </c>
      <c r="K2306">
        <v>244.55</v>
      </c>
      <c r="L2306">
        <v>246.6</v>
      </c>
      <c r="M2306">
        <v>244.2</v>
      </c>
      <c r="N2306">
        <v>246.25</v>
      </c>
      <c r="O2306" s="3">
        <f t="shared" si="142"/>
        <v>1.69999694824218</v>
      </c>
      <c r="P2306">
        <f t="shared" si="143"/>
        <v>5.8298696120820592</v>
      </c>
    </row>
    <row r="2307" spans="1:16" x14ac:dyDescent="0.3">
      <c r="A2307">
        <v>1</v>
      </c>
      <c r="B2307" s="1">
        <v>42307</v>
      </c>
      <c r="C2307" s="1">
        <v>42310</v>
      </c>
      <c r="D2307">
        <v>245.45</v>
      </c>
      <c r="E2307">
        <v>245.69999694824199</v>
      </c>
      <c r="F2307">
        <v>246.99159175157499</v>
      </c>
      <c r="G2307">
        <v>0.24999694824219801</v>
      </c>
      <c r="H2307">
        <v>0.38890872965260898</v>
      </c>
      <c r="I2307">
        <f t="shared" ref="I2307:I2370" si="144">MONTH(C2307)</f>
        <v>11</v>
      </c>
      <c r="J2307">
        <f t="shared" ref="J2307:J2370" si="145">YEAR(C2307)</f>
        <v>2015</v>
      </c>
      <c r="K2307">
        <v>245.45</v>
      </c>
      <c r="L2307">
        <v>246.35</v>
      </c>
      <c r="M2307">
        <v>244.65</v>
      </c>
      <c r="N2307">
        <v>245.7</v>
      </c>
      <c r="O2307" s="3">
        <f t="shared" ref="O2307:O2370" si="146">IF(F2307-D2307&gt;0,IF(D2307-M2307&gt;3,-3,G2307),IF(L2307-D2307&gt;3,-3,G2307))</f>
        <v>0.24999694824219801</v>
      </c>
      <c r="P2307">
        <f t="shared" si="143"/>
        <v>5.8744036193647169</v>
      </c>
    </row>
    <row r="2308" spans="1:16" x14ac:dyDescent="0.3">
      <c r="A2308">
        <v>1</v>
      </c>
      <c r="B2308" s="1">
        <v>42310</v>
      </c>
      <c r="C2308" s="1">
        <v>42311</v>
      </c>
      <c r="D2308">
        <v>247.05</v>
      </c>
      <c r="E2308">
        <v>248.39999694824201</v>
      </c>
      <c r="F2308">
        <v>245.414759916067</v>
      </c>
      <c r="G2308">
        <v>-1.3499969482421601</v>
      </c>
      <c r="H2308">
        <v>1.9091883092036901</v>
      </c>
      <c r="I2308">
        <f t="shared" si="144"/>
        <v>11</v>
      </c>
      <c r="J2308">
        <f t="shared" si="145"/>
        <v>2015</v>
      </c>
      <c r="K2308">
        <v>247.05</v>
      </c>
      <c r="L2308">
        <v>248.9</v>
      </c>
      <c r="M2308">
        <v>247</v>
      </c>
      <c r="N2308">
        <v>248.4</v>
      </c>
      <c r="O2308" s="3">
        <f t="shared" si="146"/>
        <v>-1.3499969482421601</v>
      </c>
      <c r="P2308">
        <f t="shared" ref="P2308:P2371" si="147">(O2308/D2308*$Q$2+1)*P2307*$R$2+(1-$R$2)*P2307</f>
        <v>5.6336499169091896</v>
      </c>
    </row>
    <row r="2309" spans="1:16" x14ac:dyDescent="0.3">
      <c r="A2309">
        <v>-1</v>
      </c>
      <c r="B2309" s="1">
        <v>42311</v>
      </c>
      <c r="C2309" s="1">
        <v>42312</v>
      </c>
      <c r="D2309">
        <v>249.15</v>
      </c>
      <c r="E2309">
        <v>248.00000610351501</v>
      </c>
      <c r="F2309">
        <v>248.72688739895801</v>
      </c>
      <c r="G2309">
        <v>1.1499938964843699</v>
      </c>
      <c r="H2309">
        <v>0.282842712474623</v>
      </c>
      <c r="I2309">
        <f t="shared" si="144"/>
        <v>11</v>
      </c>
      <c r="J2309">
        <f t="shared" si="145"/>
        <v>2015</v>
      </c>
      <c r="K2309">
        <v>249.15</v>
      </c>
      <c r="L2309">
        <v>249.35</v>
      </c>
      <c r="M2309">
        <v>247</v>
      </c>
      <c r="N2309">
        <v>248</v>
      </c>
      <c r="O2309" s="3">
        <f t="shared" si="146"/>
        <v>1.1499938964843699</v>
      </c>
      <c r="P2309">
        <f t="shared" si="147"/>
        <v>5.8286728855839414</v>
      </c>
    </row>
    <row r="2310" spans="1:16" x14ac:dyDescent="0.3">
      <c r="A2310">
        <v>1</v>
      </c>
      <c r="B2310" s="1">
        <v>42312</v>
      </c>
      <c r="C2310" s="1">
        <v>42313</v>
      </c>
      <c r="D2310">
        <v>247.3</v>
      </c>
      <c r="E2310">
        <v>247.600006103515</v>
      </c>
      <c r="F2310">
        <v>247.74878504872299</v>
      </c>
      <c r="G2310">
        <v>0.30000610351561302</v>
      </c>
      <c r="H2310">
        <v>0.282842712474623</v>
      </c>
      <c r="I2310">
        <f t="shared" si="144"/>
        <v>11</v>
      </c>
      <c r="J2310">
        <f t="shared" si="145"/>
        <v>2015</v>
      </c>
      <c r="K2310">
        <v>247.3</v>
      </c>
      <c r="L2310">
        <v>247.95</v>
      </c>
      <c r="M2310">
        <v>246.2</v>
      </c>
      <c r="N2310">
        <v>247.6</v>
      </c>
      <c r="O2310" s="3">
        <f t="shared" si="146"/>
        <v>0.30000610351561302</v>
      </c>
      <c r="P2310">
        <f t="shared" si="147"/>
        <v>5.8817047529839961</v>
      </c>
    </row>
    <row r="2311" spans="1:16" x14ac:dyDescent="0.3">
      <c r="A2311">
        <v>-1</v>
      </c>
      <c r="B2311" s="1">
        <v>42313</v>
      </c>
      <c r="C2311" s="1">
        <v>42314</v>
      </c>
      <c r="D2311">
        <v>247.15</v>
      </c>
      <c r="E2311">
        <v>245.89998779296801</v>
      </c>
      <c r="F2311">
        <v>247.515674388408</v>
      </c>
      <c r="G2311">
        <v>-1.25001220703126</v>
      </c>
      <c r="H2311">
        <v>1.20208152801712</v>
      </c>
      <c r="I2311">
        <f t="shared" si="144"/>
        <v>11</v>
      </c>
      <c r="J2311">
        <f t="shared" si="145"/>
        <v>2015</v>
      </c>
      <c r="K2311">
        <v>247.15</v>
      </c>
      <c r="L2311">
        <v>247.9</v>
      </c>
      <c r="M2311">
        <v>245.3</v>
      </c>
      <c r="N2311">
        <v>245.9</v>
      </c>
      <c r="O2311" s="3">
        <f t="shared" si="146"/>
        <v>-1.25001220703126</v>
      </c>
      <c r="P2311">
        <f t="shared" si="147"/>
        <v>5.6585952221509865</v>
      </c>
    </row>
    <row r="2312" spans="1:16" x14ac:dyDescent="0.3">
      <c r="A2312">
        <v>-1</v>
      </c>
      <c r="B2312" s="1">
        <v>42314</v>
      </c>
      <c r="C2312" s="1">
        <v>42317</v>
      </c>
      <c r="D2312">
        <v>245.35</v>
      </c>
      <c r="E2312">
        <v>245.30000915527299</v>
      </c>
      <c r="F2312">
        <v>246.97980906963301</v>
      </c>
      <c r="G2312">
        <v>-4.9990844726551097E-2</v>
      </c>
      <c r="H2312">
        <v>0.42426406871192401</v>
      </c>
      <c r="I2312">
        <f t="shared" si="144"/>
        <v>11</v>
      </c>
      <c r="J2312">
        <f t="shared" si="145"/>
        <v>2015</v>
      </c>
      <c r="K2312">
        <v>245.35</v>
      </c>
      <c r="L2312">
        <v>245.85</v>
      </c>
      <c r="M2312">
        <v>243.95</v>
      </c>
      <c r="N2312">
        <v>245.3</v>
      </c>
      <c r="O2312" s="3">
        <f t="shared" si="146"/>
        <v>-4.9990844726551097E-2</v>
      </c>
      <c r="P2312">
        <f t="shared" si="147"/>
        <v>5.6499480460213469</v>
      </c>
    </row>
    <row r="2313" spans="1:16" x14ac:dyDescent="0.3">
      <c r="A2313">
        <v>1</v>
      </c>
      <c r="B2313" s="1">
        <v>42317</v>
      </c>
      <c r="C2313" s="1">
        <v>42318</v>
      </c>
      <c r="D2313">
        <v>243.6</v>
      </c>
      <c r="E2313">
        <v>240.94999389648399</v>
      </c>
      <c r="F2313">
        <v>244.733942735195</v>
      </c>
      <c r="G2313">
        <v>-2.6500061035156</v>
      </c>
      <c r="H2313">
        <v>3.0759144981614899</v>
      </c>
      <c r="I2313">
        <f t="shared" si="144"/>
        <v>11</v>
      </c>
      <c r="J2313">
        <f t="shared" si="145"/>
        <v>2015</v>
      </c>
      <c r="K2313">
        <v>243.6</v>
      </c>
      <c r="L2313">
        <v>243.65</v>
      </c>
      <c r="M2313">
        <v>240.95</v>
      </c>
      <c r="N2313">
        <v>240.95</v>
      </c>
      <c r="O2313" s="3">
        <f t="shared" si="146"/>
        <v>-2.6500061035156</v>
      </c>
      <c r="P2313">
        <f t="shared" si="147"/>
        <v>5.1889752379393705</v>
      </c>
    </row>
    <row r="2314" spans="1:16" x14ac:dyDescent="0.3">
      <c r="A2314">
        <v>-1</v>
      </c>
      <c r="B2314" s="1">
        <v>42318</v>
      </c>
      <c r="C2314" s="1">
        <v>42319</v>
      </c>
      <c r="D2314">
        <v>240.45</v>
      </c>
      <c r="E2314">
        <v>241.05000610351499</v>
      </c>
      <c r="F2314">
        <v>240.43445403575799</v>
      </c>
      <c r="G2314">
        <v>-0.600006103515625</v>
      </c>
      <c r="H2314">
        <v>7.0710678118670794E-2</v>
      </c>
      <c r="I2314">
        <f t="shared" si="144"/>
        <v>11</v>
      </c>
      <c r="J2314">
        <f t="shared" si="145"/>
        <v>2015</v>
      </c>
      <c r="K2314">
        <v>240.45</v>
      </c>
      <c r="L2314">
        <v>241.85</v>
      </c>
      <c r="M2314">
        <v>239.55</v>
      </c>
      <c r="N2314">
        <v>241.05</v>
      </c>
      <c r="O2314" s="3">
        <f t="shared" si="146"/>
        <v>-0.600006103515625</v>
      </c>
      <c r="P2314">
        <f t="shared" si="147"/>
        <v>5.091863047865913</v>
      </c>
    </row>
    <row r="2315" spans="1:16" x14ac:dyDescent="0.3">
      <c r="A2315">
        <v>-1</v>
      </c>
      <c r="B2315" s="1">
        <v>42319</v>
      </c>
      <c r="C2315" s="1">
        <v>42320</v>
      </c>
      <c r="D2315">
        <v>240.85</v>
      </c>
      <c r="E2315">
        <v>241.05</v>
      </c>
      <c r="F2315">
        <v>241.55012278556799</v>
      </c>
      <c r="G2315">
        <v>0.200000000000017</v>
      </c>
      <c r="H2315">
        <v>0</v>
      </c>
      <c r="I2315">
        <f t="shared" si="144"/>
        <v>11</v>
      </c>
      <c r="J2315">
        <f t="shared" si="145"/>
        <v>2015</v>
      </c>
      <c r="K2315">
        <v>240.85</v>
      </c>
      <c r="L2315">
        <v>241.5</v>
      </c>
      <c r="M2315">
        <v>240.2</v>
      </c>
      <c r="N2315">
        <v>241.05</v>
      </c>
      <c r="O2315" s="3">
        <f t="shared" si="146"/>
        <v>0.200000000000017</v>
      </c>
      <c r="P2315">
        <f t="shared" si="147"/>
        <v>5.1235748791791771</v>
      </c>
    </row>
    <row r="2316" spans="1:16" x14ac:dyDescent="0.3">
      <c r="A2316">
        <v>1</v>
      </c>
      <c r="B2316" s="1">
        <v>42320</v>
      </c>
      <c r="C2316" s="1">
        <v>42321</v>
      </c>
      <c r="D2316">
        <v>238.55</v>
      </c>
      <c r="E2316">
        <v>237.850003051757</v>
      </c>
      <c r="F2316">
        <v>241.081257234513</v>
      </c>
      <c r="G2316">
        <v>-0.69999694824218694</v>
      </c>
      <c r="H2316">
        <v>2.26274169979696</v>
      </c>
      <c r="I2316">
        <f t="shared" si="144"/>
        <v>11</v>
      </c>
      <c r="J2316">
        <f t="shared" si="145"/>
        <v>2015</v>
      </c>
      <c r="K2316">
        <v>238.55</v>
      </c>
      <c r="L2316">
        <v>239.5</v>
      </c>
      <c r="M2316">
        <v>237.8</v>
      </c>
      <c r="N2316">
        <v>237.85</v>
      </c>
      <c r="O2316" s="3">
        <f t="shared" si="146"/>
        <v>-0.69999694824218694</v>
      </c>
      <c r="P2316">
        <f t="shared" si="147"/>
        <v>5.0108159152455443</v>
      </c>
    </row>
    <row r="2317" spans="1:16" x14ac:dyDescent="0.3">
      <c r="A2317">
        <v>1</v>
      </c>
      <c r="B2317" s="1">
        <v>42321</v>
      </c>
      <c r="C2317" s="1">
        <v>42324</v>
      </c>
      <c r="D2317">
        <v>234.95</v>
      </c>
      <c r="E2317">
        <v>235.44999084472599</v>
      </c>
      <c r="F2317">
        <v>237.757773010432</v>
      </c>
      <c r="G2317">
        <v>0.49999084472656802</v>
      </c>
      <c r="H2317">
        <v>1.69705627484771</v>
      </c>
      <c r="I2317">
        <f t="shared" si="144"/>
        <v>11</v>
      </c>
      <c r="J2317">
        <f t="shared" si="145"/>
        <v>2015</v>
      </c>
      <c r="K2317">
        <v>234.95</v>
      </c>
      <c r="L2317">
        <v>236.65</v>
      </c>
      <c r="M2317">
        <v>234.6</v>
      </c>
      <c r="N2317">
        <v>235.45</v>
      </c>
      <c r="O2317" s="3">
        <f t="shared" si="146"/>
        <v>0.49999084472656802</v>
      </c>
      <c r="P2317">
        <f t="shared" si="147"/>
        <v>5.0907912956105035</v>
      </c>
    </row>
    <row r="2318" spans="1:16" x14ac:dyDescent="0.3">
      <c r="A2318">
        <v>-1</v>
      </c>
      <c r="B2318" s="1">
        <v>42324</v>
      </c>
      <c r="C2318" s="1">
        <v>42325</v>
      </c>
      <c r="D2318">
        <v>237.05</v>
      </c>
      <c r="E2318">
        <v>236.80000610351499</v>
      </c>
      <c r="F2318">
        <v>236.44652200937199</v>
      </c>
      <c r="G2318">
        <v>0.24999389648439699</v>
      </c>
      <c r="H2318">
        <v>0.95459415460185504</v>
      </c>
      <c r="I2318">
        <f t="shared" si="144"/>
        <v>11</v>
      </c>
      <c r="J2318">
        <f t="shared" si="145"/>
        <v>2015</v>
      </c>
      <c r="K2318">
        <v>237.05</v>
      </c>
      <c r="L2318">
        <v>237.9</v>
      </c>
      <c r="M2318">
        <v>236.2</v>
      </c>
      <c r="N2318">
        <v>236.8</v>
      </c>
      <c r="O2318" s="3">
        <f t="shared" si="146"/>
        <v>0.24999389648439699</v>
      </c>
      <c r="P2318">
        <f t="shared" si="147"/>
        <v>5.1310570650318867</v>
      </c>
    </row>
    <row r="2319" spans="1:16" x14ac:dyDescent="0.3">
      <c r="A2319">
        <v>1</v>
      </c>
      <c r="B2319" s="1">
        <v>42325</v>
      </c>
      <c r="C2319" s="1">
        <v>42326</v>
      </c>
      <c r="D2319">
        <v>236.55</v>
      </c>
      <c r="E2319">
        <v>236.600003051757</v>
      </c>
      <c r="F2319">
        <v>236.126870203018</v>
      </c>
      <c r="G2319">
        <v>-5.00030517578125E-2</v>
      </c>
      <c r="H2319">
        <v>0.14142135623732099</v>
      </c>
      <c r="I2319">
        <f t="shared" si="144"/>
        <v>11</v>
      </c>
      <c r="J2319">
        <f t="shared" si="145"/>
        <v>2015</v>
      </c>
      <c r="K2319">
        <v>236.55</v>
      </c>
      <c r="L2319">
        <v>237.55</v>
      </c>
      <c r="M2319">
        <v>236.15</v>
      </c>
      <c r="N2319">
        <v>236.6</v>
      </c>
      <c r="O2319" s="3">
        <f t="shared" si="146"/>
        <v>-5.00030517578125E-2</v>
      </c>
      <c r="P2319">
        <f t="shared" si="147"/>
        <v>5.1229223626858156</v>
      </c>
    </row>
    <row r="2320" spans="1:16" x14ac:dyDescent="0.3">
      <c r="A2320">
        <v>-1</v>
      </c>
      <c r="B2320" s="1">
        <v>42326</v>
      </c>
      <c r="C2320" s="1">
        <v>42327</v>
      </c>
      <c r="D2320">
        <v>238.65</v>
      </c>
      <c r="E2320">
        <v>239.999993896484</v>
      </c>
      <c r="F2320">
        <v>238.171086645126</v>
      </c>
      <c r="G2320">
        <v>-1.3499938964843601</v>
      </c>
      <c r="H2320">
        <v>2.4041630560342599</v>
      </c>
      <c r="I2320">
        <f t="shared" si="144"/>
        <v>11</v>
      </c>
      <c r="J2320">
        <f t="shared" si="145"/>
        <v>2015</v>
      </c>
      <c r="K2320">
        <v>238.65</v>
      </c>
      <c r="L2320">
        <v>240</v>
      </c>
      <c r="M2320">
        <v>237.55</v>
      </c>
      <c r="N2320">
        <v>240</v>
      </c>
      <c r="O2320" s="3">
        <f t="shared" si="146"/>
        <v>-1.3499938964843601</v>
      </c>
      <c r="P2320">
        <f t="shared" si="147"/>
        <v>4.9055774877081575</v>
      </c>
    </row>
    <row r="2321" spans="1:16" x14ac:dyDescent="0.3">
      <c r="A2321">
        <v>1</v>
      </c>
      <c r="B2321" s="1">
        <v>42327</v>
      </c>
      <c r="C2321" s="1">
        <v>42328</v>
      </c>
      <c r="D2321">
        <v>240.35</v>
      </c>
      <c r="E2321">
        <v>240.100006103515</v>
      </c>
      <c r="F2321">
        <v>239.21417915820999</v>
      </c>
      <c r="G2321">
        <v>0.24999389648436901</v>
      </c>
      <c r="H2321">
        <v>7.0710678118650699E-2</v>
      </c>
      <c r="I2321">
        <f t="shared" si="144"/>
        <v>11</v>
      </c>
      <c r="J2321">
        <f t="shared" si="145"/>
        <v>2015</v>
      </c>
      <c r="K2321">
        <v>240.35</v>
      </c>
      <c r="L2321">
        <v>240.55</v>
      </c>
      <c r="M2321">
        <v>239.6</v>
      </c>
      <c r="N2321">
        <v>240.1</v>
      </c>
      <c r="O2321" s="3">
        <f t="shared" si="146"/>
        <v>0.24999389648436901</v>
      </c>
      <c r="P2321">
        <f t="shared" si="147"/>
        <v>4.9438455685483333</v>
      </c>
    </row>
    <row r="2322" spans="1:16" x14ac:dyDescent="0.3">
      <c r="A2322">
        <v>-1</v>
      </c>
      <c r="B2322" s="1">
        <v>42328</v>
      </c>
      <c r="C2322" s="1">
        <v>42331</v>
      </c>
      <c r="D2322">
        <v>240.55</v>
      </c>
      <c r="E2322">
        <v>242.04999694824201</v>
      </c>
      <c r="F2322">
        <v>239.45246527194899</v>
      </c>
      <c r="G2322">
        <v>-1.49999694824217</v>
      </c>
      <c r="H2322">
        <v>1.3788582233137701</v>
      </c>
      <c r="I2322">
        <f t="shared" si="144"/>
        <v>11</v>
      </c>
      <c r="J2322">
        <f t="shared" si="145"/>
        <v>2015</v>
      </c>
      <c r="K2322">
        <v>240.55</v>
      </c>
      <c r="L2322">
        <v>242.2</v>
      </c>
      <c r="M2322">
        <v>240.45</v>
      </c>
      <c r="N2322">
        <v>242.05</v>
      </c>
      <c r="O2322" s="3">
        <f t="shared" si="146"/>
        <v>-1.49999694824217</v>
      </c>
      <c r="P2322">
        <f t="shared" si="147"/>
        <v>4.7126331408180357</v>
      </c>
    </row>
    <row r="2323" spans="1:16" x14ac:dyDescent="0.3">
      <c r="A2323">
        <v>-1</v>
      </c>
      <c r="B2323" s="1">
        <v>42331</v>
      </c>
      <c r="C2323" s="1">
        <v>42332</v>
      </c>
      <c r="D2323">
        <v>241.7</v>
      </c>
      <c r="E2323">
        <v>242.64999084472601</v>
      </c>
      <c r="F2323">
        <v>242.55677394866899</v>
      </c>
      <c r="G2323">
        <v>0.94999084472658502</v>
      </c>
      <c r="H2323">
        <v>0.42426406871192401</v>
      </c>
      <c r="I2323">
        <f t="shared" si="144"/>
        <v>11</v>
      </c>
      <c r="J2323">
        <f t="shared" si="145"/>
        <v>2015</v>
      </c>
      <c r="K2323">
        <v>241.7</v>
      </c>
      <c r="L2323">
        <v>242.85</v>
      </c>
      <c r="M2323">
        <v>241.5</v>
      </c>
      <c r="N2323">
        <v>242.65</v>
      </c>
      <c r="O2323" s="3">
        <f t="shared" si="146"/>
        <v>0.94999084472658502</v>
      </c>
      <c r="P2323">
        <f t="shared" si="147"/>
        <v>4.8515540656731941</v>
      </c>
    </row>
    <row r="2324" spans="1:16" x14ac:dyDescent="0.3">
      <c r="A2324">
        <v>1</v>
      </c>
      <c r="B2324" s="1">
        <v>42332</v>
      </c>
      <c r="C2324" s="1">
        <v>42333</v>
      </c>
      <c r="D2324">
        <v>242.65</v>
      </c>
      <c r="E2324">
        <v>242.4</v>
      </c>
      <c r="F2324">
        <v>241.65284433364801</v>
      </c>
      <c r="G2324">
        <v>0.25</v>
      </c>
      <c r="H2324">
        <v>0.17677669529663601</v>
      </c>
      <c r="I2324">
        <f t="shared" si="144"/>
        <v>11</v>
      </c>
      <c r="J2324">
        <f t="shared" si="145"/>
        <v>2015</v>
      </c>
      <c r="K2324">
        <v>242.65</v>
      </c>
      <c r="L2324">
        <v>242.75</v>
      </c>
      <c r="M2324">
        <v>241.5</v>
      </c>
      <c r="N2324">
        <v>242.4</v>
      </c>
      <c r="O2324" s="3">
        <f t="shared" si="146"/>
        <v>0.25</v>
      </c>
      <c r="P2324">
        <f t="shared" si="147"/>
        <v>4.8890428926797354</v>
      </c>
    </row>
    <row r="2325" spans="1:16" x14ac:dyDescent="0.3">
      <c r="A2325">
        <v>-1</v>
      </c>
      <c r="B2325" s="1">
        <v>42333</v>
      </c>
      <c r="C2325" s="1">
        <v>42334</v>
      </c>
      <c r="D2325">
        <v>242.65</v>
      </c>
      <c r="E2325">
        <v>245.350012207031</v>
      </c>
      <c r="F2325">
        <v>243.10459151268</v>
      </c>
      <c r="G2325">
        <v>2.70001220703125</v>
      </c>
      <c r="H2325">
        <v>2.0859650045003</v>
      </c>
      <c r="I2325">
        <f t="shared" si="144"/>
        <v>11</v>
      </c>
      <c r="J2325">
        <f t="shared" si="145"/>
        <v>2015</v>
      </c>
      <c r="K2325">
        <v>242.65</v>
      </c>
      <c r="L2325">
        <v>245.65</v>
      </c>
      <c r="M2325">
        <v>242.55</v>
      </c>
      <c r="N2325">
        <v>245.35</v>
      </c>
      <c r="O2325" s="3">
        <f t="shared" si="146"/>
        <v>2.70001220703125</v>
      </c>
      <c r="P2325">
        <f t="shared" si="147"/>
        <v>5.2970526440995167</v>
      </c>
    </row>
    <row r="2326" spans="1:16" x14ac:dyDescent="0.3">
      <c r="A2326">
        <v>1</v>
      </c>
      <c r="B2326" s="1">
        <v>42334</v>
      </c>
      <c r="C2326" s="1">
        <v>42335</v>
      </c>
      <c r="D2326">
        <v>245.55</v>
      </c>
      <c r="E2326">
        <v>244.749993896484</v>
      </c>
      <c r="F2326">
        <v>245.76090375185001</v>
      </c>
      <c r="G2326">
        <v>-0.80000610351564205</v>
      </c>
      <c r="H2326">
        <v>0.42426406871192401</v>
      </c>
      <c r="I2326">
        <f t="shared" si="144"/>
        <v>11</v>
      </c>
      <c r="J2326">
        <f t="shared" si="145"/>
        <v>2015</v>
      </c>
      <c r="K2326">
        <v>245.55</v>
      </c>
      <c r="L2326">
        <v>245.95</v>
      </c>
      <c r="M2326">
        <v>244.75</v>
      </c>
      <c r="N2326">
        <v>244.75</v>
      </c>
      <c r="O2326" s="3">
        <f t="shared" si="146"/>
        <v>-0.80000610351564205</v>
      </c>
      <c r="P2326">
        <f t="shared" si="147"/>
        <v>5.1676184826479812</v>
      </c>
    </row>
    <row r="2327" spans="1:16" x14ac:dyDescent="0.3">
      <c r="A2327">
        <v>1</v>
      </c>
      <c r="B2327" s="1">
        <v>42335</v>
      </c>
      <c r="C2327" s="1">
        <v>42338</v>
      </c>
      <c r="D2327">
        <v>243.75</v>
      </c>
      <c r="E2327">
        <v>239.89999389648401</v>
      </c>
      <c r="F2327">
        <v>245.325319230556</v>
      </c>
      <c r="G2327">
        <v>-3.8500061035156201</v>
      </c>
      <c r="H2327">
        <v>3.4294678887547501</v>
      </c>
      <c r="I2327">
        <f t="shared" si="144"/>
        <v>11</v>
      </c>
      <c r="J2327">
        <f t="shared" si="145"/>
        <v>2015</v>
      </c>
      <c r="K2327">
        <v>243.75</v>
      </c>
      <c r="L2327">
        <v>243.85</v>
      </c>
      <c r="M2327">
        <v>238.9</v>
      </c>
      <c r="N2327">
        <v>239.9</v>
      </c>
      <c r="O2327" s="3">
        <f t="shared" si="146"/>
        <v>-3</v>
      </c>
      <c r="P2327">
        <f t="shared" si="147"/>
        <v>4.6906075457881675</v>
      </c>
    </row>
    <row r="2328" spans="1:16" x14ac:dyDescent="0.3">
      <c r="A2328">
        <v>1</v>
      </c>
      <c r="B2328" s="1">
        <v>42338</v>
      </c>
      <c r="C2328" s="1">
        <v>42339</v>
      </c>
      <c r="D2328">
        <v>240.65</v>
      </c>
      <c r="E2328">
        <v>243.55000915527299</v>
      </c>
      <c r="F2328">
        <v>239.77474007904499</v>
      </c>
      <c r="G2328">
        <v>-2.90000915527343</v>
      </c>
      <c r="H2328">
        <v>2.5809397513309</v>
      </c>
      <c r="I2328">
        <f t="shared" si="144"/>
        <v>12</v>
      </c>
      <c r="J2328">
        <f t="shared" si="145"/>
        <v>2015</v>
      </c>
      <c r="K2328">
        <v>240.65</v>
      </c>
      <c r="L2328">
        <v>244.05</v>
      </c>
      <c r="M2328">
        <v>240.6</v>
      </c>
      <c r="N2328">
        <v>243.55</v>
      </c>
      <c r="O2328" s="3">
        <f t="shared" si="146"/>
        <v>-3</v>
      </c>
      <c r="P2328">
        <f t="shared" si="147"/>
        <v>4.252050846098852</v>
      </c>
    </row>
    <row r="2329" spans="1:16" x14ac:dyDescent="0.3">
      <c r="A2329">
        <v>-1</v>
      </c>
      <c r="B2329" s="1">
        <v>42339</v>
      </c>
      <c r="C2329" s="1">
        <v>42340</v>
      </c>
      <c r="D2329">
        <v>243.55</v>
      </c>
      <c r="E2329">
        <v>241.850003051757</v>
      </c>
      <c r="F2329">
        <v>241.761123466491</v>
      </c>
      <c r="G2329">
        <v>1.69999694824218</v>
      </c>
      <c r="H2329">
        <v>1.20208152801714</v>
      </c>
      <c r="I2329">
        <f t="shared" si="144"/>
        <v>12</v>
      </c>
      <c r="J2329">
        <f t="shared" si="145"/>
        <v>2015</v>
      </c>
      <c r="K2329">
        <v>243.55</v>
      </c>
      <c r="L2329">
        <v>243.8</v>
      </c>
      <c r="M2329">
        <v>241.85</v>
      </c>
      <c r="N2329">
        <v>241.85</v>
      </c>
      <c r="O2329" s="3">
        <f t="shared" si="146"/>
        <v>1.69999694824218</v>
      </c>
      <c r="P2329">
        <f t="shared" si="147"/>
        <v>4.4746480580308567</v>
      </c>
    </row>
    <row r="2330" spans="1:16" x14ac:dyDescent="0.3">
      <c r="A2330">
        <v>-1</v>
      </c>
      <c r="B2330" s="1">
        <v>42340</v>
      </c>
      <c r="C2330" s="1">
        <v>42341</v>
      </c>
      <c r="D2330">
        <v>240.4</v>
      </c>
      <c r="E2330">
        <v>239.64998779296801</v>
      </c>
      <c r="F2330">
        <v>241.553166097402</v>
      </c>
      <c r="G2330">
        <v>-0.75001220703126104</v>
      </c>
      <c r="H2330">
        <v>1.5556349186103899</v>
      </c>
      <c r="I2330">
        <f t="shared" si="144"/>
        <v>12</v>
      </c>
      <c r="J2330">
        <f t="shared" si="145"/>
        <v>2015</v>
      </c>
      <c r="K2330">
        <v>240.4</v>
      </c>
      <c r="L2330">
        <v>240.5</v>
      </c>
      <c r="M2330">
        <v>237.95</v>
      </c>
      <c r="N2330">
        <v>239.65</v>
      </c>
      <c r="O2330" s="3">
        <f t="shared" si="146"/>
        <v>-0.75001220703126104</v>
      </c>
      <c r="P2330">
        <f t="shared" si="147"/>
        <v>4.3699462901744131</v>
      </c>
    </row>
    <row r="2331" spans="1:16" x14ac:dyDescent="0.3">
      <c r="A2331">
        <v>-1</v>
      </c>
      <c r="B2331" s="1">
        <v>42341</v>
      </c>
      <c r="C2331" s="1">
        <v>42342</v>
      </c>
      <c r="D2331">
        <v>237.05</v>
      </c>
      <c r="E2331">
        <v>236.75000610351501</v>
      </c>
      <c r="F2331">
        <v>240.357892060279</v>
      </c>
      <c r="G2331">
        <v>-0.29999389648438002</v>
      </c>
      <c r="H2331">
        <v>2.05060966544099</v>
      </c>
      <c r="I2331">
        <f t="shared" si="144"/>
        <v>12</v>
      </c>
      <c r="J2331">
        <f t="shared" si="145"/>
        <v>2015</v>
      </c>
      <c r="K2331">
        <v>237.05</v>
      </c>
      <c r="L2331">
        <v>238.35</v>
      </c>
      <c r="M2331">
        <v>236.45</v>
      </c>
      <c r="N2331">
        <v>236.75</v>
      </c>
      <c r="O2331" s="3">
        <f t="shared" si="146"/>
        <v>-0.29999389648438002</v>
      </c>
      <c r="P2331">
        <f t="shared" si="147"/>
        <v>4.3284690528294369</v>
      </c>
    </row>
    <row r="2332" spans="1:16" x14ac:dyDescent="0.3">
      <c r="A2332">
        <v>1</v>
      </c>
      <c r="B2332" s="1">
        <v>42342</v>
      </c>
      <c r="C2332" s="1">
        <v>42345</v>
      </c>
      <c r="D2332">
        <v>238.55</v>
      </c>
      <c r="E2332">
        <v>236.55000305175699</v>
      </c>
      <c r="F2332">
        <v>237.16595166921601</v>
      </c>
      <c r="G2332">
        <v>1.99999694824219</v>
      </c>
      <c r="H2332">
        <v>0.14142135623730101</v>
      </c>
      <c r="I2332">
        <f t="shared" si="144"/>
        <v>12</v>
      </c>
      <c r="J2332">
        <f t="shared" si="145"/>
        <v>2015</v>
      </c>
      <c r="K2332">
        <v>238.55</v>
      </c>
      <c r="L2332">
        <v>238.8</v>
      </c>
      <c r="M2332">
        <v>235.95</v>
      </c>
      <c r="N2332">
        <v>236.55</v>
      </c>
      <c r="O2332" s="3">
        <f t="shared" si="146"/>
        <v>1.99999694824219</v>
      </c>
      <c r="P2332">
        <f t="shared" si="147"/>
        <v>4.6006423360893285</v>
      </c>
    </row>
    <row r="2333" spans="1:16" x14ac:dyDescent="0.3">
      <c r="A2333">
        <v>1</v>
      </c>
      <c r="B2333" s="1">
        <v>42345</v>
      </c>
      <c r="C2333" s="1">
        <v>42346</v>
      </c>
      <c r="D2333">
        <v>235.85</v>
      </c>
      <c r="E2333">
        <v>234.94999389648399</v>
      </c>
      <c r="F2333">
        <v>236.547989082708</v>
      </c>
      <c r="G2333">
        <v>-0.90000610351560695</v>
      </c>
      <c r="H2333">
        <v>1.13137084989849</v>
      </c>
      <c r="I2333">
        <f t="shared" si="144"/>
        <v>12</v>
      </c>
      <c r="J2333">
        <f t="shared" si="145"/>
        <v>2015</v>
      </c>
      <c r="K2333">
        <v>235.85</v>
      </c>
      <c r="L2333">
        <v>237.2</v>
      </c>
      <c r="M2333">
        <v>234.5</v>
      </c>
      <c r="N2333">
        <v>234.95</v>
      </c>
      <c r="O2333" s="3">
        <f t="shared" si="146"/>
        <v>-0.90000610351560695</v>
      </c>
      <c r="P2333">
        <f t="shared" si="147"/>
        <v>4.4689715861665169</v>
      </c>
    </row>
    <row r="2334" spans="1:16" x14ac:dyDescent="0.3">
      <c r="A2334">
        <v>-1</v>
      </c>
      <c r="B2334" s="1">
        <v>42346</v>
      </c>
      <c r="C2334" s="1">
        <v>42347</v>
      </c>
      <c r="D2334">
        <v>235</v>
      </c>
      <c r="E2334">
        <v>235.00000305175701</v>
      </c>
      <c r="F2334">
        <v>234.18190772533401</v>
      </c>
      <c r="G2334" s="2">
        <v>-3.0517578011313099E-6</v>
      </c>
      <c r="H2334">
        <v>3.5355339059335397E-2</v>
      </c>
      <c r="I2334">
        <f t="shared" si="144"/>
        <v>12</v>
      </c>
      <c r="J2334">
        <f t="shared" si="145"/>
        <v>2015</v>
      </c>
      <c r="K2334">
        <v>235</v>
      </c>
      <c r="L2334">
        <v>235.7</v>
      </c>
      <c r="M2334">
        <v>234.4</v>
      </c>
      <c r="N2334">
        <v>235</v>
      </c>
      <c r="O2334" s="3">
        <f t="shared" si="146"/>
        <v>-3.0517578011313099E-6</v>
      </c>
      <c r="P2334">
        <f t="shared" si="147"/>
        <v>4.4689711509042116</v>
      </c>
    </row>
    <row r="2335" spans="1:16" x14ac:dyDescent="0.3">
      <c r="A2335">
        <v>-1</v>
      </c>
      <c r="B2335" s="1">
        <v>42347</v>
      </c>
      <c r="C2335" s="1">
        <v>42348</v>
      </c>
      <c r="D2335">
        <v>234.7</v>
      </c>
      <c r="E2335">
        <v>237.05000305175699</v>
      </c>
      <c r="F2335">
        <v>233.996535778045</v>
      </c>
      <c r="G2335">
        <v>-2.3500030517578199</v>
      </c>
      <c r="H2335">
        <v>1.44956890143243</v>
      </c>
      <c r="I2335">
        <f t="shared" si="144"/>
        <v>12</v>
      </c>
      <c r="J2335">
        <f t="shared" si="145"/>
        <v>2015</v>
      </c>
      <c r="K2335">
        <v>234.7</v>
      </c>
      <c r="L2335">
        <v>237.05</v>
      </c>
      <c r="M2335">
        <v>233.9</v>
      </c>
      <c r="N2335">
        <v>237.05</v>
      </c>
      <c r="O2335" s="3">
        <f t="shared" si="146"/>
        <v>-2.3500030517578199</v>
      </c>
      <c r="P2335">
        <f t="shared" si="147"/>
        <v>4.1333694516229205</v>
      </c>
    </row>
    <row r="2336" spans="1:16" x14ac:dyDescent="0.3">
      <c r="A2336">
        <v>-1</v>
      </c>
      <c r="B2336" s="1">
        <v>42348</v>
      </c>
      <c r="C2336" s="1">
        <v>42349</v>
      </c>
      <c r="D2336">
        <v>236</v>
      </c>
      <c r="E2336">
        <v>236.69999389648399</v>
      </c>
      <c r="F2336">
        <v>237.09951652884399</v>
      </c>
      <c r="G2336">
        <v>0.69999389648438604</v>
      </c>
      <c r="H2336">
        <v>0.24748737341530699</v>
      </c>
      <c r="I2336">
        <f t="shared" si="144"/>
        <v>12</v>
      </c>
      <c r="J2336">
        <f t="shared" si="145"/>
        <v>2015</v>
      </c>
      <c r="K2336">
        <v>236</v>
      </c>
      <c r="L2336">
        <v>238.55</v>
      </c>
      <c r="M2336">
        <v>236</v>
      </c>
      <c r="N2336">
        <v>236.7</v>
      </c>
      <c r="O2336" s="3">
        <f t="shared" si="146"/>
        <v>0.69999389648438604</v>
      </c>
      <c r="P2336">
        <f t="shared" si="147"/>
        <v>4.2253186059042038</v>
      </c>
    </row>
    <row r="2337" spans="1:16" x14ac:dyDescent="0.3">
      <c r="A2337">
        <v>1</v>
      </c>
      <c r="B2337" s="1">
        <v>42349</v>
      </c>
      <c r="C2337" s="1">
        <v>42352</v>
      </c>
      <c r="D2337">
        <v>234.45</v>
      </c>
      <c r="E2337">
        <v>235.00000305175701</v>
      </c>
      <c r="F2337">
        <v>237.20249373912799</v>
      </c>
      <c r="G2337">
        <v>0.55000305175781194</v>
      </c>
      <c r="H2337">
        <v>1.20208152801712</v>
      </c>
      <c r="I2337">
        <f t="shared" si="144"/>
        <v>12</v>
      </c>
      <c r="J2337">
        <f t="shared" si="145"/>
        <v>2015</v>
      </c>
      <c r="K2337">
        <v>234.45</v>
      </c>
      <c r="L2337">
        <v>235.05</v>
      </c>
      <c r="M2337">
        <v>232.95</v>
      </c>
      <c r="N2337">
        <v>235</v>
      </c>
      <c r="O2337" s="3">
        <f t="shared" si="146"/>
        <v>0.55000305175781194</v>
      </c>
      <c r="P2337">
        <f t="shared" si="147"/>
        <v>4.2996608364831026</v>
      </c>
    </row>
    <row r="2338" spans="1:16" x14ac:dyDescent="0.3">
      <c r="A2338">
        <v>1</v>
      </c>
      <c r="B2338" s="1">
        <v>42352</v>
      </c>
      <c r="C2338" s="1">
        <v>42353</v>
      </c>
      <c r="D2338">
        <v>235.6</v>
      </c>
      <c r="E2338">
        <v>235.55000305175699</v>
      </c>
      <c r="F2338">
        <v>234.885505571961</v>
      </c>
      <c r="G2338">
        <v>4.9996948242181802E-2</v>
      </c>
      <c r="H2338">
        <v>0.38890872965260898</v>
      </c>
      <c r="I2338">
        <f t="shared" si="144"/>
        <v>12</v>
      </c>
      <c r="J2338">
        <f t="shared" si="145"/>
        <v>2015</v>
      </c>
      <c r="K2338">
        <v>235.6</v>
      </c>
      <c r="L2338">
        <v>236.05</v>
      </c>
      <c r="M2338">
        <v>234.75</v>
      </c>
      <c r="N2338">
        <v>235.55</v>
      </c>
      <c r="O2338" s="3">
        <f t="shared" si="146"/>
        <v>4.9996948242181802E-2</v>
      </c>
      <c r="P2338">
        <f t="shared" si="147"/>
        <v>4.3065041064417366</v>
      </c>
    </row>
    <row r="2339" spans="1:16" x14ac:dyDescent="0.3">
      <c r="A2339">
        <v>-1</v>
      </c>
      <c r="B2339" s="1">
        <v>42353</v>
      </c>
      <c r="C2339" s="1">
        <v>42354</v>
      </c>
      <c r="D2339">
        <v>237.4</v>
      </c>
      <c r="E2339">
        <v>240.600003051757</v>
      </c>
      <c r="F2339">
        <v>237.804919767379</v>
      </c>
      <c r="G2339">
        <v>3.2000030517578102</v>
      </c>
      <c r="H2339">
        <v>3.57088924499205</v>
      </c>
      <c r="I2339">
        <f t="shared" si="144"/>
        <v>12</v>
      </c>
      <c r="J2339">
        <f t="shared" si="145"/>
        <v>2015</v>
      </c>
      <c r="K2339">
        <v>237.4</v>
      </c>
      <c r="L2339">
        <v>241.2</v>
      </c>
      <c r="M2339">
        <v>237.15</v>
      </c>
      <c r="N2339">
        <v>240.6</v>
      </c>
      <c r="O2339" s="3">
        <f t="shared" si="146"/>
        <v>3.2000030517578102</v>
      </c>
      <c r="P2339">
        <f t="shared" si="147"/>
        <v>4.7418714068741643</v>
      </c>
    </row>
    <row r="2340" spans="1:16" x14ac:dyDescent="0.3">
      <c r="A2340">
        <v>1</v>
      </c>
      <c r="B2340" s="1">
        <v>42354</v>
      </c>
      <c r="C2340" s="1">
        <v>42355</v>
      </c>
      <c r="D2340">
        <v>241.7</v>
      </c>
      <c r="E2340">
        <v>239.69999084472599</v>
      </c>
      <c r="F2340">
        <v>240.38190715610901</v>
      </c>
      <c r="G2340">
        <v>2.00000915527343</v>
      </c>
      <c r="H2340">
        <v>0.63639610306789596</v>
      </c>
      <c r="I2340">
        <f t="shared" si="144"/>
        <v>12</v>
      </c>
      <c r="J2340">
        <f t="shared" si="145"/>
        <v>2015</v>
      </c>
      <c r="K2340">
        <v>241.7</v>
      </c>
      <c r="L2340">
        <v>242.2</v>
      </c>
      <c r="M2340">
        <v>239.35</v>
      </c>
      <c r="N2340">
        <v>239.7</v>
      </c>
      <c r="O2340" s="3">
        <f t="shared" si="146"/>
        <v>2.00000915527343</v>
      </c>
      <c r="P2340">
        <f t="shared" si="147"/>
        <v>5.0361552161483978</v>
      </c>
    </row>
    <row r="2341" spans="1:16" x14ac:dyDescent="0.3">
      <c r="A2341">
        <v>-1</v>
      </c>
      <c r="B2341" s="1">
        <v>42355</v>
      </c>
      <c r="C2341" s="1">
        <v>42356</v>
      </c>
      <c r="D2341">
        <v>238.15</v>
      </c>
      <c r="E2341">
        <v>240.100009155273</v>
      </c>
      <c r="F2341">
        <v>236.85519881248399</v>
      </c>
      <c r="G2341">
        <v>-1.95000915527342</v>
      </c>
      <c r="H2341">
        <v>0.282842712474623</v>
      </c>
      <c r="I2341">
        <f t="shared" si="144"/>
        <v>12</v>
      </c>
      <c r="J2341">
        <f t="shared" si="145"/>
        <v>2015</v>
      </c>
      <c r="K2341">
        <v>238.15</v>
      </c>
      <c r="L2341">
        <v>240.85</v>
      </c>
      <c r="M2341">
        <v>237.8</v>
      </c>
      <c r="N2341">
        <v>240.1</v>
      </c>
      <c r="O2341" s="3">
        <f t="shared" si="146"/>
        <v>-1.95000915527342</v>
      </c>
      <c r="P2341">
        <f t="shared" si="147"/>
        <v>4.7268790631292701</v>
      </c>
    </row>
    <row r="2342" spans="1:16" x14ac:dyDescent="0.3">
      <c r="A2342">
        <v>-1</v>
      </c>
      <c r="B2342" s="1">
        <v>42356</v>
      </c>
      <c r="C2342" s="1">
        <v>42359</v>
      </c>
      <c r="D2342">
        <v>239.85</v>
      </c>
      <c r="E2342">
        <v>240.19999084472599</v>
      </c>
      <c r="F2342">
        <v>236.77817735671999</v>
      </c>
      <c r="G2342">
        <v>-0.349990844726562</v>
      </c>
      <c r="H2342">
        <v>7.0710678118650699E-2</v>
      </c>
      <c r="I2342">
        <f t="shared" si="144"/>
        <v>12</v>
      </c>
      <c r="J2342">
        <f t="shared" si="145"/>
        <v>2015</v>
      </c>
      <c r="K2342">
        <v>239.85</v>
      </c>
      <c r="L2342">
        <v>241.55</v>
      </c>
      <c r="M2342">
        <v>238.15</v>
      </c>
      <c r="N2342">
        <v>240.2</v>
      </c>
      <c r="O2342" s="3">
        <f t="shared" si="146"/>
        <v>-0.349990844726562</v>
      </c>
      <c r="P2342">
        <f t="shared" si="147"/>
        <v>4.6751478437351199</v>
      </c>
    </row>
    <row r="2343" spans="1:16" x14ac:dyDescent="0.3">
      <c r="A2343">
        <v>-1</v>
      </c>
      <c r="B2343" s="1">
        <v>42359</v>
      </c>
      <c r="C2343" s="1">
        <v>42360</v>
      </c>
      <c r="D2343">
        <v>240.05</v>
      </c>
      <c r="E2343">
        <v>241.00000305175701</v>
      </c>
      <c r="F2343">
        <v>239.849070233106</v>
      </c>
      <c r="G2343">
        <v>-0.95000305175778899</v>
      </c>
      <c r="H2343">
        <v>0.56568542494924601</v>
      </c>
      <c r="I2343">
        <f t="shared" si="144"/>
        <v>12</v>
      </c>
      <c r="J2343">
        <f t="shared" si="145"/>
        <v>2015</v>
      </c>
      <c r="K2343">
        <v>240.05</v>
      </c>
      <c r="L2343">
        <v>241.35</v>
      </c>
      <c r="M2343">
        <v>238.9</v>
      </c>
      <c r="N2343">
        <v>241</v>
      </c>
      <c r="O2343" s="3">
        <f t="shared" si="146"/>
        <v>-0.95000305175778899</v>
      </c>
      <c r="P2343">
        <f t="shared" si="147"/>
        <v>4.5363828556399142</v>
      </c>
    </row>
    <row r="2344" spans="1:16" x14ac:dyDescent="0.3">
      <c r="A2344">
        <v>-1</v>
      </c>
      <c r="B2344" s="1">
        <v>42360</v>
      </c>
      <c r="C2344" s="1">
        <v>42361</v>
      </c>
      <c r="D2344">
        <v>241.7</v>
      </c>
      <c r="E2344">
        <v>243.44999694824199</v>
      </c>
      <c r="F2344">
        <v>239.632576227188</v>
      </c>
      <c r="G2344">
        <v>-1.74999694824219</v>
      </c>
      <c r="H2344">
        <v>1.73241161390703</v>
      </c>
      <c r="I2344">
        <f t="shared" si="144"/>
        <v>12</v>
      </c>
      <c r="J2344">
        <f t="shared" si="145"/>
        <v>2015</v>
      </c>
      <c r="K2344">
        <v>241.7</v>
      </c>
      <c r="L2344">
        <v>244.15</v>
      </c>
      <c r="M2344">
        <v>241.25</v>
      </c>
      <c r="N2344">
        <v>243.45</v>
      </c>
      <c r="O2344" s="3">
        <f t="shared" si="146"/>
        <v>-1.74999694824219</v>
      </c>
      <c r="P2344">
        <f t="shared" si="147"/>
        <v>4.2900447457900581</v>
      </c>
    </row>
    <row r="2345" spans="1:16" x14ac:dyDescent="0.3">
      <c r="A2345">
        <v>-1</v>
      </c>
      <c r="B2345" s="1">
        <v>42361</v>
      </c>
      <c r="C2345" s="1">
        <v>42362</v>
      </c>
      <c r="D2345">
        <v>244.7</v>
      </c>
      <c r="E2345">
        <v>241.100009155273</v>
      </c>
      <c r="F2345">
        <v>244.12521917819899</v>
      </c>
      <c r="G2345">
        <v>3.5999908447265598</v>
      </c>
      <c r="H2345">
        <v>1.6617009357883801</v>
      </c>
      <c r="I2345">
        <f t="shared" si="144"/>
        <v>12</v>
      </c>
      <c r="J2345">
        <f t="shared" si="145"/>
        <v>2015</v>
      </c>
      <c r="K2345">
        <v>244.7</v>
      </c>
      <c r="L2345">
        <v>244.95</v>
      </c>
      <c r="M2345">
        <v>241.1</v>
      </c>
      <c r="N2345">
        <v>241.1</v>
      </c>
      <c r="O2345" s="3">
        <f t="shared" si="146"/>
        <v>3.5999908447265598</v>
      </c>
      <c r="P2345">
        <f t="shared" si="147"/>
        <v>4.7634036079164828</v>
      </c>
    </row>
    <row r="2346" spans="1:16" x14ac:dyDescent="0.3">
      <c r="A2346">
        <v>1</v>
      </c>
      <c r="B2346" s="1">
        <v>42362</v>
      </c>
      <c r="C2346" s="1">
        <v>42363</v>
      </c>
      <c r="D2346">
        <v>244.7</v>
      </c>
      <c r="E2346">
        <v>241.1</v>
      </c>
      <c r="F2346">
        <v>241.602003908157</v>
      </c>
      <c r="G2346">
        <v>3.5999999999999899</v>
      </c>
      <c r="H2346">
        <v>0</v>
      </c>
      <c r="I2346">
        <f t="shared" si="144"/>
        <v>12</v>
      </c>
      <c r="J2346">
        <f t="shared" si="145"/>
        <v>2015</v>
      </c>
      <c r="K2346">
        <v>244.7</v>
      </c>
      <c r="L2346">
        <v>244.95</v>
      </c>
      <c r="M2346">
        <v>241.1</v>
      </c>
      <c r="N2346">
        <v>241.1</v>
      </c>
      <c r="O2346" s="3">
        <f t="shared" si="146"/>
        <v>3.5999999999999899</v>
      </c>
      <c r="P2346">
        <f t="shared" si="147"/>
        <v>5.2889937076865872</v>
      </c>
    </row>
    <row r="2347" spans="1:16" x14ac:dyDescent="0.3">
      <c r="A2347">
        <v>1</v>
      </c>
      <c r="B2347" s="1">
        <v>42363</v>
      </c>
      <c r="C2347" s="1">
        <v>42366</v>
      </c>
      <c r="D2347">
        <v>242.1</v>
      </c>
      <c r="E2347">
        <v>238.499993896484</v>
      </c>
      <c r="F2347">
        <v>242.11877546310399</v>
      </c>
      <c r="G2347">
        <v>-3.6000061035156201</v>
      </c>
      <c r="H2347">
        <v>1.8384776310850099</v>
      </c>
      <c r="I2347">
        <f t="shared" si="144"/>
        <v>12</v>
      </c>
      <c r="J2347">
        <f t="shared" si="145"/>
        <v>2015</v>
      </c>
      <c r="K2347">
        <v>242.1</v>
      </c>
      <c r="L2347">
        <v>242.5</v>
      </c>
      <c r="M2347">
        <v>238.5</v>
      </c>
      <c r="N2347">
        <v>238.5</v>
      </c>
      <c r="O2347" s="3">
        <f t="shared" si="146"/>
        <v>-3</v>
      </c>
      <c r="P2347">
        <f t="shared" si="147"/>
        <v>4.797451541544711</v>
      </c>
    </row>
    <row r="2348" spans="1:16" x14ac:dyDescent="0.3">
      <c r="A2348">
        <v>1</v>
      </c>
      <c r="B2348" s="1">
        <v>42366</v>
      </c>
      <c r="C2348" s="1">
        <v>42367</v>
      </c>
      <c r="D2348">
        <v>239.3</v>
      </c>
      <c r="E2348">
        <v>241.100006103515</v>
      </c>
      <c r="F2348">
        <v>238.76281467080099</v>
      </c>
      <c r="G2348">
        <v>-1.8000061035156101</v>
      </c>
      <c r="H2348">
        <v>1.8384776310850099</v>
      </c>
      <c r="I2348">
        <f t="shared" si="144"/>
        <v>12</v>
      </c>
      <c r="J2348">
        <f t="shared" si="145"/>
        <v>2015</v>
      </c>
      <c r="K2348">
        <v>239.3</v>
      </c>
      <c r="L2348">
        <v>241.1</v>
      </c>
      <c r="M2348">
        <v>237.95</v>
      </c>
      <c r="N2348">
        <v>241.1</v>
      </c>
      <c r="O2348" s="3">
        <f t="shared" si="146"/>
        <v>-1.8000061035156101</v>
      </c>
      <c r="P2348">
        <f t="shared" si="147"/>
        <v>4.5268045903505767</v>
      </c>
    </row>
    <row r="2349" spans="1:16" x14ac:dyDescent="0.3">
      <c r="A2349">
        <v>1</v>
      </c>
      <c r="B2349" s="1">
        <v>42367</v>
      </c>
      <c r="C2349" s="1">
        <v>42368</v>
      </c>
      <c r="D2349">
        <v>241.1</v>
      </c>
      <c r="E2349">
        <v>239.14998779296801</v>
      </c>
      <c r="F2349">
        <v>242.65084645748101</v>
      </c>
      <c r="G2349">
        <v>-1.95001220703125</v>
      </c>
      <c r="H2349">
        <v>1.3788582233137501</v>
      </c>
      <c r="I2349">
        <f t="shared" si="144"/>
        <v>12</v>
      </c>
      <c r="J2349">
        <f t="shared" si="145"/>
        <v>2015</v>
      </c>
      <c r="K2349">
        <v>241.1</v>
      </c>
      <c r="L2349">
        <v>241.8</v>
      </c>
      <c r="M2349">
        <v>239</v>
      </c>
      <c r="N2349">
        <v>239.15</v>
      </c>
      <c r="O2349" s="3">
        <f t="shared" si="146"/>
        <v>-1.95001220703125</v>
      </c>
      <c r="P2349">
        <f t="shared" si="147"/>
        <v>4.2522092706690531</v>
      </c>
    </row>
    <row r="2350" spans="1:16" x14ac:dyDescent="0.3">
      <c r="A2350">
        <v>1</v>
      </c>
      <c r="B2350" s="1">
        <v>42368</v>
      </c>
      <c r="C2350" s="1">
        <v>42369</v>
      </c>
      <c r="D2350">
        <v>241.1</v>
      </c>
      <c r="E2350">
        <v>239.15</v>
      </c>
      <c r="F2350">
        <v>239.58177056312499</v>
      </c>
      <c r="G2350">
        <v>1.94999999999998</v>
      </c>
      <c r="H2350">
        <v>0</v>
      </c>
      <c r="I2350">
        <f t="shared" si="144"/>
        <v>12</v>
      </c>
      <c r="J2350">
        <f t="shared" si="145"/>
        <v>2015</v>
      </c>
      <c r="K2350">
        <v>241.1</v>
      </c>
      <c r="L2350">
        <v>241.8</v>
      </c>
      <c r="M2350">
        <v>239</v>
      </c>
      <c r="N2350">
        <v>239.15</v>
      </c>
      <c r="O2350" s="3">
        <f t="shared" si="146"/>
        <v>1.94999999999998</v>
      </c>
      <c r="P2350">
        <f t="shared" si="147"/>
        <v>4.5101460628031651</v>
      </c>
    </row>
    <row r="2351" spans="1:16" x14ac:dyDescent="0.3">
      <c r="A2351">
        <v>-1</v>
      </c>
      <c r="B2351" s="1">
        <v>42369</v>
      </c>
      <c r="C2351" s="1">
        <v>42370</v>
      </c>
      <c r="D2351">
        <v>241.1</v>
      </c>
      <c r="E2351">
        <v>239.15</v>
      </c>
      <c r="F2351">
        <v>239.537536168098</v>
      </c>
      <c r="G2351">
        <v>1.94999999999998</v>
      </c>
      <c r="H2351">
        <v>0</v>
      </c>
      <c r="I2351">
        <f t="shared" si="144"/>
        <v>1</v>
      </c>
      <c r="J2351">
        <f t="shared" si="145"/>
        <v>2016</v>
      </c>
      <c r="K2351">
        <v>241.1</v>
      </c>
      <c r="L2351">
        <v>241.8</v>
      </c>
      <c r="M2351">
        <v>239</v>
      </c>
      <c r="N2351">
        <v>239.15</v>
      </c>
      <c r="O2351" s="3">
        <f t="shared" si="146"/>
        <v>1.94999999999998</v>
      </c>
      <c r="P2351">
        <f t="shared" si="147"/>
        <v>4.7837291659491443</v>
      </c>
    </row>
    <row r="2352" spans="1:16" x14ac:dyDescent="0.3">
      <c r="A2352">
        <v>1</v>
      </c>
      <c r="B2352" s="1">
        <v>42370</v>
      </c>
      <c r="C2352" s="1">
        <v>42373</v>
      </c>
      <c r="D2352">
        <v>238.55</v>
      </c>
      <c r="E2352">
        <v>233.70000305175699</v>
      </c>
      <c r="F2352">
        <v>239.57837464809401</v>
      </c>
      <c r="G2352">
        <v>-4.8499969482421896</v>
      </c>
      <c r="H2352">
        <v>3.8537319574666902</v>
      </c>
      <c r="I2352">
        <f t="shared" si="144"/>
        <v>1</v>
      </c>
      <c r="J2352">
        <f t="shared" si="145"/>
        <v>2016</v>
      </c>
      <c r="K2352">
        <v>238.55</v>
      </c>
      <c r="L2352">
        <v>238.7</v>
      </c>
      <c r="M2352">
        <v>233.4</v>
      </c>
      <c r="N2352">
        <v>233.7</v>
      </c>
      <c r="O2352" s="3">
        <f t="shared" si="146"/>
        <v>-3</v>
      </c>
      <c r="P2352">
        <f t="shared" si="147"/>
        <v>4.3325285529378021</v>
      </c>
    </row>
    <row r="2353" spans="1:16" x14ac:dyDescent="0.3">
      <c r="A2353">
        <v>1</v>
      </c>
      <c r="B2353" s="1">
        <v>42373</v>
      </c>
      <c r="C2353" s="1">
        <v>42374</v>
      </c>
      <c r="D2353">
        <v>233.5</v>
      </c>
      <c r="E2353">
        <v>235.100009155273</v>
      </c>
      <c r="F2353">
        <v>232.806354117393</v>
      </c>
      <c r="G2353">
        <v>-1.6000091552734199</v>
      </c>
      <c r="H2353">
        <v>0.98994949366117002</v>
      </c>
      <c r="I2353">
        <f t="shared" si="144"/>
        <v>1</v>
      </c>
      <c r="J2353">
        <f t="shared" si="145"/>
        <v>2016</v>
      </c>
      <c r="K2353">
        <v>233.5</v>
      </c>
      <c r="L2353">
        <v>236.15</v>
      </c>
      <c r="M2353">
        <v>233.3</v>
      </c>
      <c r="N2353">
        <v>235.1</v>
      </c>
      <c r="O2353" s="3">
        <f t="shared" si="146"/>
        <v>-1.6000091552734199</v>
      </c>
      <c r="P2353">
        <f t="shared" si="147"/>
        <v>4.1098705652445258</v>
      </c>
    </row>
    <row r="2354" spans="1:16" x14ac:dyDescent="0.3">
      <c r="A2354">
        <v>-1</v>
      </c>
      <c r="B2354" s="1">
        <v>42374</v>
      </c>
      <c r="C2354" s="1">
        <v>42375</v>
      </c>
      <c r="D2354">
        <v>235.2</v>
      </c>
      <c r="E2354">
        <v>234.14998779296801</v>
      </c>
      <c r="F2354">
        <v>235.43135324716499</v>
      </c>
      <c r="G2354">
        <v>-1.0500122070312401</v>
      </c>
      <c r="H2354">
        <v>0.67175144212721205</v>
      </c>
      <c r="I2354">
        <f t="shared" si="144"/>
        <v>1</v>
      </c>
      <c r="J2354">
        <f t="shared" si="145"/>
        <v>2016</v>
      </c>
      <c r="K2354">
        <v>235.2</v>
      </c>
      <c r="L2354">
        <v>235.5</v>
      </c>
      <c r="M2354">
        <v>232.25</v>
      </c>
      <c r="N2354">
        <v>234.15</v>
      </c>
      <c r="O2354" s="3">
        <f t="shared" si="146"/>
        <v>-1.0500122070312401</v>
      </c>
      <c r="P2354">
        <f t="shared" si="147"/>
        <v>3.9722616920677036</v>
      </c>
    </row>
    <row r="2355" spans="1:16" x14ac:dyDescent="0.3">
      <c r="A2355">
        <v>1</v>
      </c>
      <c r="B2355" s="1">
        <v>42375</v>
      </c>
      <c r="C2355" s="1">
        <v>42376</v>
      </c>
      <c r="D2355">
        <v>233</v>
      </c>
      <c r="E2355">
        <v>231.20000305175699</v>
      </c>
      <c r="F2355">
        <v>232.15145792961101</v>
      </c>
      <c r="G2355">
        <v>1.79999694824218</v>
      </c>
      <c r="H2355">
        <v>2.08596500450032</v>
      </c>
      <c r="I2355">
        <f t="shared" si="144"/>
        <v>1</v>
      </c>
      <c r="J2355">
        <f t="shared" si="145"/>
        <v>2016</v>
      </c>
      <c r="K2355">
        <v>233</v>
      </c>
      <c r="L2355">
        <v>233.95</v>
      </c>
      <c r="M2355">
        <v>230.6</v>
      </c>
      <c r="N2355">
        <v>231.2</v>
      </c>
      <c r="O2355" s="3">
        <f t="shared" si="146"/>
        <v>1.79999694824218</v>
      </c>
      <c r="P2355">
        <f t="shared" si="147"/>
        <v>4.2024138033340508</v>
      </c>
    </row>
    <row r="2356" spans="1:16" x14ac:dyDescent="0.3">
      <c r="A2356">
        <v>-1</v>
      </c>
      <c r="B2356" s="1">
        <v>42376</v>
      </c>
      <c r="C2356" s="1">
        <v>42377</v>
      </c>
      <c r="D2356">
        <v>229.75</v>
      </c>
      <c r="E2356">
        <v>232.50000305175701</v>
      </c>
      <c r="F2356">
        <v>229.89886517524701</v>
      </c>
      <c r="G2356">
        <v>2.7500030517577998</v>
      </c>
      <c r="H2356">
        <v>0.91923881554251896</v>
      </c>
      <c r="I2356">
        <f t="shared" si="144"/>
        <v>1</v>
      </c>
      <c r="J2356">
        <f t="shared" si="145"/>
        <v>2016</v>
      </c>
      <c r="K2356">
        <v>229.75</v>
      </c>
      <c r="L2356">
        <v>233.15</v>
      </c>
      <c r="M2356">
        <v>229.3</v>
      </c>
      <c r="N2356">
        <v>232.5</v>
      </c>
      <c r="O2356" s="3">
        <f t="shared" si="146"/>
        <v>2.7500030517577998</v>
      </c>
      <c r="P2356">
        <f t="shared" si="147"/>
        <v>4.5796711738645541</v>
      </c>
    </row>
    <row r="2357" spans="1:16" x14ac:dyDescent="0.3">
      <c r="A2357">
        <v>-1</v>
      </c>
      <c r="B2357" s="1">
        <v>42377</v>
      </c>
      <c r="C2357" s="1">
        <v>42380</v>
      </c>
      <c r="D2357">
        <v>229.6</v>
      </c>
      <c r="E2357">
        <v>230.44999694824199</v>
      </c>
      <c r="F2357">
        <v>230.269362449646</v>
      </c>
      <c r="G2357">
        <v>0.84999694824219296</v>
      </c>
      <c r="H2357">
        <v>1.44956890143243</v>
      </c>
      <c r="I2357">
        <f t="shared" si="144"/>
        <v>1</v>
      </c>
      <c r="J2357">
        <f t="shared" si="145"/>
        <v>2016</v>
      </c>
      <c r="K2357">
        <v>229.6</v>
      </c>
      <c r="L2357">
        <v>231.05</v>
      </c>
      <c r="M2357">
        <v>229.1</v>
      </c>
      <c r="N2357">
        <v>230.45</v>
      </c>
      <c r="O2357" s="3">
        <f t="shared" si="146"/>
        <v>0.84999694824219296</v>
      </c>
      <c r="P2357">
        <f t="shared" si="147"/>
        <v>4.7068283990955297</v>
      </c>
    </row>
    <row r="2358" spans="1:16" x14ac:dyDescent="0.3">
      <c r="A2358">
        <v>-1</v>
      </c>
      <c r="B2358" s="1">
        <v>42380</v>
      </c>
      <c r="C2358" s="1">
        <v>42381</v>
      </c>
      <c r="D2358">
        <v>231.45</v>
      </c>
      <c r="E2358">
        <v>229.100009155273</v>
      </c>
      <c r="F2358">
        <v>230.22520035207199</v>
      </c>
      <c r="G2358">
        <v>2.3499908447265598</v>
      </c>
      <c r="H2358">
        <v>0.95459415460183505</v>
      </c>
      <c r="I2358">
        <f t="shared" si="144"/>
        <v>1</v>
      </c>
      <c r="J2358">
        <f t="shared" si="145"/>
        <v>2016</v>
      </c>
      <c r="K2358">
        <v>231.45</v>
      </c>
      <c r="L2358">
        <v>231.95</v>
      </c>
      <c r="M2358">
        <v>229</v>
      </c>
      <c r="N2358">
        <v>229.1</v>
      </c>
      <c r="O2358" s="3">
        <f t="shared" si="146"/>
        <v>2.3499908447265598</v>
      </c>
      <c r="P2358">
        <f t="shared" si="147"/>
        <v>5.0652536630480069</v>
      </c>
    </row>
    <row r="2359" spans="1:16" x14ac:dyDescent="0.3">
      <c r="A2359">
        <v>-1</v>
      </c>
      <c r="B2359" s="1">
        <v>42381</v>
      </c>
      <c r="C2359" s="1">
        <v>42382</v>
      </c>
      <c r="D2359">
        <v>230.75</v>
      </c>
      <c r="E2359">
        <v>233.19999084472599</v>
      </c>
      <c r="F2359">
        <v>229.373687660694</v>
      </c>
      <c r="G2359">
        <v>-2.4499908447265502</v>
      </c>
      <c r="H2359">
        <v>2.89913780286484</v>
      </c>
      <c r="I2359">
        <f t="shared" si="144"/>
        <v>1</v>
      </c>
      <c r="J2359">
        <f t="shared" si="145"/>
        <v>2016</v>
      </c>
      <c r="K2359">
        <v>230.75</v>
      </c>
      <c r="L2359">
        <v>233.5</v>
      </c>
      <c r="M2359">
        <v>230.55</v>
      </c>
      <c r="N2359">
        <v>233.2</v>
      </c>
      <c r="O2359" s="3">
        <f t="shared" si="146"/>
        <v>-2.4499908447265502</v>
      </c>
      <c r="P2359">
        <f t="shared" si="147"/>
        <v>4.6619007345316934</v>
      </c>
    </row>
    <row r="2360" spans="1:16" x14ac:dyDescent="0.3">
      <c r="A2360">
        <v>1</v>
      </c>
      <c r="B2360" s="1">
        <v>42382</v>
      </c>
      <c r="C2360" s="1">
        <v>42383</v>
      </c>
      <c r="D2360">
        <v>229.95</v>
      </c>
      <c r="E2360">
        <v>231.80000610351499</v>
      </c>
      <c r="F2360">
        <v>230.19296569824201</v>
      </c>
      <c r="G2360">
        <v>1.8500061035156199</v>
      </c>
      <c r="H2360">
        <v>0.98994949366115004</v>
      </c>
      <c r="I2360">
        <f t="shared" si="144"/>
        <v>1</v>
      </c>
      <c r="J2360">
        <f t="shared" si="145"/>
        <v>2016</v>
      </c>
      <c r="K2360">
        <v>229.95</v>
      </c>
      <c r="L2360">
        <v>231.85</v>
      </c>
      <c r="M2360">
        <v>228.3</v>
      </c>
      <c r="N2360">
        <v>231.8</v>
      </c>
      <c r="O2360" s="3">
        <f t="shared" si="146"/>
        <v>1.8500061035156199</v>
      </c>
      <c r="P2360">
        <f t="shared" si="147"/>
        <v>4.9431970428444005</v>
      </c>
    </row>
    <row r="2361" spans="1:16" x14ac:dyDescent="0.3">
      <c r="A2361">
        <v>-1</v>
      </c>
      <c r="B2361" s="1">
        <v>42383</v>
      </c>
      <c r="C2361" s="1">
        <v>42384</v>
      </c>
      <c r="D2361">
        <v>232.6</v>
      </c>
      <c r="E2361">
        <v>227.749996948242</v>
      </c>
      <c r="F2361">
        <v>232.50056873559899</v>
      </c>
      <c r="G2361">
        <v>4.8500030517577901</v>
      </c>
      <c r="H2361">
        <v>2.8637824638055198</v>
      </c>
      <c r="I2361">
        <f t="shared" si="144"/>
        <v>1</v>
      </c>
      <c r="J2361">
        <f t="shared" si="145"/>
        <v>2016</v>
      </c>
      <c r="K2361">
        <v>232.6</v>
      </c>
      <c r="L2361">
        <v>232.95</v>
      </c>
      <c r="M2361">
        <v>226.9</v>
      </c>
      <c r="N2361">
        <v>227.75</v>
      </c>
      <c r="O2361" s="3">
        <f t="shared" si="146"/>
        <v>4.8500030517577901</v>
      </c>
      <c r="P2361">
        <f t="shared" si="147"/>
        <v>5.7162361897672973</v>
      </c>
    </row>
    <row r="2362" spans="1:16" x14ac:dyDescent="0.3">
      <c r="A2362">
        <v>1</v>
      </c>
      <c r="B2362" s="1">
        <v>42384</v>
      </c>
      <c r="C2362" s="1">
        <v>42387</v>
      </c>
      <c r="D2362">
        <v>225.25</v>
      </c>
      <c r="E2362">
        <v>227.850006103515</v>
      </c>
      <c r="F2362">
        <v>224.92221355438201</v>
      </c>
      <c r="G2362">
        <v>-2.6000061035156201</v>
      </c>
      <c r="H2362">
        <v>7.0710678118650699E-2</v>
      </c>
      <c r="I2362">
        <f t="shared" si="144"/>
        <v>1</v>
      </c>
      <c r="J2362">
        <f t="shared" si="145"/>
        <v>2016</v>
      </c>
      <c r="K2362">
        <v>225.25</v>
      </c>
      <c r="L2362">
        <v>228.4</v>
      </c>
      <c r="M2362">
        <v>224.8</v>
      </c>
      <c r="N2362">
        <v>227.85</v>
      </c>
      <c r="O2362" s="3">
        <f t="shared" si="146"/>
        <v>-3</v>
      </c>
      <c r="P2362">
        <f t="shared" si="147"/>
        <v>5.1452470032200646</v>
      </c>
    </row>
    <row r="2363" spans="1:16" x14ac:dyDescent="0.3">
      <c r="A2363">
        <v>-1</v>
      </c>
      <c r="B2363" s="1">
        <v>42387</v>
      </c>
      <c r="C2363" s="1">
        <v>42388</v>
      </c>
      <c r="D2363">
        <v>227.8</v>
      </c>
      <c r="E2363">
        <v>229.19999084472599</v>
      </c>
      <c r="F2363">
        <v>228.091418719291</v>
      </c>
      <c r="G2363">
        <v>1.3999908447265399</v>
      </c>
      <c r="H2363">
        <v>0.95459415460183505</v>
      </c>
      <c r="I2363">
        <f t="shared" si="144"/>
        <v>1</v>
      </c>
      <c r="J2363">
        <f t="shared" si="145"/>
        <v>2016</v>
      </c>
      <c r="K2363">
        <v>227.8</v>
      </c>
      <c r="L2363">
        <v>229.2</v>
      </c>
      <c r="M2363">
        <v>225.75</v>
      </c>
      <c r="N2363">
        <v>229.2</v>
      </c>
      <c r="O2363" s="3">
        <f t="shared" si="146"/>
        <v>1.3999908447265399</v>
      </c>
      <c r="P2363">
        <f t="shared" si="147"/>
        <v>5.3824056522004664</v>
      </c>
    </row>
    <row r="2364" spans="1:16" x14ac:dyDescent="0.3">
      <c r="A2364">
        <v>1</v>
      </c>
      <c r="B2364" s="1">
        <v>42388</v>
      </c>
      <c r="C2364" s="1">
        <v>42389</v>
      </c>
      <c r="D2364">
        <v>228.05</v>
      </c>
      <c r="E2364">
        <v>222.39999694824201</v>
      </c>
      <c r="F2364">
        <v>227.00230283737099</v>
      </c>
      <c r="G2364">
        <v>5.6500030517578299</v>
      </c>
      <c r="H2364">
        <v>4.8083261120685101</v>
      </c>
      <c r="I2364">
        <f t="shared" si="144"/>
        <v>1</v>
      </c>
      <c r="J2364">
        <f t="shared" si="145"/>
        <v>2016</v>
      </c>
      <c r="K2364">
        <v>228.05</v>
      </c>
      <c r="L2364">
        <v>228.15</v>
      </c>
      <c r="M2364">
        <v>221.8</v>
      </c>
      <c r="N2364">
        <v>222.4</v>
      </c>
      <c r="O2364" s="3">
        <f t="shared" si="146"/>
        <v>5.6500030517578299</v>
      </c>
      <c r="P2364">
        <f t="shared" si="147"/>
        <v>6.3825352847612393</v>
      </c>
    </row>
    <row r="2365" spans="1:16" x14ac:dyDescent="0.3">
      <c r="A2365">
        <v>-1</v>
      </c>
      <c r="B2365" s="1">
        <v>42389</v>
      </c>
      <c r="C2365" s="1">
        <v>42390</v>
      </c>
      <c r="D2365">
        <v>223.85</v>
      </c>
      <c r="E2365">
        <v>223.600012207031</v>
      </c>
      <c r="F2365">
        <v>222.65971764326</v>
      </c>
      <c r="G2365">
        <v>0.24998779296873799</v>
      </c>
      <c r="H2365">
        <v>0.84852813742384803</v>
      </c>
      <c r="I2365">
        <f t="shared" si="144"/>
        <v>1</v>
      </c>
      <c r="J2365">
        <f t="shared" si="145"/>
        <v>2016</v>
      </c>
      <c r="K2365">
        <v>223.85</v>
      </c>
      <c r="L2365">
        <v>225.5</v>
      </c>
      <c r="M2365">
        <v>222.75</v>
      </c>
      <c r="N2365">
        <v>223.6</v>
      </c>
      <c r="O2365" s="3">
        <f t="shared" si="146"/>
        <v>0.24998779296873799</v>
      </c>
      <c r="P2365">
        <f t="shared" si="147"/>
        <v>6.4359937137108441</v>
      </c>
    </row>
    <row r="2366" spans="1:16" x14ac:dyDescent="0.3">
      <c r="A2366">
        <v>1</v>
      </c>
      <c r="B2366" s="1">
        <v>42390</v>
      </c>
      <c r="C2366" s="1">
        <v>42391</v>
      </c>
      <c r="D2366">
        <v>225.6</v>
      </c>
      <c r="E2366">
        <v>228.39998779296801</v>
      </c>
      <c r="F2366">
        <v>225.23561856746599</v>
      </c>
      <c r="G2366">
        <v>-2.79998779296875</v>
      </c>
      <c r="H2366">
        <v>3.3941125496954299</v>
      </c>
      <c r="I2366">
        <f t="shared" si="144"/>
        <v>1</v>
      </c>
      <c r="J2366">
        <f t="shared" si="145"/>
        <v>2016</v>
      </c>
      <c r="K2366">
        <v>225.6</v>
      </c>
      <c r="L2366">
        <v>228.45</v>
      </c>
      <c r="M2366">
        <v>225.3</v>
      </c>
      <c r="N2366">
        <v>228.4</v>
      </c>
      <c r="O2366" s="3">
        <f t="shared" si="146"/>
        <v>-2.79998779296875</v>
      </c>
      <c r="P2366">
        <f t="shared" si="147"/>
        <v>5.8369011660375074</v>
      </c>
    </row>
    <row r="2367" spans="1:16" x14ac:dyDescent="0.3">
      <c r="A2367">
        <v>1</v>
      </c>
      <c r="B2367" s="1">
        <v>42391</v>
      </c>
      <c r="C2367" s="1">
        <v>42394</v>
      </c>
      <c r="D2367">
        <v>228.95</v>
      </c>
      <c r="E2367">
        <v>229.9</v>
      </c>
      <c r="F2367">
        <v>229.13724377155299</v>
      </c>
      <c r="G2367">
        <v>0.95000000000001705</v>
      </c>
      <c r="H2367">
        <v>1.0606601717798201</v>
      </c>
      <c r="I2367">
        <f t="shared" si="144"/>
        <v>1</v>
      </c>
      <c r="J2367">
        <f t="shared" si="145"/>
        <v>2016</v>
      </c>
      <c r="K2367">
        <v>228.95</v>
      </c>
      <c r="L2367">
        <v>230.8</v>
      </c>
      <c r="M2367">
        <v>228</v>
      </c>
      <c r="N2367">
        <v>229.9</v>
      </c>
      <c r="O2367" s="3">
        <f t="shared" si="146"/>
        <v>0.95000000000001705</v>
      </c>
      <c r="P2367">
        <f t="shared" si="147"/>
        <v>6.0185474678851509</v>
      </c>
    </row>
    <row r="2368" spans="1:16" x14ac:dyDescent="0.3">
      <c r="A2368">
        <v>1</v>
      </c>
      <c r="B2368" s="1">
        <v>42394</v>
      </c>
      <c r="C2368" s="1">
        <v>42395</v>
      </c>
      <c r="D2368">
        <v>228.1</v>
      </c>
      <c r="E2368">
        <v>226.50000610351501</v>
      </c>
      <c r="F2368">
        <v>229.677777463197</v>
      </c>
      <c r="G2368">
        <v>-1.5999938964843601</v>
      </c>
      <c r="H2368">
        <v>2.4041630560342599</v>
      </c>
      <c r="I2368">
        <f t="shared" si="144"/>
        <v>1</v>
      </c>
      <c r="J2368">
        <f t="shared" si="145"/>
        <v>2016</v>
      </c>
      <c r="K2368">
        <v>228.1</v>
      </c>
      <c r="L2368">
        <v>228.35</v>
      </c>
      <c r="M2368">
        <v>225</v>
      </c>
      <c r="N2368">
        <v>226.5</v>
      </c>
      <c r="O2368" s="3">
        <f t="shared" si="146"/>
        <v>-3</v>
      </c>
      <c r="P2368">
        <f t="shared" si="147"/>
        <v>5.4248722463708328</v>
      </c>
    </row>
    <row r="2369" spans="1:16" x14ac:dyDescent="0.3">
      <c r="A2369">
        <v>-1</v>
      </c>
      <c r="B2369" s="1">
        <v>42395</v>
      </c>
      <c r="C2369" s="1">
        <v>42396</v>
      </c>
      <c r="D2369">
        <v>228.5</v>
      </c>
      <c r="E2369">
        <v>229.64999389648401</v>
      </c>
      <c r="F2369">
        <v>227.64739298820399</v>
      </c>
      <c r="G2369">
        <v>-1.1499938964843699</v>
      </c>
      <c r="H2369">
        <v>2.2273863607376199</v>
      </c>
      <c r="I2369">
        <f t="shared" si="144"/>
        <v>1</v>
      </c>
      <c r="J2369">
        <f t="shared" si="145"/>
        <v>2016</v>
      </c>
      <c r="K2369">
        <v>228.5</v>
      </c>
      <c r="L2369">
        <v>230.3</v>
      </c>
      <c r="M2369">
        <v>228.1</v>
      </c>
      <c r="N2369">
        <v>229.65</v>
      </c>
      <c r="O2369" s="3">
        <f t="shared" si="146"/>
        <v>-1.1499938964843699</v>
      </c>
      <c r="P2369">
        <f t="shared" si="147"/>
        <v>5.2201051794386473</v>
      </c>
    </row>
    <row r="2370" spans="1:16" x14ac:dyDescent="0.3">
      <c r="A2370">
        <v>1</v>
      </c>
      <c r="B2370" s="1">
        <v>42396</v>
      </c>
      <c r="C2370" s="1">
        <v>42397</v>
      </c>
      <c r="D2370">
        <v>227.7</v>
      </c>
      <c r="E2370">
        <v>229.70000305175699</v>
      </c>
      <c r="F2370">
        <v>230.49578615427001</v>
      </c>
      <c r="G2370">
        <v>2.0000030517578198</v>
      </c>
      <c r="H2370">
        <v>3.5355339059315302E-2</v>
      </c>
      <c r="I2370">
        <f t="shared" si="144"/>
        <v>1</v>
      </c>
      <c r="J2370">
        <f t="shared" si="145"/>
        <v>2016</v>
      </c>
      <c r="K2370">
        <v>227.7</v>
      </c>
      <c r="L2370">
        <v>230.45</v>
      </c>
      <c r="M2370">
        <v>227</v>
      </c>
      <c r="N2370">
        <v>229.7</v>
      </c>
      <c r="O2370" s="3">
        <f t="shared" si="146"/>
        <v>2.0000030517578198</v>
      </c>
      <c r="P2370">
        <f t="shared" si="147"/>
        <v>5.5639861507619042</v>
      </c>
    </row>
    <row r="2371" spans="1:16" x14ac:dyDescent="0.3">
      <c r="A2371">
        <v>1</v>
      </c>
      <c r="B2371" s="1">
        <v>42397</v>
      </c>
      <c r="C2371" s="1">
        <v>42398</v>
      </c>
      <c r="D2371">
        <v>229.25</v>
      </c>
      <c r="E2371">
        <v>231.00000305175701</v>
      </c>
      <c r="F2371">
        <v>230.200120162963</v>
      </c>
      <c r="G2371">
        <v>1.7500030517578</v>
      </c>
      <c r="H2371">
        <v>0.91923881554251896</v>
      </c>
      <c r="I2371">
        <f t="shared" ref="I2371:I2434" si="148">MONTH(C2371)</f>
        <v>1</v>
      </c>
      <c r="J2371">
        <f t="shared" ref="J2371:J2434" si="149">YEAR(C2371)</f>
        <v>2016</v>
      </c>
      <c r="K2371">
        <v>229.25</v>
      </c>
      <c r="L2371">
        <v>231</v>
      </c>
      <c r="M2371">
        <v>227.75</v>
      </c>
      <c r="N2371">
        <v>231</v>
      </c>
      <c r="O2371" s="3">
        <f t="shared" ref="O2371:O2434" si="150">IF(F2371-D2371&gt;0,IF(D2371-M2371&gt;3,-3,G2371),IF(L2371-D2371&gt;3,-3,G2371))</f>
        <v>1.7500030517578</v>
      </c>
      <c r="P2371">
        <f t="shared" si="147"/>
        <v>5.8825355316922687</v>
      </c>
    </row>
    <row r="2372" spans="1:16" x14ac:dyDescent="0.3">
      <c r="A2372">
        <v>1</v>
      </c>
      <c r="B2372" s="1">
        <v>42398</v>
      </c>
      <c r="C2372" s="1">
        <v>42401</v>
      </c>
      <c r="D2372">
        <v>231.65</v>
      </c>
      <c r="E2372">
        <v>232.19999694824199</v>
      </c>
      <c r="F2372">
        <v>232.28443586826299</v>
      </c>
      <c r="G2372">
        <v>0.54999694824218104</v>
      </c>
      <c r="H2372">
        <v>0.84852813742384803</v>
      </c>
      <c r="I2372">
        <f t="shared" si="148"/>
        <v>2</v>
      </c>
      <c r="J2372">
        <f t="shared" si="149"/>
        <v>2016</v>
      </c>
      <c r="K2372">
        <v>231.65</v>
      </c>
      <c r="L2372">
        <v>233.4</v>
      </c>
      <c r="M2372">
        <v>231.3</v>
      </c>
      <c r="N2372">
        <v>232.2</v>
      </c>
      <c r="O2372" s="3">
        <f t="shared" si="150"/>
        <v>0.54999694824218104</v>
      </c>
      <c r="P2372">
        <f t="shared" ref="P2372:P2435" si="151">(O2372/D2372*$Q$2+1)*P2371*$R$2+(1-$R$2)*P2371</f>
        <v>5.9872854752609168</v>
      </c>
    </row>
    <row r="2373" spans="1:16" x14ac:dyDescent="0.3">
      <c r="A2373">
        <v>1</v>
      </c>
      <c r="B2373" s="1">
        <v>42401</v>
      </c>
      <c r="C2373" s="1">
        <v>42402</v>
      </c>
      <c r="D2373">
        <v>231.15</v>
      </c>
      <c r="E2373">
        <v>230.600009155273</v>
      </c>
      <c r="F2373">
        <v>232.274377082288</v>
      </c>
      <c r="G2373">
        <v>-0.549990844726579</v>
      </c>
      <c r="H2373">
        <v>1.13137084989847</v>
      </c>
      <c r="I2373">
        <f t="shared" si="148"/>
        <v>2</v>
      </c>
      <c r="J2373">
        <f t="shared" si="149"/>
        <v>2016</v>
      </c>
      <c r="K2373">
        <v>231.15</v>
      </c>
      <c r="L2373">
        <v>232.25</v>
      </c>
      <c r="M2373">
        <v>230.35</v>
      </c>
      <c r="N2373">
        <v>230.6</v>
      </c>
      <c r="O2373" s="3">
        <f t="shared" si="150"/>
        <v>-0.549990844726579</v>
      </c>
      <c r="P2373">
        <f t="shared" si="151"/>
        <v>5.8804408225627363</v>
      </c>
    </row>
    <row r="2374" spans="1:16" x14ac:dyDescent="0.3">
      <c r="A2374">
        <v>1</v>
      </c>
      <c r="B2374" s="1">
        <v>42402</v>
      </c>
      <c r="C2374" s="1">
        <v>42403</v>
      </c>
      <c r="D2374">
        <v>228.05</v>
      </c>
      <c r="E2374">
        <v>227.6</v>
      </c>
      <c r="F2374">
        <v>229.28048381805399</v>
      </c>
      <c r="G2374">
        <v>-0.450000000000017</v>
      </c>
      <c r="H2374">
        <v>2.1213203435596402</v>
      </c>
      <c r="I2374">
        <f t="shared" si="148"/>
        <v>2</v>
      </c>
      <c r="J2374">
        <f t="shared" si="149"/>
        <v>2016</v>
      </c>
      <c r="K2374">
        <v>228.05</v>
      </c>
      <c r="L2374">
        <v>228.25</v>
      </c>
      <c r="M2374">
        <v>226.6</v>
      </c>
      <c r="N2374">
        <v>227.6</v>
      </c>
      <c r="O2374" s="3">
        <f t="shared" si="150"/>
        <v>-0.450000000000017</v>
      </c>
      <c r="P2374">
        <f t="shared" si="151"/>
        <v>5.7934139083941334</v>
      </c>
    </row>
    <row r="2375" spans="1:16" x14ac:dyDescent="0.3">
      <c r="A2375">
        <v>-1</v>
      </c>
      <c r="B2375" s="1">
        <v>42403</v>
      </c>
      <c r="C2375" s="1">
        <v>42404</v>
      </c>
      <c r="D2375">
        <v>229.7</v>
      </c>
      <c r="E2375">
        <v>232.29999694824201</v>
      </c>
      <c r="F2375">
        <v>228.18833211660299</v>
      </c>
      <c r="G2375">
        <v>-2.5999969482421901</v>
      </c>
      <c r="H2375">
        <v>3.3234018715767801</v>
      </c>
      <c r="I2375">
        <f t="shared" si="148"/>
        <v>2</v>
      </c>
      <c r="J2375">
        <f t="shared" si="149"/>
        <v>2016</v>
      </c>
      <c r="K2375">
        <v>229.7</v>
      </c>
      <c r="L2375">
        <v>232.5</v>
      </c>
      <c r="M2375">
        <v>229.05</v>
      </c>
      <c r="N2375">
        <v>232.3</v>
      </c>
      <c r="O2375" s="3">
        <f t="shared" si="150"/>
        <v>-2.5999969482421901</v>
      </c>
      <c r="P2375">
        <f t="shared" si="151"/>
        <v>5.301592233979834</v>
      </c>
    </row>
    <row r="2376" spans="1:16" x14ac:dyDescent="0.3">
      <c r="A2376">
        <v>1</v>
      </c>
      <c r="B2376" s="1">
        <v>42404</v>
      </c>
      <c r="C2376" s="1">
        <v>42405</v>
      </c>
      <c r="D2376">
        <v>231.5</v>
      </c>
      <c r="E2376">
        <v>232.69999389648399</v>
      </c>
      <c r="F2376">
        <v>231.84921403527201</v>
      </c>
      <c r="G2376">
        <v>1.1999938964843799</v>
      </c>
      <c r="H2376">
        <v>0.28284271247460202</v>
      </c>
      <c r="I2376">
        <f t="shared" si="148"/>
        <v>2</v>
      </c>
      <c r="J2376">
        <f t="shared" si="149"/>
        <v>2016</v>
      </c>
      <c r="K2376">
        <v>231.5</v>
      </c>
      <c r="L2376">
        <v>233.45</v>
      </c>
      <c r="M2376">
        <v>231.5</v>
      </c>
      <c r="N2376">
        <v>232.7</v>
      </c>
      <c r="O2376" s="3">
        <f t="shared" si="150"/>
        <v>1.1999938964843799</v>
      </c>
      <c r="P2376">
        <f t="shared" si="151"/>
        <v>5.5077006029568789</v>
      </c>
    </row>
    <row r="2377" spans="1:16" x14ac:dyDescent="0.3">
      <c r="A2377">
        <v>-1</v>
      </c>
      <c r="B2377" s="1">
        <v>42405</v>
      </c>
      <c r="C2377" s="1">
        <v>42408</v>
      </c>
      <c r="D2377">
        <v>231.5</v>
      </c>
      <c r="E2377">
        <v>232.7</v>
      </c>
      <c r="F2377">
        <v>232.66675973758001</v>
      </c>
      <c r="G2377">
        <v>1.19999999999998</v>
      </c>
      <c r="H2377">
        <v>0</v>
      </c>
      <c r="I2377">
        <f t="shared" si="148"/>
        <v>2</v>
      </c>
      <c r="J2377">
        <f t="shared" si="149"/>
        <v>2016</v>
      </c>
      <c r="K2377">
        <v>231.5</v>
      </c>
      <c r="L2377">
        <v>233.45</v>
      </c>
      <c r="M2377">
        <v>231.5</v>
      </c>
      <c r="N2377">
        <v>232.7</v>
      </c>
      <c r="O2377" s="3">
        <f t="shared" si="150"/>
        <v>1.19999999999998</v>
      </c>
      <c r="P2377">
        <f t="shared" si="151"/>
        <v>5.7218228726182661</v>
      </c>
    </row>
    <row r="2378" spans="1:16" x14ac:dyDescent="0.3">
      <c r="A2378">
        <v>-1</v>
      </c>
      <c r="B2378" s="1">
        <v>42408</v>
      </c>
      <c r="C2378" s="1">
        <v>42409</v>
      </c>
      <c r="D2378">
        <v>231.5</v>
      </c>
      <c r="E2378">
        <v>232.7</v>
      </c>
      <c r="F2378">
        <v>232.01159722804999</v>
      </c>
      <c r="G2378">
        <v>1.19999999999998</v>
      </c>
      <c r="H2378">
        <v>0</v>
      </c>
      <c r="I2378">
        <f t="shared" si="148"/>
        <v>2</v>
      </c>
      <c r="J2378">
        <f t="shared" si="149"/>
        <v>2016</v>
      </c>
      <c r="K2378">
        <v>231.5</v>
      </c>
      <c r="L2378">
        <v>233.45</v>
      </c>
      <c r="M2378">
        <v>231.5</v>
      </c>
      <c r="N2378">
        <v>232.7</v>
      </c>
      <c r="O2378" s="3">
        <f t="shared" si="150"/>
        <v>1.19999999999998</v>
      </c>
      <c r="P2378">
        <f t="shared" si="151"/>
        <v>5.9442695501714562</v>
      </c>
    </row>
    <row r="2379" spans="1:16" x14ac:dyDescent="0.3">
      <c r="A2379">
        <v>-1</v>
      </c>
      <c r="B2379" s="1">
        <v>42409</v>
      </c>
      <c r="C2379" s="1">
        <v>42410</v>
      </c>
      <c r="D2379">
        <v>231.5</v>
      </c>
      <c r="E2379">
        <v>232.7</v>
      </c>
      <c r="F2379">
        <v>232.35374982357001</v>
      </c>
      <c r="G2379">
        <v>1.19999999999998</v>
      </c>
      <c r="H2379">
        <v>0</v>
      </c>
      <c r="I2379">
        <f t="shared" si="148"/>
        <v>2</v>
      </c>
      <c r="J2379">
        <f t="shared" si="149"/>
        <v>2016</v>
      </c>
      <c r="K2379">
        <v>231.5</v>
      </c>
      <c r="L2379">
        <v>233.45</v>
      </c>
      <c r="M2379">
        <v>231.5</v>
      </c>
      <c r="N2379">
        <v>232.7</v>
      </c>
      <c r="O2379" s="3">
        <f t="shared" si="150"/>
        <v>1.19999999999998</v>
      </c>
      <c r="P2379">
        <f t="shared" si="151"/>
        <v>6.1753642627051155</v>
      </c>
    </row>
    <row r="2380" spans="1:16" x14ac:dyDescent="0.3">
      <c r="A2380">
        <v>-1</v>
      </c>
      <c r="B2380" s="1">
        <v>42410</v>
      </c>
      <c r="C2380" s="1">
        <v>42411</v>
      </c>
      <c r="D2380">
        <v>227.05</v>
      </c>
      <c r="E2380">
        <v>225.7</v>
      </c>
      <c r="F2380">
        <v>232.29657895565001</v>
      </c>
      <c r="G2380">
        <v>-1.3500000000000201</v>
      </c>
      <c r="H2380">
        <v>4.94974746830583</v>
      </c>
      <c r="I2380">
        <f t="shared" si="148"/>
        <v>2</v>
      </c>
      <c r="J2380">
        <f t="shared" si="149"/>
        <v>2016</v>
      </c>
      <c r="K2380">
        <v>227.05</v>
      </c>
      <c r="L2380">
        <v>227.7</v>
      </c>
      <c r="M2380">
        <v>225.5</v>
      </c>
      <c r="N2380">
        <v>225.7</v>
      </c>
      <c r="O2380" s="3">
        <f t="shared" si="150"/>
        <v>-1.3500000000000201</v>
      </c>
      <c r="P2380">
        <f t="shared" si="151"/>
        <v>5.8999819100960416</v>
      </c>
    </row>
    <row r="2381" spans="1:16" x14ac:dyDescent="0.3">
      <c r="A2381">
        <v>-1</v>
      </c>
      <c r="B2381" s="1">
        <v>42411</v>
      </c>
      <c r="C2381" s="1">
        <v>42412</v>
      </c>
      <c r="D2381">
        <v>224.95</v>
      </c>
      <c r="E2381">
        <v>224.39999694824201</v>
      </c>
      <c r="F2381">
        <v>226.50675208568501</v>
      </c>
      <c r="G2381">
        <v>-0.55000305175781194</v>
      </c>
      <c r="H2381">
        <v>0.91923881554249898</v>
      </c>
      <c r="I2381">
        <f t="shared" si="148"/>
        <v>2</v>
      </c>
      <c r="J2381">
        <f t="shared" si="149"/>
        <v>2016</v>
      </c>
      <c r="K2381">
        <v>224.95</v>
      </c>
      <c r="L2381">
        <v>225.85</v>
      </c>
      <c r="M2381">
        <v>222.8</v>
      </c>
      <c r="N2381">
        <v>224.4</v>
      </c>
      <c r="O2381" s="3">
        <f t="shared" si="150"/>
        <v>-0.55000305175781194</v>
      </c>
      <c r="P2381">
        <f t="shared" si="151"/>
        <v>5.7917909324609429</v>
      </c>
    </row>
    <row r="2382" spans="1:16" x14ac:dyDescent="0.3">
      <c r="A2382">
        <v>1</v>
      </c>
      <c r="B2382" s="1">
        <v>42412</v>
      </c>
      <c r="C2382" s="1">
        <v>42415</v>
      </c>
      <c r="D2382">
        <v>227.1</v>
      </c>
      <c r="E2382">
        <v>227.45000305175699</v>
      </c>
      <c r="F2382">
        <v>225.95048763751899</v>
      </c>
      <c r="G2382">
        <v>-0.35000305175782298</v>
      </c>
      <c r="H2382">
        <v>2.1566756826189502</v>
      </c>
      <c r="I2382">
        <f t="shared" si="148"/>
        <v>2</v>
      </c>
      <c r="J2382">
        <f t="shared" si="149"/>
        <v>2016</v>
      </c>
      <c r="K2382">
        <v>227.1</v>
      </c>
      <c r="L2382">
        <v>228.2</v>
      </c>
      <c r="M2382">
        <v>226.3</v>
      </c>
      <c r="N2382">
        <v>227.45</v>
      </c>
      <c r="O2382" s="3">
        <f t="shared" si="150"/>
        <v>-0.35000305175782298</v>
      </c>
      <c r="P2382">
        <f t="shared" si="151"/>
        <v>5.7248442844588086</v>
      </c>
    </row>
    <row r="2383" spans="1:16" x14ac:dyDescent="0.3">
      <c r="A2383">
        <v>1</v>
      </c>
      <c r="B2383" s="1">
        <v>42415</v>
      </c>
      <c r="C2383" s="1">
        <v>42416</v>
      </c>
      <c r="D2383">
        <v>227.6</v>
      </c>
      <c r="E2383">
        <v>230.75000305175701</v>
      </c>
      <c r="F2383">
        <v>227.593190234899</v>
      </c>
      <c r="G2383">
        <v>-3.1500030517578002</v>
      </c>
      <c r="H2383">
        <v>2.3334523779156102</v>
      </c>
      <c r="I2383">
        <f t="shared" si="148"/>
        <v>2</v>
      </c>
      <c r="J2383">
        <f t="shared" si="149"/>
        <v>2016</v>
      </c>
      <c r="K2383">
        <v>227.6</v>
      </c>
      <c r="L2383">
        <v>231.55</v>
      </c>
      <c r="M2383">
        <v>227.6</v>
      </c>
      <c r="N2383">
        <v>230.75</v>
      </c>
      <c r="O2383" s="3">
        <f t="shared" si="150"/>
        <v>-3</v>
      </c>
      <c r="P2383">
        <f t="shared" si="151"/>
        <v>5.1588996605558073</v>
      </c>
    </row>
    <row r="2384" spans="1:16" x14ac:dyDescent="0.3">
      <c r="A2384">
        <v>1</v>
      </c>
      <c r="B2384" s="1">
        <v>42416</v>
      </c>
      <c r="C2384" s="1">
        <v>42417</v>
      </c>
      <c r="D2384">
        <v>230.15</v>
      </c>
      <c r="E2384">
        <v>231.19999694824199</v>
      </c>
      <c r="F2384">
        <v>231.036021500825</v>
      </c>
      <c r="G2384">
        <v>1.04999694824218</v>
      </c>
      <c r="H2384">
        <v>0.31819805153393799</v>
      </c>
      <c r="I2384">
        <f t="shared" si="148"/>
        <v>2</v>
      </c>
      <c r="J2384">
        <f t="shared" si="149"/>
        <v>2016</v>
      </c>
      <c r="K2384">
        <v>230.15</v>
      </c>
      <c r="L2384">
        <v>232.4</v>
      </c>
      <c r="M2384">
        <v>230.05</v>
      </c>
      <c r="N2384">
        <v>231.2</v>
      </c>
      <c r="O2384" s="3">
        <f t="shared" si="150"/>
        <v>1.04999694824218</v>
      </c>
      <c r="P2384">
        <f t="shared" si="151"/>
        <v>5.3354202634193051</v>
      </c>
    </row>
    <row r="2385" spans="1:16" x14ac:dyDescent="0.3">
      <c r="A2385">
        <v>1</v>
      </c>
      <c r="B2385" s="1">
        <v>42417</v>
      </c>
      <c r="C2385" s="1">
        <v>42418</v>
      </c>
      <c r="D2385">
        <v>234.4</v>
      </c>
      <c r="E2385">
        <v>233.30000610351499</v>
      </c>
      <c r="F2385">
        <v>232.90429992675701</v>
      </c>
      <c r="G2385">
        <v>1.0999938964843901</v>
      </c>
      <c r="H2385">
        <v>1.48492424049176</v>
      </c>
      <c r="I2385">
        <f t="shared" si="148"/>
        <v>2</v>
      </c>
      <c r="J2385">
        <f t="shared" si="149"/>
        <v>2016</v>
      </c>
      <c r="K2385">
        <v>234.4</v>
      </c>
      <c r="L2385">
        <v>234.55</v>
      </c>
      <c r="M2385">
        <v>233</v>
      </c>
      <c r="N2385">
        <v>233.3</v>
      </c>
      <c r="O2385" s="3">
        <f t="shared" si="150"/>
        <v>1.0999938964843901</v>
      </c>
      <c r="P2385">
        <f t="shared" si="151"/>
        <v>5.5232059841405201</v>
      </c>
    </row>
    <row r="2386" spans="1:16" x14ac:dyDescent="0.3">
      <c r="A2386">
        <v>1</v>
      </c>
      <c r="B2386" s="1">
        <v>42418</v>
      </c>
      <c r="C2386" s="1">
        <v>42419</v>
      </c>
      <c r="D2386">
        <v>233.05</v>
      </c>
      <c r="E2386">
        <v>233.55</v>
      </c>
      <c r="F2386">
        <v>233.191715370118</v>
      </c>
      <c r="G2386">
        <v>0.5</v>
      </c>
      <c r="H2386">
        <v>0.17677669529663601</v>
      </c>
      <c r="I2386">
        <f t="shared" si="148"/>
        <v>2</v>
      </c>
      <c r="J2386">
        <f t="shared" si="149"/>
        <v>2016</v>
      </c>
      <c r="K2386">
        <v>233.05</v>
      </c>
      <c r="L2386">
        <v>234.05</v>
      </c>
      <c r="M2386">
        <v>232.85</v>
      </c>
      <c r="N2386">
        <v>233.55</v>
      </c>
      <c r="O2386" s="3">
        <f t="shared" si="150"/>
        <v>0.5</v>
      </c>
      <c r="P2386">
        <f t="shared" si="151"/>
        <v>5.6120797126988853</v>
      </c>
    </row>
    <row r="2387" spans="1:16" x14ac:dyDescent="0.3">
      <c r="A2387">
        <v>-1</v>
      </c>
      <c r="B2387" s="1">
        <v>42419</v>
      </c>
      <c r="C2387" s="1">
        <v>42422</v>
      </c>
      <c r="D2387">
        <v>233</v>
      </c>
      <c r="E2387">
        <v>234.44999389648399</v>
      </c>
      <c r="F2387">
        <v>232.400463867187</v>
      </c>
      <c r="G2387">
        <v>-1.4499938964843799</v>
      </c>
      <c r="H2387">
        <v>0.63639610306787597</v>
      </c>
      <c r="I2387">
        <f t="shared" si="148"/>
        <v>2</v>
      </c>
      <c r="J2387">
        <f t="shared" si="149"/>
        <v>2016</v>
      </c>
      <c r="K2387">
        <v>233</v>
      </c>
      <c r="L2387">
        <v>235.1</v>
      </c>
      <c r="M2387">
        <v>232.75</v>
      </c>
      <c r="N2387">
        <v>234.45</v>
      </c>
      <c r="O2387" s="3">
        <f t="shared" si="150"/>
        <v>-1.4499938964843799</v>
      </c>
      <c r="P2387">
        <f t="shared" si="151"/>
        <v>5.3501436183856708</v>
      </c>
    </row>
    <row r="2388" spans="1:16" x14ac:dyDescent="0.3">
      <c r="A2388">
        <v>-1</v>
      </c>
      <c r="B2388" s="1">
        <v>42422</v>
      </c>
      <c r="C2388" s="1">
        <v>42423</v>
      </c>
      <c r="D2388">
        <v>235.25</v>
      </c>
      <c r="E2388">
        <v>234.7</v>
      </c>
      <c r="F2388">
        <v>236.28939802646599</v>
      </c>
      <c r="G2388">
        <v>-0.55000000000001104</v>
      </c>
      <c r="H2388">
        <v>0.17677669529663601</v>
      </c>
      <c r="I2388">
        <f t="shared" si="148"/>
        <v>2</v>
      </c>
      <c r="J2388">
        <f t="shared" si="149"/>
        <v>2016</v>
      </c>
      <c r="K2388">
        <v>235.25</v>
      </c>
      <c r="L2388">
        <v>235.55</v>
      </c>
      <c r="M2388">
        <v>233.6</v>
      </c>
      <c r="N2388">
        <v>234.7</v>
      </c>
      <c r="O2388" s="3">
        <f t="shared" si="150"/>
        <v>-0.55000000000001104</v>
      </c>
      <c r="P2388">
        <f t="shared" si="151"/>
        <v>5.2563313232705111</v>
      </c>
    </row>
    <row r="2389" spans="1:16" x14ac:dyDescent="0.3">
      <c r="A2389">
        <v>1</v>
      </c>
      <c r="B2389" s="1">
        <v>42423</v>
      </c>
      <c r="C2389" s="1">
        <v>42424</v>
      </c>
      <c r="D2389">
        <v>234.05</v>
      </c>
      <c r="E2389">
        <v>233.95</v>
      </c>
      <c r="F2389">
        <v>234.20003898143699</v>
      </c>
      <c r="G2389">
        <v>-0.100000000000022</v>
      </c>
      <c r="H2389">
        <v>0.53033008588991004</v>
      </c>
      <c r="I2389">
        <f t="shared" si="148"/>
        <v>2</v>
      </c>
      <c r="J2389">
        <f t="shared" si="149"/>
        <v>2016</v>
      </c>
      <c r="K2389">
        <v>234.05</v>
      </c>
      <c r="L2389">
        <v>234.95</v>
      </c>
      <c r="M2389">
        <v>232.9</v>
      </c>
      <c r="N2389">
        <v>233.95</v>
      </c>
      <c r="O2389" s="3">
        <f t="shared" si="150"/>
        <v>-0.100000000000022</v>
      </c>
      <c r="P2389">
        <f t="shared" si="151"/>
        <v>5.2394877065541952</v>
      </c>
    </row>
    <row r="2390" spans="1:16" x14ac:dyDescent="0.3">
      <c r="A2390">
        <v>-1</v>
      </c>
      <c r="B2390" s="1">
        <v>42424</v>
      </c>
      <c r="C2390" s="1">
        <v>42425</v>
      </c>
      <c r="D2390">
        <v>234.8</v>
      </c>
      <c r="E2390">
        <v>234.14999694824201</v>
      </c>
      <c r="F2390">
        <v>236.184467506408</v>
      </c>
      <c r="G2390">
        <v>-0.65000305175783502</v>
      </c>
      <c r="H2390">
        <v>0.14142135623732099</v>
      </c>
      <c r="I2390">
        <f t="shared" si="148"/>
        <v>2</v>
      </c>
      <c r="J2390">
        <f t="shared" si="149"/>
        <v>2016</v>
      </c>
      <c r="K2390">
        <v>234.8</v>
      </c>
      <c r="L2390">
        <v>236.25</v>
      </c>
      <c r="M2390">
        <v>233.4</v>
      </c>
      <c r="N2390">
        <v>234.15</v>
      </c>
      <c r="O2390" s="3">
        <f t="shared" si="150"/>
        <v>-0.65000305175783502</v>
      </c>
      <c r="P2390">
        <f t="shared" si="151"/>
        <v>5.1307031133182104</v>
      </c>
    </row>
    <row r="2391" spans="1:16" x14ac:dyDescent="0.3">
      <c r="A2391">
        <v>1</v>
      </c>
      <c r="B2391" s="1">
        <v>42425</v>
      </c>
      <c r="C2391" s="1">
        <v>42426</v>
      </c>
      <c r="D2391">
        <v>235.6</v>
      </c>
      <c r="E2391">
        <v>234.50000610351501</v>
      </c>
      <c r="F2391">
        <v>236.813977861404</v>
      </c>
      <c r="G2391">
        <v>-1.0999938964843601</v>
      </c>
      <c r="H2391">
        <v>0.24748737341528701</v>
      </c>
      <c r="I2391">
        <f t="shared" si="148"/>
        <v>2</v>
      </c>
      <c r="J2391">
        <f t="shared" si="149"/>
        <v>2016</v>
      </c>
      <c r="K2391">
        <v>235.6</v>
      </c>
      <c r="L2391">
        <v>235.95</v>
      </c>
      <c r="M2391">
        <v>234.35</v>
      </c>
      <c r="N2391">
        <v>234.5</v>
      </c>
      <c r="O2391" s="3">
        <f t="shared" si="150"/>
        <v>-1.0999938964843601</v>
      </c>
      <c r="P2391">
        <f t="shared" si="151"/>
        <v>4.9510423925205655</v>
      </c>
    </row>
    <row r="2392" spans="1:16" x14ac:dyDescent="0.3">
      <c r="A2392">
        <v>1</v>
      </c>
      <c r="B2392" s="1">
        <v>42426</v>
      </c>
      <c r="C2392" s="1">
        <v>42429</v>
      </c>
      <c r="D2392">
        <v>233.9</v>
      </c>
      <c r="E2392">
        <v>233.89999389648401</v>
      </c>
      <c r="F2392">
        <v>234.355319827795</v>
      </c>
      <c r="G2392" s="2">
        <v>-6.1035156306843402E-6</v>
      </c>
      <c r="H2392">
        <v>0.42426406871192401</v>
      </c>
      <c r="I2392">
        <f t="shared" si="148"/>
        <v>2</v>
      </c>
      <c r="J2392">
        <f t="shared" si="149"/>
        <v>2016</v>
      </c>
      <c r="K2392">
        <v>233.9</v>
      </c>
      <c r="L2392">
        <v>235.6</v>
      </c>
      <c r="M2392">
        <v>233.6</v>
      </c>
      <c r="N2392">
        <v>233.9</v>
      </c>
      <c r="O2392" s="3">
        <f t="shared" si="150"/>
        <v>-6.1035156306843402E-6</v>
      </c>
      <c r="P2392">
        <f t="shared" si="151"/>
        <v>4.9510414235563296</v>
      </c>
    </row>
    <row r="2393" spans="1:16" x14ac:dyDescent="0.3">
      <c r="A2393">
        <v>-1</v>
      </c>
      <c r="B2393" s="1">
        <v>42429</v>
      </c>
      <c r="C2393" s="1">
        <v>42430</v>
      </c>
      <c r="D2393">
        <v>233.9</v>
      </c>
      <c r="E2393">
        <v>233.9</v>
      </c>
      <c r="F2393">
        <v>232.65706851482301</v>
      </c>
      <c r="G2393">
        <v>0</v>
      </c>
      <c r="H2393">
        <v>0</v>
      </c>
      <c r="I2393">
        <f t="shared" si="148"/>
        <v>3</v>
      </c>
      <c r="J2393">
        <f t="shared" si="149"/>
        <v>2016</v>
      </c>
      <c r="K2393">
        <v>233.9</v>
      </c>
      <c r="L2393">
        <v>235.6</v>
      </c>
      <c r="M2393">
        <v>233.6</v>
      </c>
      <c r="N2393">
        <v>233.9</v>
      </c>
      <c r="O2393" s="3">
        <f t="shared" si="150"/>
        <v>0</v>
      </c>
      <c r="P2393">
        <f t="shared" si="151"/>
        <v>4.9510414235563296</v>
      </c>
    </row>
    <row r="2394" spans="1:16" x14ac:dyDescent="0.3">
      <c r="A2394">
        <v>-1</v>
      </c>
      <c r="B2394" s="1">
        <v>42430</v>
      </c>
      <c r="C2394" s="1">
        <v>42431</v>
      </c>
      <c r="D2394">
        <v>237.2</v>
      </c>
      <c r="E2394">
        <v>238.25000610351501</v>
      </c>
      <c r="F2394">
        <v>234.97334423065101</v>
      </c>
      <c r="G2394">
        <v>-1.0500061035156401</v>
      </c>
      <c r="H2394">
        <v>3.0759144981614699</v>
      </c>
      <c r="I2394">
        <f t="shared" si="148"/>
        <v>3</v>
      </c>
      <c r="J2394">
        <f t="shared" si="149"/>
        <v>2016</v>
      </c>
      <c r="K2394">
        <v>237.2</v>
      </c>
      <c r="L2394">
        <v>238.3</v>
      </c>
      <c r="M2394">
        <v>237</v>
      </c>
      <c r="N2394">
        <v>238.25</v>
      </c>
      <c r="O2394" s="3">
        <f t="shared" si="150"/>
        <v>-1.0500061035156401</v>
      </c>
      <c r="P2394">
        <f t="shared" si="151"/>
        <v>4.7866667277249775</v>
      </c>
    </row>
    <row r="2395" spans="1:16" x14ac:dyDescent="0.3">
      <c r="A2395">
        <v>1</v>
      </c>
      <c r="B2395" s="1">
        <v>42431</v>
      </c>
      <c r="C2395" s="1">
        <v>42432</v>
      </c>
      <c r="D2395">
        <v>238.65</v>
      </c>
      <c r="E2395">
        <v>238.69999694824199</v>
      </c>
      <c r="F2395">
        <v>237.96111959218899</v>
      </c>
      <c r="G2395">
        <v>-4.9996948242181802E-2</v>
      </c>
      <c r="H2395">
        <v>0.31819805153393799</v>
      </c>
      <c r="I2395">
        <f t="shared" si="148"/>
        <v>3</v>
      </c>
      <c r="J2395">
        <f t="shared" si="149"/>
        <v>2016</v>
      </c>
      <c r="K2395">
        <v>238.65</v>
      </c>
      <c r="L2395">
        <v>238.85</v>
      </c>
      <c r="M2395">
        <v>238.05</v>
      </c>
      <c r="N2395">
        <v>238.7</v>
      </c>
      <c r="O2395" s="3">
        <f t="shared" si="150"/>
        <v>-4.9996948242181802E-2</v>
      </c>
      <c r="P2395">
        <f t="shared" si="151"/>
        <v>4.7791457117401048</v>
      </c>
    </row>
    <row r="2396" spans="1:16" x14ac:dyDescent="0.3">
      <c r="A2396">
        <v>-1</v>
      </c>
      <c r="B2396" s="1">
        <v>42432</v>
      </c>
      <c r="C2396" s="1">
        <v>42433</v>
      </c>
      <c r="D2396">
        <v>238.6</v>
      </c>
      <c r="E2396">
        <v>238.89999694824201</v>
      </c>
      <c r="F2396">
        <v>238.58060183078001</v>
      </c>
      <c r="G2396">
        <v>-0.29999694824218098</v>
      </c>
      <c r="H2396">
        <v>0.14142135623732099</v>
      </c>
      <c r="I2396">
        <f t="shared" si="148"/>
        <v>3</v>
      </c>
      <c r="J2396">
        <f t="shared" si="149"/>
        <v>2016</v>
      </c>
      <c r="K2396">
        <v>238.6</v>
      </c>
      <c r="L2396">
        <v>239.4</v>
      </c>
      <c r="M2396">
        <v>238.3</v>
      </c>
      <c r="N2396">
        <v>238.9</v>
      </c>
      <c r="O2396" s="3">
        <f t="shared" si="150"/>
        <v>-0.29999694824218098</v>
      </c>
      <c r="P2396">
        <f t="shared" si="151"/>
        <v>4.7340787860676379</v>
      </c>
    </row>
    <row r="2397" spans="1:16" x14ac:dyDescent="0.3">
      <c r="A2397">
        <v>-1</v>
      </c>
      <c r="B2397" s="1">
        <v>42433</v>
      </c>
      <c r="C2397" s="1">
        <v>42436</v>
      </c>
      <c r="D2397">
        <v>239.4</v>
      </c>
      <c r="E2397">
        <v>239.30000915527299</v>
      </c>
      <c r="F2397">
        <v>239.83855804204899</v>
      </c>
      <c r="G2397">
        <v>-9.99908447265625E-2</v>
      </c>
      <c r="H2397">
        <v>0.282842712474623</v>
      </c>
      <c r="I2397">
        <f t="shared" si="148"/>
        <v>3</v>
      </c>
      <c r="J2397">
        <f t="shared" si="149"/>
        <v>2016</v>
      </c>
      <c r="K2397">
        <v>239.4</v>
      </c>
      <c r="L2397">
        <v>239.8</v>
      </c>
      <c r="M2397">
        <v>239.05</v>
      </c>
      <c r="N2397">
        <v>239.3</v>
      </c>
      <c r="O2397" s="3">
        <f t="shared" si="150"/>
        <v>-9.99908447265625E-2</v>
      </c>
      <c r="P2397">
        <f t="shared" si="151"/>
        <v>4.7192490700018164</v>
      </c>
    </row>
    <row r="2398" spans="1:16" x14ac:dyDescent="0.3">
      <c r="A2398">
        <v>1</v>
      </c>
      <c r="B2398" s="1">
        <v>42436</v>
      </c>
      <c r="C2398" s="1">
        <v>42437</v>
      </c>
      <c r="D2398">
        <v>239.65</v>
      </c>
      <c r="E2398">
        <v>237.3</v>
      </c>
      <c r="F2398">
        <v>240.303238201141</v>
      </c>
      <c r="G2398">
        <v>-2.3499999999999899</v>
      </c>
      <c r="H2398">
        <v>1.41421356237309</v>
      </c>
      <c r="I2398">
        <f t="shared" si="148"/>
        <v>3</v>
      </c>
      <c r="J2398">
        <f t="shared" si="149"/>
        <v>2016</v>
      </c>
      <c r="K2398">
        <v>239.65</v>
      </c>
      <c r="L2398">
        <v>239.75</v>
      </c>
      <c r="M2398">
        <v>236.6</v>
      </c>
      <c r="N2398">
        <v>237.3</v>
      </c>
      <c r="O2398" s="3">
        <f t="shared" si="150"/>
        <v>-3</v>
      </c>
      <c r="P2398">
        <f t="shared" si="151"/>
        <v>4.2761733175501542</v>
      </c>
    </row>
    <row r="2399" spans="1:16" x14ac:dyDescent="0.3">
      <c r="A2399">
        <v>1</v>
      </c>
      <c r="B2399" s="1">
        <v>42437</v>
      </c>
      <c r="C2399" s="1">
        <v>42438</v>
      </c>
      <c r="D2399">
        <v>236.95</v>
      </c>
      <c r="E2399">
        <v>238.39999084472601</v>
      </c>
      <c r="F2399">
        <v>236.67770551443101</v>
      </c>
      <c r="G2399">
        <v>-1.4499908447265799</v>
      </c>
      <c r="H2399">
        <v>0.77781745930519797</v>
      </c>
      <c r="I2399">
        <f t="shared" si="148"/>
        <v>3</v>
      </c>
      <c r="J2399">
        <f t="shared" si="149"/>
        <v>2016</v>
      </c>
      <c r="K2399">
        <v>236.95</v>
      </c>
      <c r="L2399">
        <v>238.6</v>
      </c>
      <c r="M2399">
        <v>236.5</v>
      </c>
      <c r="N2399">
        <v>238.4</v>
      </c>
      <c r="O2399" s="3">
        <f t="shared" si="150"/>
        <v>-1.4499908447265799</v>
      </c>
      <c r="P2399">
        <f t="shared" si="151"/>
        <v>4.0799163384117767</v>
      </c>
    </row>
    <row r="2400" spans="1:16" x14ac:dyDescent="0.3">
      <c r="A2400">
        <v>-1</v>
      </c>
      <c r="B2400" s="1">
        <v>42438</v>
      </c>
      <c r="C2400" s="1">
        <v>42439</v>
      </c>
      <c r="D2400">
        <v>238.85</v>
      </c>
      <c r="E2400">
        <v>241.9</v>
      </c>
      <c r="F2400">
        <v>239.292777562141</v>
      </c>
      <c r="G2400">
        <v>3.05000000000001</v>
      </c>
      <c r="H2400">
        <v>2.4748737341529101</v>
      </c>
      <c r="I2400">
        <f t="shared" si="148"/>
        <v>3</v>
      </c>
      <c r="J2400">
        <f t="shared" si="149"/>
        <v>2016</v>
      </c>
      <c r="K2400">
        <v>238.85</v>
      </c>
      <c r="L2400">
        <v>241.95</v>
      </c>
      <c r="M2400">
        <v>238.45</v>
      </c>
      <c r="N2400">
        <v>241.9</v>
      </c>
      <c r="O2400" s="3">
        <f t="shared" si="150"/>
        <v>3.05000000000001</v>
      </c>
      <c r="P2400">
        <f t="shared" si="151"/>
        <v>4.470655656984813</v>
      </c>
    </row>
    <row r="2401" spans="1:16" x14ac:dyDescent="0.3">
      <c r="A2401">
        <v>1</v>
      </c>
      <c r="B2401" s="1">
        <v>42439</v>
      </c>
      <c r="C2401" s="1">
        <v>42440</v>
      </c>
      <c r="D2401">
        <v>240.85</v>
      </c>
      <c r="E2401">
        <v>241.70000305175699</v>
      </c>
      <c r="F2401">
        <v>241.42412047982199</v>
      </c>
      <c r="G2401">
        <v>0.85000305175782298</v>
      </c>
      <c r="H2401">
        <v>0.14142135623732099</v>
      </c>
      <c r="I2401">
        <f t="shared" si="148"/>
        <v>3</v>
      </c>
      <c r="J2401">
        <f t="shared" si="149"/>
        <v>2016</v>
      </c>
      <c r="K2401">
        <v>240.85</v>
      </c>
      <c r="L2401">
        <v>242.2</v>
      </c>
      <c r="M2401">
        <v>240.8</v>
      </c>
      <c r="N2401">
        <v>241.7</v>
      </c>
      <c r="O2401" s="3">
        <f t="shared" si="150"/>
        <v>0.85000305175782298</v>
      </c>
      <c r="P2401">
        <f t="shared" si="151"/>
        <v>4.5889887777590133</v>
      </c>
    </row>
    <row r="2402" spans="1:16" x14ac:dyDescent="0.3">
      <c r="A2402">
        <v>-1</v>
      </c>
      <c r="B2402" s="1">
        <v>42440</v>
      </c>
      <c r="C2402" s="1">
        <v>42443</v>
      </c>
      <c r="D2402">
        <v>242.85</v>
      </c>
      <c r="E2402">
        <v>241.45</v>
      </c>
      <c r="F2402">
        <v>243.08298738002699</v>
      </c>
      <c r="G2402">
        <v>-1.4</v>
      </c>
      <c r="H2402">
        <v>0.17677669529663601</v>
      </c>
      <c r="I2402">
        <f t="shared" si="148"/>
        <v>3</v>
      </c>
      <c r="J2402">
        <f t="shared" si="149"/>
        <v>2016</v>
      </c>
      <c r="K2402">
        <v>242.85</v>
      </c>
      <c r="L2402">
        <v>242.95</v>
      </c>
      <c r="M2402">
        <v>241.15</v>
      </c>
      <c r="N2402">
        <v>241.45</v>
      </c>
      <c r="O2402" s="3">
        <f t="shared" si="150"/>
        <v>-1.4</v>
      </c>
      <c r="P2402">
        <f t="shared" si="151"/>
        <v>4.3905766625995746</v>
      </c>
    </row>
    <row r="2403" spans="1:16" x14ac:dyDescent="0.3">
      <c r="A2403">
        <v>1</v>
      </c>
      <c r="B2403" s="1">
        <v>42443</v>
      </c>
      <c r="C2403" s="1">
        <v>42444</v>
      </c>
      <c r="D2403">
        <v>241.45</v>
      </c>
      <c r="E2403">
        <v>241.350009155273</v>
      </c>
      <c r="F2403">
        <v>241.688014012575</v>
      </c>
      <c r="G2403">
        <v>-9.99908447265625E-2</v>
      </c>
      <c r="H2403">
        <v>7.0710678118650699E-2</v>
      </c>
      <c r="I2403">
        <f t="shared" si="148"/>
        <v>3</v>
      </c>
      <c r="J2403">
        <f t="shared" si="149"/>
        <v>2016</v>
      </c>
      <c r="K2403">
        <v>241.45</v>
      </c>
      <c r="L2403">
        <v>242.2</v>
      </c>
      <c r="M2403">
        <v>240.35</v>
      </c>
      <c r="N2403">
        <v>241.35</v>
      </c>
      <c r="O2403" s="3">
        <f t="shared" si="150"/>
        <v>-9.99908447265625E-2</v>
      </c>
      <c r="P2403">
        <f t="shared" si="151"/>
        <v>4.3769397563250854</v>
      </c>
    </row>
    <row r="2404" spans="1:16" x14ac:dyDescent="0.3">
      <c r="A2404">
        <v>1</v>
      </c>
      <c r="B2404" s="1">
        <v>42444</v>
      </c>
      <c r="C2404" s="1">
        <v>42445</v>
      </c>
      <c r="D2404">
        <v>242</v>
      </c>
      <c r="E2404">
        <v>241.69999084472599</v>
      </c>
      <c r="F2404">
        <v>241.23438694924101</v>
      </c>
      <c r="G2404">
        <v>0.30000915527344302</v>
      </c>
      <c r="H2404">
        <v>0.24748737341528701</v>
      </c>
      <c r="I2404">
        <f t="shared" si="148"/>
        <v>3</v>
      </c>
      <c r="J2404">
        <f t="shared" si="149"/>
        <v>2016</v>
      </c>
      <c r="K2404">
        <v>242</v>
      </c>
      <c r="L2404">
        <v>243.05</v>
      </c>
      <c r="M2404">
        <v>241.2</v>
      </c>
      <c r="N2404">
        <v>241.7</v>
      </c>
      <c r="O2404" s="3">
        <f t="shared" si="150"/>
        <v>0.30000915527344302</v>
      </c>
      <c r="P2404">
        <f t="shared" si="151"/>
        <v>4.4176356860454735</v>
      </c>
    </row>
    <row r="2405" spans="1:16" x14ac:dyDescent="0.3">
      <c r="A2405">
        <v>-1</v>
      </c>
      <c r="B2405" s="1">
        <v>42445</v>
      </c>
      <c r="C2405" s="1">
        <v>42446</v>
      </c>
      <c r="D2405">
        <v>242.85</v>
      </c>
      <c r="E2405">
        <v>243.30000610351499</v>
      </c>
      <c r="F2405">
        <v>242.081587624549</v>
      </c>
      <c r="G2405">
        <v>-0.45000610351561898</v>
      </c>
      <c r="H2405">
        <v>1.13137084989849</v>
      </c>
      <c r="I2405">
        <f t="shared" si="148"/>
        <v>3</v>
      </c>
      <c r="J2405">
        <f t="shared" si="149"/>
        <v>2016</v>
      </c>
      <c r="K2405">
        <v>242.85</v>
      </c>
      <c r="L2405">
        <v>245.4</v>
      </c>
      <c r="M2405">
        <v>242.75</v>
      </c>
      <c r="N2405">
        <v>243.3</v>
      </c>
      <c r="O2405" s="3">
        <f t="shared" si="150"/>
        <v>-0.45000610351561898</v>
      </c>
      <c r="P2405">
        <f t="shared" si="151"/>
        <v>4.3562409046424815</v>
      </c>
    </row>
    <row r="2406" spans="1:16" x14ac:dyDescent="0.3">
      <c r="A2406">
        <v>1</v>
      </c>
      <c r="B2406" s="1">
        <v>42446</v>
      </c>
      <c r="C2406" s="1">
        <v>42447</v>
      </c>
      <c r="D2406">
        <v>244.15</v>
      </c>
      <c r="E2406">
        <v>243.44999389648399</v>
      </c>
      <c r="F2406">
        <v>243.77540065646099</v>
      </c>
      <c r="G2406">
        <v>0.70000610351561898</v>
      </c>
      <c r="H2406">
        <v>0.106066017177966</v>
      </c>
      <c r="I2406">
        <f t="shared" si="148"/>
        <v>3</v>
      </c>
      <c r="J2406">
        <f t="shared" si="149"/>
        <v>2016</v>
      </c>
      <c r="K2406">
        <v>244.15</v>
      </c>
      <c r="L2406">
        <v>244.35</v>
      </c>
      <c r="M2406">
        <v>242.8</v>
      </c>
      <c r="N2406">
        <v>243.45</v>
      </c>
      <c r="O2406" s="3">
        <f t="shared" si="150"/>
        <v>0.70000610351561898</v>
      </c>
      <c r="P2406">
        <f t="shared" si="151"/>
        <v>4.4499147287762355</v>
      </c>
    </row>
    <row r="2407" spans="1:16" x14ac:dyDescent="0.3">
      <c r="A2407">
        <v>1</v>
      </c>
      <c r="B2407" s="1">
        <v>42447</v>
      </c>
      <c r="C2407" s="1">
        <v>42450</v>
      </c>
      <c r="D2407">
        <v>244.3</v>
      </c>
      <c r="E2407">
        <v>242.95</v>
      </c>
      <c r="F2407">
        <v>244.62261350154799</v>
      </c>
      <c r="G2407">
        <v>-1.3500000000000201</v>
      </c>
      <c r="H2407">
        <v>0.35355339059327301</v>
      </c>
      <c r="I2407">
        <f t="shared" si="148"/>
        <v>3</v>
      </c>
      <c r="J2407">
        <f t="shared" si="149"/>
        <v>2016</v>
      </c>
      <c r="K2407">
        <v>244.3</v>
      </c>
      <c r="L2407">
        <v>244.9</v>
      </c>
      <c r="M2407">
        <v>242.25</v>
      </c>
      <c r="N2407">
        <v>242.95</v>
      </c>
      <c r="O2407" s="3">
        <f t="shared" si="150"/>
        <v>-1.3500000000000201</v>
      </c>
      <c r="P2407">
        <f t="shared" si="151"/>
        <v>4.2654882587440612</v>
      </c>
    </row>
    <row r="2408" spans="1:16" x14ac:dyDescent="0.3">
      <c r="A2408">
        <v>1</v>
      </c>
      <c r="B2408" s="1">
        <v>42450</v>
      </c>
      <c r="C2408" s="1">
        <v>42451</v>
      </c>
      <c r="D2408">
        <v>243.6</v>
      </c>
      <c r="E2408">
        <v>244.50000305175701</v>
      </c>
      <c r="F2408">
        <v>243.434403818845</v>
      </c>
      <c r="G2408">
        <v>-0.90000305175780604</v>
      </c>
      <c r="H2408">
        <v>1.0960155108391501</v>
      </c>
      <c r="I2408">
        <f t="shared" si="148"/>
        <v>3</v>
      </c>
      <c r="J2408">
        <f t="shared" si="149"/>
        <v>2016</v>
      </c>
      <c r="K2408">
        <v>243.6</v>
      </c>
      <c r="L2408">
        <v>244.5</v>
      </c>
      <c r="M2408">
        <v>243.1</v>
      </c>
      <c r="N2408">
        <v>244.5</v>
      </c>
      <c r="O2408" s="3">
        <f t="shared" si="150"/>
        <v>-0.90000305175780604</v>
      </c>
      <c r="P2408">
        <f t="shared" si="151"/>
        <v>4.1472939099107258</v>
      </c>
    </row>
    <row r="2409" spans="1:16" x14ac:dyDescent="0.3">
      <c r="A2409">
        <v>1</v>
      </c>
      <c r="B2409" s="1">
        <v>42451</v>
      </c>
      <c r="C2409" s="1">
        <v>42452</v>
      </c>
      <c r="D2409">
        <v>244.45</v>
      </c>
      <c r="E2409">
        <v>243.89999389648401</v>
      </c>
      <c r="F2409">
        <v>245.79566907882599</v>
      </c>
      <c r="G2409">
        <v>-0.55000610351561297</v>
      </c>
      <c r="H2409">
        <v>0.42426406871192401</v>
      </c>
      <c r="I2409">
        <f t="shared" si="148"/>
        <v>3</v>
      </c>
      <c r="J2409">
        <f t="shared" si="149"/>
        <v>2016</v>
      </c>
      <c r="K2409">
        <v>244.45</v>
      </c>
      <c r="L2409">
        <v>245.25</v>
      </c>
      <c r="M2409">
        <v>243.7</v>
      </c>
      <c r="N2409">
        <v>243.9</v>
      </c>
      <c r="O2409" s="3">
        <f t="shared" si="150"/>
        <v>-0.55000610351561297</v>
      </c>
      <c r="P2409">
        <f t="shared" si="151"/>
        <v>4.077309139092848</v>
      </c>
    </row>
    <row r="2410" spans="1:16" x14ac:dyDescent="0.3">
      <c r="A2410">
        <v>1</v>
      </c>
      <c r="B2410" s="1">
        <v>42452</v>
      </c>
      <c r="C2410" s="1">
        <v>42453</v>
      </c>
      <c r="D2410">
        <v>243.1</v>
      </c>
      <c r="E2410">
        <v>243.45000305175699</v>
      </c>
      <c r="F2410">
        <v>243.887144920043</v>
      </c>
      <c r="G2410">
        <v>0.35000305175782298</v>
      </c>
      <c r="H2410">
        <v>0.31819805153395803</v>
      </c>
      <c r="I2410">
        <f t="shared" si="148"/>
        <v>3</v>
      </c>
      <c r="J2410">
        <f t="shared" si="149"/>
        <v>2016</v>
      </c>
      <c r="K2410">
        <v>243.1</v>
      </c>
      <c r="L2410">
        <v>244.15</v>
      </c>
      <c r="M2410">
        <v>242.35</v>
      </c>
      <c r="N2410">
        <v>243.45</v>
      </c>
      <c r="O2410" s="3">
        <f t="shared" si="150"/>
        <v>0.35000305175782298</v>
      </c>
      <c r="P2410">
        <f t="shared" si="151"/>
        <v>4.1213364110480892</v>
      </c>
    </row>
    <row r="2411" spans="1:16" x14ac:dyDescent="0.3">
      <c r="A2411">
        <v>-1</v>
      </c>
      <c r="B2411" s="1">
        <v>42453</v>
      </c>
      <c r="C2411" s="1">
        <v>42454</v>
      </c>
      <c r="D2411">
        <v>243.8</v>
      </c>
      <c r="E2411">
        <v>243.14999694824201</v>
      </c>
      <c r="F2411">
        <v>243.385473278164</v>
      </c>
      <c r="G2411">
        <v>0.65000305175783502</v>
      </c>
      <c r="H2411">
        <v>0.21213203435595199</v>
      </c>
      <c r="I2411">
        <f t="shared" si="148"/>
        <v>3</v>
      </c>
      <c r="J2411">
        <f t="shared" si="149"/>
        <v>2016</v>
      </c>
      <c r="K2411">
        <v>243.8</v>
      </c>
      <c r="L2411">
        <v>243.95</v>
      </c>
      <c r="M2411">
        <v>242.85</v>
      </c>
      <c r="N2411">
        <v>243.15</v>
      </c>
      <c r="O2411" s="3">
        <f t="shared" si="150"/>
        <v>0.65000305175783502</v>
      </c>
      <c r="P2411">
        <f t="shared" si="151"/>
        <v>4.2037466216049584</v>
      </c>
    </row>
    <row r="2412" spans="1:16" x14ac:dyDescent="0.3">
      <c r="A2412">
        <v>-1</v>
      </c>
      <c r="B2412" s="1">
        <v>42454</v>
      </c>
      <c r="C2412" s="1">
        <v>42457</v>
      </c>
      <c r="D2412">
        <v>243.1</v>
      </c>
      <c r="E2412">
        <v>243.50000610351501</v>
      </c>
      <c r="F2412">
        <v>243.20931589752399</v>
      </c>
      <c r="G2412">
        <v>0.40000610351563598</v>
      </c>
      <c r="H2412">
        <v>0.24748737341528701</v>
      </c>
      <c r="I2412">
        <f t="shared" si="148"/>
        <v>3</v>
      </c>
      <c r="J2412">
        <f t="shared" si="149"/>
        <v>2016</v>
      </c>
      <c r="K2412">
        <v>243.1</v>
      </c>
      <c r="L2412">
        <v>244.2</v>
      </c>
      <c r="M2412">
        <v>242.8</v>
      </c>
      <c r="N2412">
        <v>243.5</v>
      </c>
      <c r="O2412" s="3">
        <f t="shared" si="150"/>
        <v>0.40000610351563598</v>
      </c>
      <c r="P2412">
        <f t="shared" si="151"/>
        <v>4.2556241711609601</v>
      </c>
    </row>
    <row r="2413" spans="1:16" x14ac:dyDescent="0.3">
      <c r="A2413">
        <v>1</v>
      </c>
      <c r="B2413" s="1">
        <v>42457</v>
      </c>
      <c r="C2413" s="1">
        <v>42458</v>
      </c>
      <c r="D2413">
        <v>243.5</v>
      </c>
      <c r="E2413">
        <v>244.80000305175699</v>
      </c>
      <c r="F2413">
        <v>244.098790764808</v>
      </c>
      <c r="G2413">
        <v>1.3000030517578101</v>
      </c>
      <c r="H2413">
        <v>0.91923881554251896</v>
      </c>
      <c r="I2413">
        <f t="shared" si="148"/>
        <v>3</v>
      </c>
      <c r="J2413">
        <f t="shared" si="149"/>
        <v>2016</v>
      </c>
      <c r="K2413">
        <v>243.5</v>
      </c>
      <c r="L2413">
        <v>245.1</v>
      </c>
      <c r="M2413">
        <v>243.35</v>
      </c>
      <c r="N2413">
        <v>244.8</v>
      </c>
      <c r="O2413" s="3">
        <f t="shared" si="150"/>
        <v>1.3000030517578101</v>
      </c>
      <c r="P2413">
        <f t="shared" si="151"/>
        <v>4.4260243069816037</v>
      </c>
    </row>
    <row r="2414" spans="1:16" x14ac:dyDescent="0.3">
      <c r="A2414">
        <v>1</v>
      </c>
      <c r="B2414" s="1">
        <v>42458</v>
      </c>
      <c r="C2414" s="1">
        <v>42459</v>
      </c>
      <c r="D2414">
        <v>245.75</v>
      </c>
      <c r="E2414">
        <v>245.89999084472601</v>
      </c>
      <c r="F2414">
        <v>245.24196933507901</v>
      </c>
      <c r="G2414">
        <v>-0.14999084472657301</v>
      </c>
      <c r="H2414">
        <v>0.77781745930519797</v>
      </c>
      <c r="I2414">
        <f t="shared" si="148"/>
        <v>3</v>
      </c>
      <c r="J2414">
        <f t="shared" si="149"/>
        <v>2016</v>
      </c>
      <c r="K2414">
        <v>245.75</v>
      </c>
      <c r="L2414">
        <v>246.55</v>
      </c>
      <c r="M2414">
        <v>245.5</v>
      </c>
      <c r="N2414">
        <v>245.9</v>
      </c>
      <c r="O2414" s="3">
        <f t="shared" si="150"/>
        <v>-0.14999084472657301</v>
      </c>
      <c r="P2414">
        <f t="shared" si="151"/>
        <v>4.4057639878182924</v>
      </c>
    </row>
    <row r="2415" spans="1:16" x14ac:dyDescent="0.3">
      <c r="A2415">
        <v>1</v>
      </c>
      <c r="B2415" s="1">
        <v>42459</v>
      </c>
      <c r="C2415" s="1">
        <v>42460</v>
      </c>
      <c r="D2415">
        <v>246.35</v>
      </c>
      <c r="E2415">
        <v>244.50000610351501</v>
      </c>
      <c r="F2415">
        <v>245.55953060984601</v>
      </c>
      <c r="G2415">
        <v>1.8499938964843601</v>
      </c>
      <c r="H2415">
        <v>0.98994949366117002</v>
      </c>
      <c r="I2415">
        <f t="shared" si="148"/>
        <v>3</v>
      </c>
      <c r="J2415">
        <f t="shared" si="149"/>
        <v>2016</v>
      </c>
      <c r="K2415">
        <v>246.35</v>
      </c>
      <c r="L2415">
        <v>246.35</v>
      </c>
      <c r="M2415">
        <v>244</v>
      </c>
      <c r="N2415">
        <v>244.5</v>
      </c>
      <c r="O2415" s="3">
        <f t="shared" si="150"/>
        <v>1.8499938964843601</v>
      </c>
      <c r="P2415">
        <f t="shared" si="151"/>
        <v>4.6539059551457056</v>
      </c>
    </row>
    <row r="2416" spans="1:16" x14ac:dyDescent="0.3">
      <c r="A2416">
        <v>-1</v>
      </c>
      <c r="B2416" s="1">
        <v>42460</v>
      </c>
      <c r="C2416" s="1">
        <v>42461</v>
      </c>
      <c r="D2416">
        <v>244.45</v>
      </c>
      <c r="E2416">
        <v>240.64999389648401</v>
      </c>
      <c r="F2416">
        <v>244.666787073016</v>
      </c>
      <c r="G2416">
        <v>-3.8000061035156101</v>
      </c>
      <c r="H2416">
        <v>2.7223611075681999</v>
      </c>
      <c r="I2416">
        <f t="shared" si="148"/>
        <v>4</v>
      </c>
      <c r="J2416">
        <f t="shared" si="149"/>
        <v>2016</v>
      </c>
      <c r="K2416">
        <v>244.45</v>
      </c>
      <c r="L2416">
        <v>244.65</v>
      </c>
      <c r="M2416">
        <v>240.65</v>
      </c>
      <c r="N2416">
        <v>240.65</v>
      </c>
      <c r="O2416" s="3">
        <f t="shared" si="150"/>
        <v>-3</v>
      </c>
      <c r="P2416">
        <f t="shared" si="151"/>
        <v>4.2255448015732844</v>
      </c>
    </row>
    <row r="2417" spans="1:16" x14ac:dyDescent="0.3">
      <c r="A2417">
        <v>1</v>
      </c>
      <c r="B2417" s="1">
        <v>42461</v>
      </c>
      <c r="C2417" s="1">
        <v>42464</v>
      </c>
      <c r="D2417">
        <v>241.25</v>
      </c>
      <c r="E2417">
        <v>241.600012207031</v>
      </c>
      <c r="F2417">
        <v>240.97010453939399</v>
      </c>
      <c r="G2417">
        <v>-0.35001220703125502</v>
      </c>
      <c r="H2417">
        <v>0.67175144212721205</v>
      </c>
      <c r="I2417">
        <f t="shared" si="148"/>
        <v>4</v>
      </c>
      <c r="J2417">
        <f t="shared" si="149"/>
        <v>2016</v>
      </c>
      <c r="K2417">
        <v>241.25</v>
      </c>
      <c r="L2417">
        <v>241.9</v>
      </c>
      <c r="M2417">
        <v>240.8</v>
      </c>
      <c r="N2417">
        <v>241.6</v>
      </c>
      <c r="O2417" s="3">
        <f t="shared" si="150"/>
        <v>-0.35001220703125502</v>
      </c>
      <c r="P2417">
        <f t="shared" si="151"/>
        <v>4.1795657675243278</v>
      </c>
    </row>
    <row r="2418" spans="1:16" x14ac:dyDescent="0.3">
      <c r="A2418">
        <v>1</v>
      </c>
      <c r="B2418" s="1">
        <v>42464</v>
      </c>
      <c r="C2418" s="1">
        <v>42465</v>
      </c>
      <c r="D2418">
        <v>240.8</v>
      </c>
      <c r="E2418">
        <v>239.39998779296801</v>
      </c>
      <c r="F2418">
        <v>241.655108428001</v>
      </c>
      <c r="G2418">
        <v>-1.4000122070312599</v>
      </c>
      <c r="H2418">
        <v>1.5556349186103899</v>
      </c>
      <c r="I2418">
        <f t="shared" si="148"/>
        <v>4</v>
      </c>
      <c r="J2418">
        <f t="shared" si="149"/>
        <v>2016</v>
      </c>
      <c r="K2418">
        <v>240.8</v>
      </c>
      <c r="L2418">
        <v>241</v>
      </c>
      <c r="M2418">
        <v>239.1</v>
      </c>
      <c r="N2418">
        <v>239.4</v>
      </c>
      <c r="O2418" s="3">
        <f t="shared" si="150"/>
        <v>-1.4000122070312599</v>
      </c>
      <c r="P2418">
        <f t="shared" si="151"/>
        <v>3.9973156711386126</v>
      </c>
    </row>
    <row r="2419" spans="1:16" x14ac:dyDescent="0.3">
      <c r="A2419">
        <v>1</v>
      </c>
      <c r="B2419" s="1">
        <v>42465</v>
      </c>
      <c r="C2419" s="1">
        <v>42466</v>
      </c>
      <c r="D2419">
        <v>239.65</v>
      </c>
      <c r="E2419">
        <v>241.00000610351501</v>
      </c>
      <c r="F2419">
        <v>238.10700132846799</v>
      </c>
      <c r="G2419">
        <v>-1.3500061035156199</v>
      </c>
      <c r="H2419">
        <v>1.13137084989847</v>
      </c>
      <c r="I2419">
        <f t="shared" si="148"/>
        <v>4</v>
      </c>
      <c r="J2419">
        <f t="shared" si="149"/>
        <v>2016</v>
      </c>
      <c r="K2419">
        <v>239.65</v>
      </c>
      <c r="L2419">
        <v>241.2</v>
      </c>
      <c r="M2419">
        <v>239.35</v>
      </c>
      <c r="N2419">
        <v>241</v>
      </c>
      <c r="O2419" s="3">
        <f t="shared" si="150"/>
        <v>-1.3500061035156199</v>
      </c>
      <c r="P2419">
        <f t="shared" si="151"/>
        <v>3.8284318649509714</v>
      </c>
    </row>
    <row r="2420" spans="1:16" x14ac:dyDescent="0.3">
      <c r="A2420">
        <v>-1</v>
      </c>
      <c r="B2420" s="1">
        <v>42466</v>
      </c>
      <c r="C2420" s="1">
        <v>42467</v>
      </c>
      <c r="D2420">
        <v>241.7</v>
      </c>
      <c r="E2420">
        <v>241.100006103515</v>
      </c>
      <c r="F2420">
        <v>242.74961400032001</v>
      </c>
      <c r="G2420">
        <v>-0.59999389648436297</v>
      </c>
      <c r="H2420">
        <v>7.0710678118650699E-2</v>
      </c>
      <c r="I2420">
        <f t="shared" si="148"/>
        <v>4</v>
      </c>
      <c r="J2420">
        <f t="shared" si="149"/>
        <v>2016</v>
      </c>
      <c r="K2420">
        <v>241.7</v>
      </c>
      <c r="L2420">
        <v>242.05</v>
      </c>
      <c r="M2420">
        <v>239.8</v>
      </c>
      <c r="N2420">
        <v>241.1</v>
      </c>
      <c r="O2420" s="3">
        <f t="shared" si="150"/>
        <v>-0.59999389648436297</v>
      </c>
      <c r="P2420">
        <f t="shared" si="151"/>
        <v>3.7571543798844584</v>
      </c>
    </row>
    <row r="2421" spans="1:16" x14ac:dyDescent="0.3">
      <c r="A2421">
        <v>1</v>
      </c>
      <c r="B2421" s="1">
        <v>42467</v>
      </c>
      <c r="C2421" s="1">
        <v>42468</v>
      </c>
      <c r="D2421">
        <v>239.3</v>
      </c>
      <c r="E2421">
        <v>240.29999694824201</v>
      </c>
      <c r="F2421">
        <v>239.50923511981901</v>
      </c>
      <c r="G2421">
        <v>0.99999694824217</v>
      </c>
      <c r="H2421">
        <v>0.56568542494922502</v>
      </c>
      <c r="I2421">
        <f t="shared" si="148"/>
        <v>4</v>
      </c>
      <c r="J2421">
        <f t="shared" si="149"/>
        <v>2016</v>
      </c>
      <c r="K2421">
        <v>239.3</v>
      </c>
      <c r="L2421">
        <v>240.5</v>
      </c>
      <c r="M2421">
        <v>238.1</v>
      </c>
      <c r="N2421">
        <v>240.3</v>
      </c>
      <c r="O2421" s="3">
        <f t="shared" si="150"/>
        <v>0.99999694824217</v>
      </c>
      <c r="P2421">
        <f t="shared" si="151"/>
        <v>3.8749085455956731</v>
      </c>
    </row>
    <row r="2422" spans="1:16" x14ac:dyDescent="0.3">
      <c r="A2422">
        <v>-1</v>
      </c>
      <c r="B2422" s="1">
        <v>42468</v>
      </c>
      <c r="C2422" s="1">
        <v>42471</v>
      </c>
      <c r="D2422">
        <v>240.05</v>
      </c>
      <c r="E2422">
        <v>240.749996948242</v>
      </c>
      <c r="F2422">
        <v>241.283657240867</v>
      </c>
      <c r="G2422">
        <v>0.69999694824218694</v>
      </c>
      <c r="H2422">
        <v>0.31819805153393799</v>
      </c>
      <c r="I2422">
        <f t="shared" si="148"/>
        <v>4</v>
      </c>
      <c r="J2422">
        <f t="shared" si="149"/>
        <v>2016</v>
      </c>
      <c r="K2422">
        <v>240.05</v>
      </c>
      <c r="L2422">
        <v>240.85</v>
      </c>
      <c r="M2422">
        <v>239.2</v>
      </c>
      <c r="N2422">
        <v>240.75</v>
      </c>
      <c r="O2422" s="3">
        <f t="shared" si="150"/>
        <v>0.69999694824218694</v>
      </c>
      <c r="P2422">
        <f t="shared" si="151"/>
        <v>3.9596541451572604</v>
      </c>
    </row>
    <row r="2423" spans="1:16" x14ac:dyDescent="0.3">
      <c r="A2423">
        <v>1</v>
      </c>
      <c r="B2423" s="1">
        <v>42471</v>
      </c>
      <c r="C2423" s="1">
        <v>42472</v>
      </c>
      <c r="D2423">
        <v>240.7</v>
      </c>
      <c r="E2423">
        <v>242.30000305175699</v>
      </c>
      <c r="F2423">
        <v>239.55057811737001</v>
      </c>
      <c r="G2423">
        <v>-1.6000030517578201</v>
      </c>
      <c r="H2423">
        <v>1.0960155108391501</v>
      </c>
      <c r="I2423">
        <f t="shared" si="148"/>
        <v>4</v>
      </c>
      <c r="J2423">
        <f t="shared" si="149"/>
        <v>2016</v>
      </c>
      <c r="K2423">
        <v>240.7</v>
      </c>
      <c r="L2423">
        <v>242.5</v>
      </c>
      <c r="M2423">
        <v>240.3</v>
      </c>
      <c r="N2423">
        <v>242.3</v>
      </c>
      <c r="O2423" s="3">
        <f t="shared" si="150"/>
        <v>-1.6000030517578201</v>
      </c>
      <c r="P2423">
        <f t="shared" si="151"/>
        <v>3.7622468316085342</v>
      </c>
    </row>
    <row r="2424" spans="1:16" x14ac:dyDescent="0.3">
      <c r="A2424">
        <v>-1</v>
      </c>
      <c r="B2424" s="1">
        <v>42472</v>
      </c>
      <c r="C2424" s="1">
        <v>42473</v>
      </c>
      <c r="D2424">
        <v>240.7</v>
      </c>
      <c r="E2424">
        <v>242.3</v>
      </c>
      <c r="F2424">
        <v>243.871601271629</v>
      </c>
      <c r="G2424">
        <v>1.6000000000000201</v>
      </c>
      <c r="H2424">
        <v>0</v>
      </c>
      <c r="I2424">
        <f t="shared" si="148"/>
        <v>4</v>
      </c>
      <c r="J2424">
        <f t="shared" si="149"/>
        <v>2016</v>
      </c>
      <c r="K2424">
        <v>240.7</v>
      </c>
      <c r="L2424">
        <v>242.5</v>
      </c>
      <c r="M2424">
        <v>240.3</v>
      </c>
      <c r="N2424">
        <v>242.3</v>
      </c>
      <c r="O2424" s="3">
        <f t="shared" si="150"/>
        <v>1.6000000000000201</v>
      </c>
      <c r="P2424">
        <f t="shared" si="151"/>
        <v>3.9498121078000712</v>
      </c>
    </row>
    <row r="2425" spans="1:16" x14ac:dyDescent="0.3">
      <c r="A2425">
        <v>1</v>
      </c>
      <c r="B2425" s="1">
        <v>42473</v>
      </c>
      <c r="C2425" s="1">
        <v>42474</v>
      </c>
      <c r="D2425">
        <v>245.3</v>
      </c>
      <c r="E2425">
        <v>247.39999084472601</v>
      </c>
      <c r="F2425">
        <v>244.125468420982</v>
      </c>
      <c r="G2425">
        <v>-2.0999908447265598</v>
      </c>
      <c r="H2425">
        <v>3.6062445840513799</v>
      </c>
      <c r="I2425">
        <f t="shared" si="148"/>
        <v>4</v>
      </c>
      <c r="J2425">
        <f t="shared" si="149"/>
        <v>2016</v>
      </c>
      <c r="K2425">
        <v>245.3</v>
      </c>
      <c r="L2425">
        <v>247.7</v>
      </c>
      <c r="M2425">
        <v>245.15</v>
      </c>
      <c r="N2425">
        <v>247.4</v>
      </c>
      <c r="O2425" s="3">
        <f t="shared" si="150"/>
        <v>-2.0999908447265598</v>
      </c>
      <c r="P2425">
        <f t="shared" si="151"/>
        <v>3.6962072586937644</v>
      </c>
    </row>
    <row r="2426" spans="1:16" x14ac:dyDescent="0.3">
      <c r="A2426">
        <v>1</v>
      </c>
      <c r="B2426" s="1">
        <v>42474</v>
      </c>
      <c r="C2426" s="1">
        <v>42475</v>
      </c>
      <c r="D2426">
        <v>247.45</v>
      </c>
      <c r="E2426">
        <v>247.55000915527299</v>
      </c>
      <c r="F2426">
        <v>246.72685893773999</v>
      </c>
      <c r="G2426">
        <v>-0.100009155273454</v>
      </c>
      <c r="H2426">
        <v>0.106066017177986</v>
      </c>
      <c r="I2426">
        <f t="shared" si="148"/>
        <v>4</v>
      </c>
      <c r="J2426">
        <f t="shared" si="149"/>
        <v>2016</v>
      </c>
      <c r="K2426">
        <v>247.45</v>
      </c>
      <c r="L2426">
        <v>248.1</v>
      </c>
      <c r="M2426">
        <v>247</v>
      </c>
      <c r="N2426">
        <v>247.55</v>
      </c>
      <c r="O2426" s="3">
        <f t="shared" si="150"/>
        <v>-0.100009155273454</v>
      </c>
      <c r="P2426">
        <f t="shared" si="151"/>
        <v>3.6850033417714294</v>
      </c>
    </row>
    <row r="2427" spans="1:16" x14ac:dyDescent="0.3">
      <c r="A2427">
        <v>-1</v>
      </c>
      <c r="B2427" s="1">
        <v>42475</v>
      </c>
      <c r="C2427" s="1">
        <v>42478</v>
      </c>
      <c r="D2427">
        <v>245.3</v>
      </c>
      <c r="E2427">
        <v>246.44999389648399</v>
      </c>
      <c r="F2427">
        <v>248.46308206319799</v>
      </c>
      <c r="G2427">
        <v>1.1499938964843699</v>
      </c>
      <c r="H2427">
        <v>0.77781745930521795</v>
      </c>
      <c r="I2427">
        <f t="shared" si="148"/>
        <v>4</v>
      </c>
      <c r="J2427">
        <f t="shared" si="149"/>
        <v>2016</v>
      </c>
      <c r="K2427">
        <v>245.3</v>
      </c>
      <c r="L2427">
        <v>246.7</v>
      </c>
      <c r="M2427">
        <v>244.85</v>
      </c>
      <c r="N2427">
        <v>246.45</v>
      </c>
      <c r="O2427" s="3">
        <f t="shared" si="150"/>
        <v>1.1499938964843699</v>
      </c>
      <c r="P2427">
        <f t="shared" si="151"/>
        <v>3.8145711572492624</v>
      </c>
    </row>
    <row r="2428" spans="1:16" x14ac:dyDescent="0.3">
      <c r="A2428">
        <v>1</v>
      </c>
      <c r="B2428" s="1">
        <v>42478</v>
      </c>
      <c r="C2428" s="1">
        <v>42479</v>
      </c>
      <c r="D2428">
        <v>247.25</v>
      </c>
      <c r="E2428">
        <v>247.00000305175701</v>
      </c>
      <c r="F2428">
        <v>248.88784809112499</v>
      </c>
      <c r="G2428">
        <v>-0.24999694824219801</v>
      </c>
      <c r="H2428">
        <v>0.38890872965260898</v>
      </c>
      <c r="I2428">
        <f t="shared" si="148"/>
        <v>4</v>
      </c>
      <c r="J2428">
        <f t="shared" si="149"/>
        <v>2016</v>
      </c>
      <c r="K2428">
        <v>247.25</v>
      </c>
      <c r="L2428">
        <v>248</v>
      </c>
      <c r="M2428">
        <v>246.6</v>
      </c>
      <c r="N2428">
        <v>247</v>
      </c>
      <c r="O2428" s="3">
        <f t="shared" si="150"/>
        <v>-0.24999694824219801</v>
      </c>
      <c r="P2428">
        <f t="shared" si="151"/>
        <v>3.7856440243423357</v>
      </c>
    </row>
    <row r="2429" spans="1:16" x14ac:dyDescent="0.3">
      <c r="A2429">
        <v>1</v>
      </c>
      <c r="B2429" s="1">
        <v>42479</v>
      </c>
      <c r="C2429" s="1">
        <v>42480</v>
      </c>
      <c r="D2429">
        <v>247.35</v>
      </c>
      <c r="E2429">
        <v>246.05000305175699</v>
      </c>
      <c r="F2429">
        <v>247.52009093761399</v>
      </c>
      <c r="G2429">
        <v>-1.29999694824218</v>
      </c>
      <c r="H2429">
        <v>0.67175144212721205</v>
      </c>
      <c r="I2429">
        <f t="shared" si="148"/>
        <v>4</v>
      </c>
      <c r="J2429">
        <f t="shared" si="149"/>
        <v>2016</v>
      </c>
      <c r="K2429">
        <v>247.35</v>
      </c>
      <c r="L2429">
        <v>248.4</v>
      </c>
      <c r="M2429">
        <v>245.8</v>
      </c>
      <c r="N2429">
        <v>246.05</v>
      </c>
      <c r="O2429" s="3">
        <f t="shared" si="150"/>
        <v>-1.29999694824218</v>
      </c>
      <c r="P2429">
        <f t="shared" si="151"/>
        <v>3.6364225058833823</v>
      </c>
    </row>
    <row r="2430" spans="1:16" x14ac:dyDescent="0.3">
      <c r="A2430">
        <v>1</v>
      </c>
      <c r="B2430" s="1">
        <v>42480</v>
      </c>
      <c r="C2430" s="1">
        <v>42481</v>
      </c>
      <c r="D2430">
        <v>247.35</v>
      </c>
      <c r="E2430">
        <v>247.999996948242</v>
      </c>
      <c r="F2430">
        <v>246.56202470064099</v>
      </c>
      <c r="G2430">
        <v>-0.649996948242204</v>
      </c>
      <c r="H2430">
        <v>1.3788582233137501</v>
      </c>
      <c r="I2430">
        <f t="shared" si="148"/>
        <v>4</v>
      </c>
      <c r="J2430">
        <f t="shared" si="149"/>
        <v>2016</v>
      </c>
      <c r="K2430">
        <v>247.35</v>
      </c>
      <c r="L2430">
        <v>248.4</v>
      </c>
      <c r="M2430">
        <v>246.75</v>
      </c>
      <c r="N2430">
        <v>248</v>
      </c>
      <c r="O2430" s="3">
        <f t="shared" si="150"/>
        <v>-0.649996948242204</v>
      </c>
      <c r="P2430">
        <f t="shared" si="151"/>
        <v>3.564752902143435</v>
      </c>
    </row>
    <row r="2431" spans="1:16" x14ac:dyDescent="0.3">
      <c r="A2431">
        <v>1</v>
      </c>
      <c r="B2431" s="1">
        <v>42481</v>
      </c>
      <c r="C2431" s="1">
        <v>42482</v>
      </c>
      <c r="D2431">
        <v>246.9</v>
      </c>
      <c r="E2431">
        <v>246.80000305175699</v>
      </c>
      <c r="F2431">
        <v>247.15899336338001</v>
      </c>
      <c r="G2431">
        <v>-9.9996948242193101E-2</v>
      </c>
      <c r="H2431">
        <v>0.84852813742384803</v>
      </c>
      <c r="I2431">
        <f t="shared" si="148"/>
        <v>4</v>
      </c>
      <c r="J2431">
        <f t="shared" si="149"/>
        <v>2016</v>
      </c>
      <c r="K2431">
        <v>246.9</v>
      </c>
      <c r="L2431">
        <v>247.65</v>
      </c>
      <c r="M2431">
        <v>246.5</v>
      </c>
      <c r="N2431">
        <v>246.8</v>
      </c>
      <c r="O2431" s="3">
        <f t="shared" si="150"/>
        <v>-9.9996948242193101E-2</v>
      </c>
      <c r="P2431">
        <f t="shared" si="151"/>
        <v>3.5539247000944725</v>
      </c>
    </row>
    <row r="2432" spans="1:16" x14ac:dyDescent="0.3">
      <c r="A2432">
        <v>-1</v>
      </c>
      <c r="B2432" s="1">
        <v>42482</v>
      </c>
      <c r="C2432" s="1">
        <v>42485</v>
      </c>
      <c r="D2432">
        <v>246.85</v>
      </c>
      <c r="E2432">
        <v>246.600003051757</v>
      </c>
      <c r="F2432">
        <v>247.09409182071599</v>
      </c>
      <c r="G2432">
        <v>-0.24999694824217</v>
      </c>
      <c r="H2432">
        <v>0.14142135623732099</v>
      </c>
      <c r="I2432">
        <f t="shared" si="148"/>
        <v>4</v>
      </c>
      <c r="J2432">
        <f t="shared" si="149"/>
        <v>2016</v>
      </c>
      <c r="K2432">
        <v>246.85</v>
      </c>
      <c r="L2432">
        <v>247.05</v>
      </c>
      <c r="M2432">
        <v>245.65</v>
      </c>
      <c r="N2432">
        <v>246.6</v>
      </c>
      <c r="O2432" s="3">
        <f t="shared" si="150"/>
        <v>-0.24999694824217</v>
      </c>
      <c r="P2432">
        <f t="shared" si="151"/>
        <v>3.5269304628257037</v>
      </c>
    </row>
    <row r="2433" spans="1:16" x14ac:dyDescent="0.3">
      <c r="A2433">
        <v>1</v>
      </c>
      <c r="B2433" s="1">
        <v>42485</v>
      </c>
      <c r="C2433" s="1">
        <v>42486</v>
      </c>
      <c r="D2433">
        <v>246.6</v>
      </c>
      <c r="E2433">
        <v>247.29999694824201</v>
      </c>
      <c r="F2433">
        <v>246.07096306085501</v>
      </c>
      <c r="G2433">
        <v>-0.69999694824218694</v>
      </c>
      <c r="H2433">
        <v>0.494974746830595</v>
      </c>
      <c r="I2433">
        <f t="shared" si="148"/>
        <v>4</v>
      </c>
      <c r="J2433">
        <f t="shared" si="149"/>
        <v>2016</v>
      </c>
      <c r="K2433">
        <v>246.6</v>
      </c>
      <c r="L2433">
        <v>248.2</v>
      </c>
      <c r="M2433">
        <v>246.3</v>
      </c>
      <c r="N2433">
        <v>247.3</v>
      </c>
      <c r="O2433" s="3">
        <f t="shared" si="150"/>
        <v>-0.69999694824218694</v>
      </c>
      <c r="P2433">
        <f t="shared" si="151"/>
        <v>3.451844071078733</v>
      </c>
    </row>
    <row r="2434" spans="1:16" x14ac:dyDescent="0.3">
      <c r="A2434">
        <v>-1</v>
      </c>
      <c r="B2434" s="1">
        <v>42486</v>
      </c>
      <c r="C2434" s="1">
        <v>42487</v>
      </c>
      <c r="D2434">
        <v>246.9</v>
      </c>
      <c r="E2434">
        <v>247.249996948242</v>
      </c>
      <c r="F2434">
        <v>248.04378353357299</v>
      </c>
      <c r="G2434">
        <v>0.34999694824219302</v>
      </c>
      <c r="H2434">
        <v>3.5355339059335397E-2</v>
      </c>
      <c r="I2434">
        <f t="shared" si="148"/>
        <v>4</v>
      </c>
      <c r="J2434">
        <f t="shared" si="149"/>
        <v>2016</v>
      </c>
      <c r="K2434">
        <v>246.9</v>
      </c>
      <c r="L2434">
        <v>247.7</v>
      </c>
      <c r="M2434">
        <v>246.9</v>
      </c>
      <c r="N2434">
        <v>247.25</v>
      </c>
      <c r="O2434" s="3">
        <f t="shared" si="150"/>
        <v>0.34999694824219302</v>
      </c>
      <c r="P2434">
        <f t="shared" si="151"/>
        <v>3.4885431868346704</v>
      </c>
    </row>
    <row r="2435" spans="1:16" x14ac:dyDescent="0.3">
      <c r="A2435">
        <v>1</v>
      </c>
      <c r="B2435" s="1">
        <v>42487</v>
      </c>
      <c r="C2435" s="1">
        <v>42488</v>
      </c>
      <c r="D2435">
        <v>248.3</v>
      </c>
      <c r="E2435">
        <v>244.55000305175699</v>
      </c>
      <c r="F2435">
        <v>246.864764153957</v>
      </c>
      <c r="G2435">
        <v>3.74999694824219</v>
      </c>
      <c r="H2435">
        <v>1.9091883092036701</v>
      </c>
      <c r="I2435">
        <f t="shared" ref="I2435:I2498" si="152">MONTH(C2435)</f>
        <v>4</v>
      </c>
      <c r="J2435">
        <f t="shared" ref="J2435:J2498" si="153">YEAR(C2435)</f>
        <v>2016</v>
      </c>
      <c r="K2435">
        <v>248.3</v>
      </c>
      <c r="L2435">
        <v>248.4</v>
      </c>
      <c r="M2435">
        <v>244.55</v>
      </c>
      <c r="N2435">
        <v>244.55</v>
      </c>
      <c r="O2435" s="3">
        <f t="shared" ref="O2435:O2498" si="154">IF(F2435-D2435&gt;0,IF(D2435-M2435&gt;3,-3,G2435),IF(L2435-D2435&gt;3,-3,G2435))</f>
        <v>3.74999694824219</v>
      </c>
      <c r="P2435">
        <f t="shared" si="151"/>
        <v>3.8836909809680105</v>
      </c>
    </row>
    <row r="2436" spans="1:16" x14ac:dyDescent="0.3">
      <c r="A2436">
        <v>-1</v>
      </c>
      <c r="B2436" s="1">
        <v>42488</v>
      </c>
      <c r="C2436" s="1">
        <v>42489</v>
      </c>
      <c r="D2436">
        <v>244.7</v>
      </c>
      <c r="E2436">
        <v>243.44999389648399</v>
      </c>
      <c r="F2436">
        <v>243.36318533420501</v>
      </c>
      <c r="G2436">
        <v>1.2500061035156</v>
      </c>
      <c r="H2436">
        <v>0.77781745930521795</v>
      </c>
      <c r="I2436">
        <f t="shared" si="152"/>
        <v>4</v>
      </c>
      <c r="J2436">
        <f t="shared" si="153"/>
        <v>2016</v>
      </c>
      <c r="K2436">
        <v>244.7</v>
      </c>
      <c r="L2436">
        <v>244.8</v>
      </c>
      <c r="M2436">
        <v>242.6</v>
      </c>
      <c r="N2436">
        <v>243.45</v>
      </c>
      <c r="O2436" s="3">
        <f t="shared" si="154"/>
        <v>1.2500061035156</v>
      </c>
      <c r="P2436">
        <f t="shared" ref="P2436:P2499" si="155">(O2436/D2436*$Q$2+1)*P2435*$R$2+(1-$R$2)*P2435</f>
        <v>4.0324845270564404</v>
      </c>
    </row>
    <row r="2437" spans="1:16" x14ac:dyDescent="0.3">
      <c r="A2437">
        <v>-1</v>
      </c>
      <c r="B2437" s="1">
        <v>42489</v>
      </c>
      <c r="C2437" s="1">
        <v>42492</v>
      </c>
      <c r="D2437">
        <v>242.95</v>
      </c>
      <c r="E2437">
        <v>242.350009155273</v>
      </c>
      <c r="F2437">
        <v>243.063291472196</v>
      </c>
      <c r="G2437">
        <v>-0.59999084472656194</v>
      </c>
      <c r="H2437">
        <v>0.77781745930519797</v>
      </c>
      <c r="I2437">
        <f t="shared" si="152"/>
        <v>5</v>
      </c>
      <c r="J2437">
        <f t="shared" si="153"/>
        <v>2016</v>
      </c>
      <c r="K2437">
        <v>242.95</v>
      </c>
      <c r="L2437">
        <v>243.25</v>
      </c>
      <c r="M2437">
        <v>241.65</v>
      </c>
      <c r="N2437">
        <v>242.35</v>
      </c>
      <c r="O2437" s="3">
        <f t="shared" si="154"/>
        <v>-0.59999084472656194</v>
      </c>
      <c r="P2437">
        <f t="shared" si="155"/>
        <v>3.9577946588406947</v>
      </c>
    </row>
    <row r="2438" spans="1:16" x14ac:dyDescent="0.3">
      <c r="A2438">
        <v>-1</v>
      </c>
      <c r="B2438" s="1">
        <v>42492</v>
      </c>
      <c r="C2438" s="1">
        <v>42493</v>
      </c>
      <c r="D2438">
        <v>243.1</v>
      </c>
      <c r="E2438">
        <v>242.54999694824201</v>
      </c>
      <c r="F2438">
        <v>242.095027869939</v>
      </c>
      <c r="G2438">
        <v>0.55000305175781194</v>
      </c>
      <c r="H2438">
        <v>0.14142135623732099</v>
      </c>
      <c r="I2438">
        <f t="shared" si="152"/>
        <v>5</v>
      </c>
      <c r="J2438">
        <f t="shared" si="153"/>
        <v>2016</v>
      </c>
      <c r="K2438">
        <v>243.1</v>
      </c>
      <c r="L2438">
        <v>243.1</v>
      </c>
      <c r="M2438">
        <v>241.9</v>
      </c>
      <c r="N2438">
        <v>242.55</v>
      </c>
      <c r="O2438" s="3">
        <f t="shared" si="154"/>
        <v>0.55000305175781194</v>
      </c>
      <c r="P2438">
        <f t="shared" si="155"/>
        <v>4.0249521806607218</v>
      </c>
    </row>
    <row r="2439" spans="1:16" x14ac:dyDescent="0.3">
      <c r="A2439">
        <v>-1</v>
      </c>
      <c r="B2439" s="1">
        <v>42493</v>
      </c>
      <c r="C2439" s="1">
        <v>42494</v>
      </c>
      <c r="D2439">
        <v>241.3</v>
      </c>
      <c r="E2439">
        <v>241.44999389648399</v>
      </c>
      <c r="F2439">
        <v>242.006367194652</v>
      </c>
      <c r="G2439">
        <v>0.149993896484375</v>
      </c>
      <c r="H2439">
        <v>0.77781745930521795</v>
      </c>
      <c r="I2439">
        <f t="shared" si="152"/>
        <v>5</v>
      </c>
      <c r="J2439">
        <f t="shared" si="153"/>
        <v>2016</v>
      </c>
      <c r="K2439">
        <v>241.3</v>
      </c>
      <c r="L2439">
        <v>242</v>
      </c>
      <c r="M2439">
        <v>240.4</v>
      </c>
      <c r="N2439">
        <v>241.45</v>
      </c>
      <c r="O2439" s="3">
        <f t="shared" si="154"/>
        <v>0.149993896484375</v>
      </c>
      <c r="P2439">
        <f t="shared" si="155"/>
        <v>4.0437167349730068</v>
      </c>
    </row>
    <row r="2440" spans="1:16" x14ac:dyDescent="0.3">
      <c r="A2440">
        <v>-1</v>
      </c>
      <c r="B2440" s="1">
        <v>42494</v>
      </c>
      <c r="C2440" s="1">
        <v>42495</v>
      </c>
      <c r="D2440">
        <v>241.3</v>
      </c>
      <c r="E2440">
        <v>241.45</v>
      </c>
      <c r="F2440">
        <v>240.98804758191099</v>
      </c>
      <c r="G2440">
        <v>-0.14999999999997701</v>
      </c>
      <c r="H2440">
        <v>0</v>
      </c>
      <c r="I2440">
        <f t="shared" si="152"/>
        <v>5</v>
      </c>
      <c r="J2440">
        <f t="shared" si="153"/>
        <v>2016</v>
      </c>
      <c r="K2440">
        <v>241.3</v>
      </c>
      <c r="L2440">
        <v>242</v>
      </c>
      <c r="M2440">
        <v>240.4</v>
      </c>
      <c r="N2440">
        <v>241.45</v>
      </c>
      <c r="O2440" s="3">
        <f t="shared" si="154"/>
        <v>-0.14999999999997701</v>
      </c>
      <c r="P2440">
        <f t="shared" si="155"/>
        <v>4.0248639321265758</v>
      </c>
    </row>
    <row r="2441" spans="1:16" x14ac:dyDescent="0.3">
      <c r="A2441">
        <v>-1</v>
      </c>
      <c r="B2441" s="1">
        <v>42495</v>
      </c>
      <c r="C2441" s="1">
        <v>42496</v>
      </c>
      <c r="D2441">
        <v>241.3</v>
      </c>
      <c r="E2441">
        <v>241.45</v>
      </c>
      <c r="F2441">
        <v>241.35104974806299</v>
      </c>
      <c r="G2441">
        <v>0.14999999999997701</v>
      </c>
      <c r="H2441">
        <v>0</v>
      </c>
      <c r="I2441">
        <f t="shared" si="152"/>
        <v>5</v>
      </c>
      <c r="J2441">
        <f t="shared" si="153"/>
        <v>2016</v>
      </c>
      <c r="K2441">
        <v>241.3</v>
      </c>
      <c r="L2441">
        <v>242</v>
      </c>
      <c r="M2441">
        <v>240.4</v>
      </c>
      <c r="N2441">
        <v>241.45</v>
      </c>
      <c r="O2441" s="3">
        <f t="shared" si="154"/>
        <v>0.14999999999997701</v>
      </c>
      <c r="P2441">
        <f t="shared" si="155"/>
        <v>4.0436288385652066</v>
      </c>
    </row>
    <row r="2442" spans="1:16" x14ac:dyDescent="0.3">
      <c r="A2442">
        <v>-1</v>
      </c>
      <c r="B2442" s="1">
        <v>42496</v>
      </c>
      <c r="C2442" s="1">
        <v>42499</v>
      </c>
      <c r="D2442">
        <v>241.3</v>
      </c>
      <c r="E2442">
        <v>240.64999694824201</v>
      </c>
      <c r="F2442">
        <v>241.699094009399</v>
      </c>
      <c r="G2442">
        <v>-0.65000305175783502</v>
      </c>
      <c r="H2442">
        <v>0.56568542494922502</v>
      </c>
      <c r="I2442">
        <f t="shared" si="152"/>
        <v>5</v>
      </c>
      <c r="J2442">
        <f t="shared" si="153"/>
        <v>2016</v>
      </c>
      <c r="K2442">
        <v>241.3</v>
      </c>
      <c r="L2442">
        <v>241.55</v>
      </c>
      <c r="M2442">
        <v>240.2</v>
      </c>
      <c r="N2442">
        <v>240.65</v>
      </c>
      <c r="O2442" s="3">
        <f t="shared" si="154"/>
        <v>-0.65000305175783502</v>
      </c>
      <c r="P2442">
        <f t="shared" si="155"/>
        <v>3.961934751788061</v>
      </c>
    </row>
    <row r="2443" spans="1:16" x14ac:dyDescent="0.3">
      <c r="A2443">
        <v>1</v>
      </c>
      <c r="B2443" s="1">
        <v>42499</v>
      </c>
      <c r="C2443" s="1">
        <v>42500</v>
      </c>
      <c r="D2443">
        <v>240.05</v>
      </c>
      <c r="E2443">
        <v>241.9</v>
      </c>
      <c r="F2443">
        <v>240.81466486453999</v>
      </c>
      <c r="G2443">
        <v>1.8499999999999901</v>
      </c>
      <c r="H2443">
        <v>0.88388347648318399</v>
      </c>
      <c r="I2443">
        <f t="shared" si="152"/>
        <v>5</v>
      </c>
      <c r="J2443">
        <f t="shared" si="153"/>
        <v>2016</v>
      </c>
      <c r="K2443">
        <v>240.05</v>
      </c>
      <c r="L2443">
        <v>241.9</v>
      </c>
      <c r="M2443">
        <v>240</v>
      </c>
      <c r="N2443">
        <v>241.9</v>
      </c>
      <c r="O2443" s="3">
        <f t="shared" si="154"/>
        <v>1.8499999999999901</v>
      </c>
      <c r="P2443">
        <f t="shared" si="155"/>
        <v>4.1909363959499402</v>
      </c>
    </row>
    <row r="2444" spans="1:16" x14ac:dyDescent="0.3">
      <c r="A2444">
        <v>1</v>
      </c>
      <c r="B2444" s="1">
        <v>42500</v>
      </c>
      <c r="C2444" s="1">
        <v>42501</v>
      </c>
      <c r="D2444">
        <v>242.4</v>
      </c>
      <c r="E2444">
        <v>240.9</v>
      </c>
      <c r="F2444">
        <v>245.11273827552799</v>
      </c>
      <c r="G2444">
        <v>-1.5</v>
      </c>
      <c r="H2444">
        <v>0.70710678118654702</v>
      </c>
      <c r="I2444">
        <f t="shared" si="152"/>
        <v>5</v>
      </c>
      <c r="J2444">
        <f t="shared" si="153"/>
        <v>2016</v>
      </c>
      <c r="K2444">
        <v>242.4</v>
      </c>
      <c r="L2444">
        <v>242.45</v>
      </c>
      <c r="M2444">
        <v>240.1</v>
      </c>
      <c r="N2444">
        <v>240.9</v>
      </c>
      <c r="O2444" s="3">
        <f t="shared" si="154"/>
        <v>-1.5</v>
      </c>
      <c r="P2444">
        <f t="shared" si="155"/>
        <v>3.9964313033161249</v>
      </c>
    </row>
    <row r="2445" spans="1:16" x14ac:dyDescent="0.3">
      <c r="A2445">
        <v>1</v>
      </c>
      <c r="B2445" s="1">
        <v>42501</v>
      </c>
      <c r="C2445" s="1">
        <v>42502</v>
      </c>
      <c r="D2445">
        <v>240.5</v>
      </c>
      <c r="E2445">
        <v>241.00000610351501</v>
      </c>
      <c r="F2445">
        <v>240.77610849738099</v>
      </c>
      <c r="G2445">
        <v>0.50000610351563002</v>
      </c>
      <c r="H2445">
        <v>7.0710678118650699E-2</v>
      </c>
      <c r="I2445">
        <f t="shared" si="152"/>
        <v>5</v>
      </c>
      <c r="J2445">
        <f t="shared" si="153"/>
        <v>2016</v>
      </c>
      <c r="K2445">
        <v>240.5</v>
      </c>
      <c r="L2445">
        <v>241.5</v>
      </c>
      <c r="M2445">
        <v>239.75</v>
      </c>
      <c r="N2445">
        <v>241</v>
      </c>
      <c r="O2445" s="3">
        <f t="shared" si="154"/>
        <v>0.50000610351563002</v>
      </c>
      <c r="P2445">
        <f t="shared" si="155"/>
        <v>4.058746481401541</v>
      </c>
    </row>
    <row r="2446" spans="1:16" x14ac:dyDescent="0.3">
      <c r="A2446">
        <v>-1</v>
      </c>
      <c r="B2446" s="1">
        <v>42502</v>
      </c>
      <c r="C2446" s="1">
        <v>42503</v>
      </c>
      <c r="D2446">
        <v>240.5</v>
      </c>
      <c r="E2446">
        <v>238.5</v>
      </c>
      <c r="F2446">
        <v>239.85331392288199</v>
      </c>
      <c r="G2446">
        <v>2</v>
      </c>
      <c r="H2446">
        <v>1.76776695296636</v>
      </c>
      <c r="I2446">
        <f t="shared" si="152"/>
        <v>5</v>
      </c>
      <c r="J2446">
        <f t="shared" si="153"/>
        <v>2016</v>
      </c>
      <c r="K2446">
        <v>240.5</v>
      </c>
      <c r="L2446">
        <v>240.9</v>
      </c>
      <c r="M2446">
        <v>238.4</v>
      </c>
      <c r="N2446">
        <v>238.5</v>
      </c>
      <c r="O2446" s="3">
        <f t="shared" si="154"/>
        <v>2</v>
      </c>
      <c r="P2446">
        <f t="shared" si="155"/>
        <v>4.311890752590827</v>
      </c>
    </row>
    <row r="2447" spans="1:16" x14ac:dyDescent="0.3">
      <c r="A2447">
        <v>-1</v>
      </c>
      <c r="B2447" s="1">
        <v>42503</v>
      </c>
      <c r="C2447" s="1">
        <v>42506</v>
      </c>
      <c r="D2447">
        <v>238.05</v>
      </c>
      <c r="E2447">
        <v>239.30000305175699</v>
      </c>
      <c r="F2447">
        <v>238.416582658886</v>
      </c>
      <c r="G2447">
        <v>1.2500030517578</v>
      </c>
      <c r="H2447">
        <v>0.56568542494924601</v>
      </c>
      <c r="I2447">
        <f t="shared" si="152"/>
        <v>5</v>
      </c>
      <c r="J2447">
        <f t="shared" si="153"/>
        <v>2016</v>
      </c>
      <c r="K2447">
        <v>238.05</v>
      </c>
      <c r="L2447">
        <v>239.85</v>
      </c>
      <c r="M2447">
        <v>237.65</v>
      </c>
      <c r="N2447">
        <v>239.3</v>
      </c>
      <c r="O2447" s="3">
        <f t="shared" si="154"/>
        <v>1.2500030517578</v>
      </c>
      <c r="P2447">
        <f t="shared" si="155"/>
        <v>4.4817041300194589</v>
      </c>
    </row>
    <row r="2448" spans="1:16" x14ac:dyDescent="0.3">
      <c r="A2448">
        <v>-1</v>
      </c>
      <c r="B2448" s="1">
        <v>42506</v>
      </c>
      <c r="C2448" s="1">
        <v>42507</v>
      </c>
      <c r="D2448">
        <v>239.3</v>
      </c>
      <c r="E2448">
        <v>239.350003051757</v>
      </c>
      <c r="F2448">
        <v>239.95123528242101</v>
      </c>
      <c r="G2448">
        <v>5.00030517578125E-2</v>
      </c>
      <c r="H2448">
        <v>3.5355339059315302E-2</v>
      </c>
      <c r="I2448">
        <f t="shared" si="152"/>
        <v>5</v>
      </c>
      <c r="J2448">
        <f t="shared" si="153"/>
        <v>2016</v>
      </c>
      <c r="K2448">
        <v>239.3</v>
      </c>
      <c r="L2448">
        <v>239.7</v>
      </c>
      <c r="M2448">
        <v>238.4</v>
      </c>
      <c r="N2448">
        <v>239.35</v>
      </c>
      <c r="O2448" s="3">
        <f t="shared" si="154"/>
        <v>5.00030517578125E-2</v>
      </c>
      <c r="P2448">
        <f t="shared" si="155"/>
        <v>4.488727705559886</v>
      </c>
    </row>
    <row r="2449" spans="1:16" x14ac:dyDescent="0.3">
      <c r="A2449">
        <v>1</v>
      </c>
      <c r="B2449" s="1">
        <v>42507</v>
      </c>
      <c r="C2449" s="1">
        <v>42508</v>
      </c>
      <c r="D2449">
        <v>238.6</v>
      </c>
      <c r="E2449">
        <v>237.39998779296801</v>
      </c>
      <c r="F2449">
        <v>237.30752573013299</v>
      </c>
      <c r="G2449">
        <v>1.20001220703125</v>
      </c>
      <c r="H2449">
        <v>1.3788582233137501</v>
      </c>
      <c r="I2449">
        <f t="shared" si="152"/>
        <v>5</v>
      </c>
      <c r="J2449">
        <f t="shared" si="153"/>
        <v>2016</v>
      </c>
      <c r="K2449">
        <v>238.6</v>
      </c>
      <c r="L2449">
        <v>238.65</v>
      </c>
      <c r="M2449">
        <v>236.45</v>
      </c>
      <c r="N2449">
        <v>237.4</v>
      </c>
      <c r="O2449" s="3">
        <f t="shared" si="154"/>
        <v>1.20001220703125</v>
      </c>
      <c r="P2449">
        <f t="shared" si="155"/>
        <v>4.6580443874766262</v>
      </c>
    </row>
    <row r="2450" spans="1:16" x14ac:dyDescent="0.3">
      <c r="A2450">
        <v>-1</v>
      </c>
      <c r="B2450" s="1">
        <v>42508</v>
      </c>
      <c r="C2450" s="1">
        <v>42509</v>
      </c>
      <c r="D2450">
        <v>237.1</v>
      </c>
      <c r="E2450">
        <v>237.00000610351501</v>
      </c>
      <c r="F2450">
        <v>237.27526369839899</v>
      </c>
      <c r="G2450">
        <v>-9.9993896484363604E-2</v>
      </c>
      <c r="H2450">
        <v>0.282842712474623</v>
      </c>
      <c r="I2450">
        <f t="shared" si="152"/>
        <v>5</v>
      </c>
      <c r="J2450">
        <f t="shared" si="153"/>
        <v>2016</v>
      </c>
      <c r="K2450">
        <v>237.1</v>
      </c>
      <c r="L2450">
        <v>237.75</v>
      </c>
      <c r="M2450">
        <v>236.75</v>
      </c>
      <c r="N2450">
        <v>237</v>
      </c>
      <c r="O2450" s="3">
        <f t="shared" si="154"/>
        <v>-9.9993896484363604E-2</v>
      </c>
      <c r="P2450">
        <f t="shared" si="155"/>
        <v>4.6433108570579975</v>
      </c>
    </row>
    <row r="2451" spans="1:16" x14ac:dyDescent="0.3">
      <c r="A2451">
        <v>-1</v>
      </c>
      <c r="B2451" s="1">
        <v>42509</v>
      </c>
      <c r="C2451" s="1">
        <v>42510</v>
      </c>
      <c r="D2451">
        <v>237.05</v>
      </c>
      <c r="E2451">
        <v>237.14999389648401</v>
      </c>
      <c r="F2451">
        <v>237.539041876792</v>
      </c>
      <c r="G2451">
        <v>9.9993896484363604E-2</v>
      </c>
      <c r="H2451">
        <v>0.106066017177986</v>
      </c>
      <c r="I2451">
        <f t="shared" si="152"/>
        <v>5</v>
      </c>
      <c r="J2451">
        <f t="shared" si="153"/>
        <v>2016</v>
      </c>
      <c r="K2451">
        <v>237.05</v>
      </c>
      <c r="L2451">
        <v>237.9</v>
      </c>
      <c r="M2451">
        <v>236.5</v>
      </c>
      <c r="N2451">
        <v>237.15</v>
      </c>
      <c r="O2451" s="3">
        <f t="shared" si="154"/>
        <v>9.9993896484363604E-2</v>
      </c>
      <c r="P2451">
        <f t="shared" si="155"/>
        <v>4.6580008827440986</v>
      </c>
    </row>
    <row r="2452" spans="1:16" x14ac:dyDescent="0.3">
      <c r="A2452">
        <v>1</v>
      </c>
      <c r="B2452" s="1">
        <v>42510</v>
      </c>
      <c r="C2452" s="1">
        <v>42513</v>
      </c>
      <c r="D2452">
        <v>237.45</v>
      </c>
      <c r="E2452">
        <v>237.850012207031</v>
      </c>
      <c r="F2452">
        <v>237.46863093376101</v>
      </c>
      <c r="G2452">
        <v>0.400012207031267</v>
      </c>
      <c r="H2452">
        <v>0.49497474683057502</v>
      </c>
      <c r="I2452">
        <f t="shared" si="152"/>
        <v>5</v>
      </c>
      <c r="J2452">
        <f t="shared" si="153"/>
        <v>2016</v>
      </c>
      <c r="K2452">
        <v>237.45</v>
      </c>
      <c r="L2452">
        <v>238.25</v>
      </c>
      <c r="M2452">
        <v>235.9</v>
      </c>
      <c r="N2452">
        <v>237.85</v>
      </c>
      <c r="O2452" s="3">
        <f t="shared" si="154"/>
        <v>0.400012207031267</v>
      </c>
      <c r="P2452">
        <f t="shared" si="155"/>
        <v>4.7168529741357625</v>
      </c>
    </row>
    <row r="2453" spans="1:16" x14ac:dyDescent="0.3">
      <c r="A2453">
        <v>1</v>
      </c>
      <c r="B2453" s="1">
        <v>42513</v>
      </c>
      <c r="C2453" s="1">
        <v>42514</v>
      </c>
      <c r="D2453">
        <v>237.3</v>
      </c>
      <c r="E2453">
        <v>236.19999084472599</v>
      </c>
      <c r="F2453">
        <v>236.571980810165</v>
      </c>
      <c r="G2453">
        <v>1.1000091552734499</v>
      </c>
      <c r="H2453">
        <v>1.1667261889578</v>
      </c>
      <c r="I2453">
        <f t="shared" si="152"/>
        <v>5</v>
      </c>
      <c r="J2453">
        <f t="shared" si="153"/>
        <v>2016</v>
      </c>
      <c r="K2453">
        <v>237.3</v>
      </c>
      <c r="L2453">
        <v>237.45</v>
      </c>
      <c r="M2453">
        <v>236.05</v>
      </c>
      <c r="N2453">
        <v>236.2</v>
      </c>
      <c r="O2453" s="3">
        <f t="shared" si="154"/>
        <v>1.1000091552734499</v>
      </c>
      <c r="P2453">
        <f t="shared" si="155"/>
        <v>4.880841010027928</v>
      </c>
    </row>
    <row r="2454" spans="1:16" x14ac:dyDescent="0.3">
      <c r="A2454">
        <v>-1</v>
      </c>
      <c r="B2454" s="1">
        <v>42514</v>
      </c>
      <c r="C2454" s="1">
        <v>42515</v>
      </c>
      <c r="D2454">
        <v>237.85</v>
      </c>
      <c r="E2454">
        <v>239.39999694824201</v>
      </c>
      <c r="F2454">
        <v>240.103259277343</v>
      </c>
      <c r="G2454">
        <v>1.54999694824218</v>
      </c>
      <c r="H2454">
        <v>2.26274169979696</v>
      </c>
      <c r="I2454">
        <f t="shared" si="152"/>
        <v>5</v>
      </c>
      <c r="J2454">
        <f t="shared" si="153"/>
        <v>2016</v>
      </c>
      <c r="K2454">
        <v>237.85</v>
      </c>
      <c r="L2454">
        <v>239.8</v>
      </c>
      <c r="M2454">
        <v>237.45</v>
      </c>
      <c r="N2454">
        <v>239.4</v>
      </c>
      <c r="O2454" s="3">
        <f t="shared" si="154"/>
        <v>1.54999694824218</v>
      </c>
      <c r="P2454">
        <f t="shared" si="155"/>
        <v>5.1193933120165314</v>
      </c>
    </row>
    <row r="2455" spans="1:16" x14ac:dyDescent="0.3">
      <c r="A2455">
        <v>1</v>
      </c>
      <c r="B2455" s="1">
        <v>42515</v>
      </c>
      <c r="C2455" s="1">
        <v>42516</v>
      </c>
      <c r="D2455">
        <v>239.45</v>
      </c>
      <c r="E2455">
        <v>239.30000915527299</v>
      </c>
      <c r="F2455">
        <v>240.120160782337</v>
      </c>
      <c r="G2455">
        <v>-0.149990844726545</v>
      </c>
      <c r="H2455">
        <v>7.0710678118650699E-2</v>
      </c>
      <c r="I2455">
        <f t="shared" si="152"/>
        <v>5</v>
      </c>
      <c r="J2455">
        <f t="shared" si="153"/>
        <v>2016</v>
      </c>
      <c r="K2455">
        <v>239.45</v>
      </c>
      <c r="L2455">
        <v>240.2</v>
      </c>
      <c r="M2455">
        <v>238.8</v>
      </c>
      <c r="N2455">
        <v>239.3</v>
      </c>
      <c r="O2455" s="3">
        <f t="shared" si="154"/>
        <v>-0.149990844726545</v>
      </c>
      <c r="P2455">
        <f t="shared" si="155"/>
        <v>5.0953425041018274</v>
      </c>
    </row>
    <row r="2456" spans="1:16" x14ac:dyDescent="0.3">
      <c r="A2456">
        <v>1</v>
      </c>
      <c r="B2456" s="1">
        <v>42516</v>
      </c>
      <c r="C2456" s="1">
        <v>42517</v>
      </c>
      <c r="D2456">
        <v>239.7</v>
      </c>
      <c r="E2456">
        <v>240.249996948242</v>
      </c>
      <c r="F2456">
        <v>241.220881986618</v>
      </c>
      <c r="G2456">
        <v>0.54999694824221002</v>
      </c>
      <c r="H2456">
        <v>0.67175144212721205</v>
      </c>
      <c r="I2456">
        <f t="shared" si="152"/>
        <v>5</v>
      </c>
      <c r="J2456">
        <f t="shared" si="153"/>
        <v>2016</v>
      </c>
      <c r="K2456">
        <v>239.7</v>
      </c>
      <c r="L2456">
        <v>240.6</v>
      </c>
      <c r="M2456">
        <v>239.1</v>
      </c>
      <c r="N2456">
        <v>240.25</v>
      </c>
      <c r="O2456" s="3">
        <f t="shared" si="154"/>
        <v>0.54999694824221002</v>
      </c>
      <c r="P2456">
        <f t="shared" si="155"/>
        <v>5.1830278241113659</v>
      </c>
    </row>
    <row r="2457" spans="1:16" x14ac:dyDescent="0.3">
      <c r="A2457">
        <v>1</v>
      </c>
      <c r="B2457" s="1">
        <v>42517</v>
      </c>
      <c r="C2457" s="1">
        <v>42520</v>
      </c>
      <c r="D2457">
        <v>240.2</v>
      </c>
      <c r="E2457">
        <v>239.850006103515</v>
      </c>
      <c r="F2457">
        <v>241.212737083435</v>
      </c>
      <c r="G2457">
        <v>-0.34999389648436302</v>
      </c>
      <c r="H2457">
        <v>0.282842712474623</v>
      </c>
      <c r="I2457">
        <f t="shared" si="152"/>
        <v>5</v>
      </c>
      <c r="J2457">
        <f t="shared" si="153"/>
        <v>2016</v>
      </c>
      <c r="K2457">
        <v>240.2</v>
      </c>
      <c r="L2457">
        <v>240.4</v>
      </c>
      <c r="M2457">
        <v>238.55</v>
      </c>
      <c r="N2457">
        <v>239.85</v>
      </c>
      <c r="O2457" s="3">
        <f t="shared" si="154"/>
        <v>-0.34999389648436302</v>
      </c>
      <c r="P2457">
        <f t="shared" si="155"/>
        <v>5.1263866468503041</v>
      </c>
    </row>
    <row r="2458" spans="1:16" x14ac:dyDescent="0.3">
      <c r="A2458">
        <v>1</v>
      </c>
      <c r="B2458" s="1">
        <v>42520</v>
      </c>
      <c r="C2458" s="1">
        <v>42521</v>
      </c>
      <c r="D2458">
        <v>239.6</v>
      </c>
      <c r="E2458">
        <v>241.44999084472599</v>
      </c>
      <c r="F2458">
        <v>240.29257268309601</v>
      </c>
      <c r="G2458">
        <v>1.8499908447265601</v>
      </c>
      <c r="H2458">
        <v>1.13137084989847</v>
      </c>
      <c r="I2458">
        <f t="shared" si="152"/>
        <v>5</v>
      </c>
      <c r="J2458">
        <f t="shared" si="153"/>
        <v>2016</v>
      </c>
      <c r="K2458">
        <v>239.6</v>
      </c>
      <c r="L2458">
        <v>241.75</v>
      </c>
      <c r="M2458">
        <v>238.4</v>
      </c>
      <c r="N2458">
        <v>241.45</v>
      </c>
      <c r="O2458" s="3">
        <f t="shared" si="154"/>
        <v>1.8499908447265601</v>
      </c>
      <c r="P2458">
        <f t="shared" si="155"/>
        <v>5.4232491790874153</v>
      </c>
    </row>
    <row r="2459" spans="1:16" x14ac:dyDescent="0.3">
      <c r="A2459">
        <v>1</v>
      </c>
      <c r="B2459" s="1">
        <v>42521</v>
      </c>
      <c r="C2459" s="1">
        <v>42522</v>
      </c>
      <c r="D2459">
        <v>240.75</v>
      </c>
      <c r="E2459">
        <v>241.80000610351499</v>
      </c>
      <c r="F2459">
        <v>241.98395110368699</v>
      </c>
      <c r="G2459">
        <v>1.0500061035156101</v>
      </c>
      <c r="H2459">
        <v>0.24748737341530699</v>
      </c>
      <c r="I2459">
        <f t="shared" si="152"/>
        <v>6</v>
      </c>
      <c r="J2459">
        <f t="shared" si="153"/>
        <v>2016</v>
      </c>
      <c r="K2459">
        <v>240.75</v>
      </c>
      <c r="L2459">
        <v>242.2</v>
      </c>
      <c r="M2459">
        <v>240.45</v>
      </c>
      <c r="N2459">
        <v>241.8</v>
      </c>
      <c r="O2459" s="3">
        <f t="shared" si="154"/>
        <v>1.0500061035156101</v>
      </c>
      <c r="P2459">
        <f t="shared" si="155"/>
        <v>5.6006462114527675</v>
      </c>
    </row>
    <row r="2460" spans="1:16" x14ac:dyDescent="0.3">
      <c r="A2460">
        <v>1</v>
      </c>
      <c r="B2460" s="1">
        <v>42522</v>
      </c>
      <c r="C2460" s="1">
        <v>42523</v>
      </c>
      <c r="D2460">
        <v>241.8</v>
      </c>
      <c r="E2460">
        <v>242.3</v>
      </c>
      <c r="F2460">
        <v>242.42291228771199</v>
      </c>
      <c r="G2460">
        <v>0.5</v>
      </c>
      <c r="H2460">
        <v>0.35355339059327301</v>
      </c>
      <c r="I2460">
        <f t="shared" si="152"/>
        <v>6</v>
      </c>
      <c r="J2460">
        <f t="shared" si="153"/>
        <v>2016</v>
      </c>
      <c r="K2460">
        <v>241.8</v>
      </c>
      <c r="L2460">
        <v>242.4</v>
      </c>
      <c r="M2460">
        <v>241.35</v>
      </c>
      <c r="N2460">
        <v>242.3</v>
      </c>
      <c r="O2460" s="3">
        <f t="shared" si="154"/>
        <v>0.5</v>
      </c>
      <c r="P2460">
        <f t="shared" si="155"/>
        <v>5.6875048685782756</v>
      </c>
    </row>
    <row r="2461" spans="1:16" x14ac:dyDescent="0.3">
      <c r="A2461">
        <v>1</v>
      </c>
      <c r="B2461" s="1">
        <v>42523</v>
      </c>
      <c r="C2461" s="1">
        <v>42524</v>
      </c>
      <c r="D2461">
        <v>242.8</v>
      </c>
      <c r="E2461">
        <v>242.69999389648399</v>
      </c>
      <c r="F2461">
        <v>243.48013930320701</v>
      </c>
      <c r="G2461">
        <v>-0.100006103515625</v>
      </c>
      <c r="H2461">
        <v>0.28284271247460202</v>
      </c>
      <c r="I2461">
        <f t="shared" si="152"/>
        <v>6</v>
      </c>
      <c r="J2461">
        <f t="shared" si="153"/>
        <v>2016</v>
      </c>
      <c r="K2461">
        <v>242.8</v>
      </c>
      <c r="L2461">
        <v>243.05</v>
      </c>
      <c r="M2461">
        <v>241.95</v>
      </c>
      <c r="N2461">
        <v>242.7</v>
      </c>
      <c r="O2461" s="3">
        <f t="shared" si="154"/>
        <v>-0.100006103515625</v>
      </c>
      <c r="P2461">
        <f t="shared" si="155"/>
        <v>5.6699353092506604</v>
      </c>
    </row>
    <row r="2462" spans="1:16" x14ac:dyDescent="0.3">
      <c r="A2462">
        <v>1</v>
      </c>
      <c r="B2462" s="1">
        <v>42524</v>
      </c>
      <c r="C2462" s="1">
        <v>42527</v>
      </c>
      <c r="D2462">
        <v>242.8</v>
      </c>
      <c r="E2462">
        <v>242.7</v>
      </c>
      <c r="F2462">
        <v>243.12659255862201</v>
      </c>
      <c r="G2462">
        <v>-0.100000000000022</v>
      </c>
      <c r="H2462">
        <v>0</v>
      </c>
      <c r="I2462">
        <f t="shared" si="152"/>
        <v>6</v>
      </c>
      <c r="J2462">
        <f t="shared" si="153"/>
        <v>2016</v>
      </c>
      <c r="K2462">
        <v>242.8</v>
      </c>
      <c r="L2462">
        <v>243.05</v>
      </c>
      <c r="M2462">
        <v>241.95</v>
      </c>
      <c r="N2462">
        <v>242.7</v>
      </c>
      <c r="O2462" s="3">
        <f t="shared" si="154"/>
        <v>-0.100000000000022</v>
      </c>
      <c r="P2462">
        <f t="shared" si="155"/>
        <v>5.652421093921423</v>
      </c>
    </row>
    <row r="2463" spans="1:16" x14ac:dyDescent="0.3">
      <c r="A2463">
        <v>1</v>
      </c>
      <c r="B2463" s="1">
        <v>42527</v>
      </c>
      <c r="C2463" s="1">
        <v>42528</v>
      </c>
      <c r="D2463">
        <v>243.55</v>
      </c>
      <c r="E2463">
        <v>246.00000305175701</v>
      </c>
      <c r="F2463">
        <v>243.00815732479001</v>
      </c>
      <c r="G2463">
        <v>-2.45000305175778</v>
      </c>
      <c r="H2463">
        <v>2.3334523779156102</v>
      </c>
      <c r="I2463">
        <f t="shared" si="152"/>
        <v>6</v>
      </c>
      <c r="J2463">
        <f t="shared" si="153"/>
        <v>2016</v>
      </c>
      <c r="K2463">
        <v>243.55</v>
      </c>
      <c r="L2463">
        <v>246.15</v>
      </c>
      <c r="M2463">
        <v>243.45</v>
      </c>
      <c r="N2463">
        <v>246</v>
      </c>
      <c r="O2463" s="3">
        <f t="shared" si="154"/>
        <v>-2.45000305175778</v>
      </c>
      <c r="P2463">
        <f t="shared" si="155"/>
        <v>5.2259650603576517</v>
      </c>
    </row>
    <row r="2464" spans="1:16" x14ac:dyDescent="0.3">
      <c r="A2464">
        <v>1</v>
      </c>
      <c r="B2464" s="1">
        <v>42528</v>
      </c>
      <c r="C2464" s="1">
        <v>42529</v>
      </c>
      <c r="D2464">
        <v>246.15</v>
      </c>
      <c r="E2464">
        <v>247.94999694824199</v>
      </c>
      <c r="F2464">
        <v>246.478195369243</v>
      </c>
      <c r="G2464">
        <v>1.79999694824218</v>
      </c>
      <c r="H2464">
        <v>1.3788582233137501</v>
      </c>
      <c r="I2464">
        <f t="shared" si="152"/>
        <v>6</v>
      </c>
      <c r="J2464">
        <f t="shared" si="153"/>
        <v>2016</v>
      </c>
      <c r="K2464">
        <v>246.15</v>
      </c>
      <c r="L2464">
        <v>248.35</v>
      </c>
      <c r="M2464">
        <v>245.85</v>
      </c>
      <c r="N2464">
        <v>247.95</v>
      </c>
      <c r="O2464" s="3">
        <f t="shared" si="154"/>
        <v>1.79999694824218</v>
      </c>
      <c r="P2464">
        <f t="shared" si="155"/>
        <v>5.512580574076849</v>
      </c>
    </row>
    <row r="2465" spans="1:16" x14ac:dyDescent="0.3">
      <c r="A2465">
        <v>1</v>
      </c>
      <c r="B2465" s="1">
        <v>42529</v>
      </c>
      <c r="C2465" s="1">
        <v>42530</v>
      </c>
      <c r="D2465">
        <v>248.15</v>
      </c>
      <c r="E2465">
        <v>247.600009155273</v>
      </c>
      <c r="F2465">
        <v>246.66838665008501</v>
      </c>
      <c r="G2465">
        <v>0.549990844726579</v>
      </c>
      <c r="H2465">
        <v>0.24748737341528701</v>
      </c>
      <c r="I2465">
        <f t="shared" si="152"/>
        <v>6</v>
      </c>
      <c r="J2465">
        <f t="shared" si="153"/>
        <v>2016</v>
      </c>
      <c r="K2465">
        <v>248.15</v>
      </c>
      <c r="L2465">
        <v>249.75</v>
      </c>
      <c r="M2465">
        <v>246.6</v>
      </c>
      <c r="N2465">
        <v>247.6</v>
      </c>
      <c r="O2465" s="3">
        <f t="shared" si="154"/>
        <v>0.549990844726579</v>
      </c>
      <c r="P2465">
        <f t="shared" si="155"/>
        <v>5.6042147322440821</v>
      </c>
    </row>
    <row r="2466" spans="1:16" x14ac:dyDescent="0.3">
      <c r="A2466">
        <v>-1</v>
      </c>
      <c r="B2466" s="1">
        <v>42530</v>
      </c>
      <c r="C2466" s="1">
        <v>42531</v>
      </c>
      <c r="D2466">
        <v>247.35</v>
      </c>
      <c r="E2466">
        <v>246.499993896484</v>
      </c>
      <c r="F2466">
        <v>248.501823103427</v>
      </c>
      <c r="G2466">
        <v>-0.850006103515625</v>
      </c>
      <c r="H2466">
        <v>0.77781745930519797</v>
      </c>
      <c r="I2466">
        <f t="shared" si="152"/>
        <v>6</v>
      </c>
      <c r="J2466">
        <f t="shared" si="153"/>
        <v>2016</v>
      </c>
      <c r="K2466">
        <v>247.35</v>
      </c>
      <c r="L2466">
        <v>247.4</v>
      </c>
      <c r="M2466">
        <v>246.25</v>
      </c>
      <c r="N2466">
        <v>246.5</v>
      </c>
      <c r="O2466" s="3">
        <f t="shared" si="154"/>
        <v>-0.850006103515625</v>
      </c>
      <c r="P2466">
        <f t="shared" si="155"/>
        <v>5.4597751710609517</v>
      </c>
    </row>
    <row r="2467" spans="1:16" x14ac:dyDescent="0.3">
      <c r="A2467">
        <v>1</v>
      </c>
      <c r="B2467" s="1">
        <v>42531</v>
      </c>
      <c r="C2467" s="1">
        <v>42534</v>
      </c>
      <c r="D2467">
        <v>244.45</v>
      </c>
      <c r="E2467">
        <v>240.94999694824199</v>
      </c>
      <c r="F2467">
        <v>245.78813654184299</v>
      </c>
      <c r="G2467">
        <v>-3.5000030517577998</v>
      </c>
      <c r="H2467">
        <v>3.9244426355853399</v>
      </c>
      <c r="I2467">
        <f t="shared" si="152"/>
        <v>6</v>
      </c>
      <c r="J2467">
        <f t="shared" si="153"/>
        <v>2016</v>
      </c>
      <c r="K2467">
        <v>244.45</v>
      </c>
      <c r="L2467">
        <v>244.75</v>
      </c>
      <c r="M2467">
        <v>240.95</v>
      </c>
      <c r="N2467">
        <v>240.95</v>
      </c>
      <c r="O2467" s="3">
        <f t="shared" si="154"/>
        <v>-3</v>
      </c>
      <c r="P2467">
        <f t="shared" si="155"/>
        <v>4.9572391049988882</v>
      </c>
    </row>
    <row r="2468" spans="1:16" x14ac:dyDescent="0.3">
      <c r="A2468">
        <v>-1</v>
      </c>
      <c r="B2468" s="1">
        <v>42534</v>
      </c>
      <c r="C2468" s="1">
        <v>42535</v>
      </c>
      <c r="D2468">
        <v>240.75</v>
      </c>
      <c r="E2468">
        <v>240.25000305175701</v>
      </c>
      <c r="F2468">
        <v>241.925864887237</v>
      </c>
      <c r="G2468">
        <v>-0.49999694824219798</v>
      </c>
      <c r="H2468">
        <v>0.49497474683057502</v>
      </c>
      <c r="I2468">
        <f t="shared" si="152"/>
        <v>6</v>
      </c>
      <c r="J2468">
        <f t="shared" si="153"/>
        <v>2016</v>
      </c>
      <c r="K2468">
        <v>240.75</v>
      </c>
      <c r="L2468">
        <v>241.5</v>
      </c>
      <c r="M2468">
        <v>239.4</v>
      </c>
      <c r="N2468">
        <v>240.25</v>
      </c>
      <c r="O2468" s="3">
        <f t="shared" si="154"/>
        <v>-0.49999694824219798</v>
      </c>
      <c r="P2468">
        <f t="shared" si="155"/>
        <v>4.8800240139021174</v>
      </c>
    </row>
    <row r="2469" spans="1:16" x14ac:dyDescent="0.3">
      <c r="A2469">
        <v>1</v>
      </c>
      <c r="B2469" s="1">
        <v>42535</v>
      </c>
      <c r="C2469" s="1">
        <v>42536</v>
      </c>
      <c r="D2469">
        <v>239.8</v>
      </c>
      <c r="E2469">
        <v>240.350006103515</v>
      </c>
      <c r="F2469">
        <v>241.92222225666001</v>
      </c>
      <c r="G2469">
        <v>0.55000610351561297</v>
      </c>
      <c r="H2469">
        <v>7.0710678118650699E-2</v>
      </c>
      <c r="I2469">
        <f t="shared" si="152"/>
        <v>6</v>
      </c>
      <c r="J2469">
        <f t="shared" si="153"/>
        <v>2016</v>
      </c>
      <c r="K2469">
        <v>239.8</v>
      </c>
      <c r="L2469">
        <v>241.05</v>
      </c>
      <c r="M2469">
        <v>239</v>
      </c>
      <c r="N2469">
        <v>240.35</v>
      </c>
      <c r="O2469" s="3">
        <f t="shared" si="154"/>
        <v>0.55000610351561297</v>
      </c>
      <c r="P2469">
        <f t="shared" si="155"/>
        <v>4.9639703126807539</v>
      </c>
    </row>
    <row r="2470" spans="1:16" x14ac:dyDescent="0.3">
      <c r="A2470">
        <v>1</v>
      </c>
      <c r="B2470" s="1">
        <v>42536</v>
      </c>
      <c r="C2470" s="1">
        <v>42537</v>
      </c>
      <c r="D2470">
        <v>240.3</v>
      </c>
      <c r="E2470">
        <v>238.249993896484</v>
      </c>
      <c r="F2470">
        <v>240.942308819294</v>
      </c>
      <c r="G2470">
        <v>-2.0500061035156398</v>
      </c>
      <c r="H2470">
        <v>1.48492424049174</v>
      </c>
      <c r="I2470">
        <f t="shared" si="152"/>
        <v>6</v>
      </c>
      <c r="J2470">
        <f t="shared" si="153"/>
        <v>2016</v>
      </c>
      <c r="K2470">
        <v>240.3</v>
      </c>
      <c r="L2470">
        <v>240.55</v>
      </c>
      <c r="M2470">
        <v>237.3</v>
      </c>
      <c r="N2470">
        <v>238.25</v>
      </c>
      <c r="O2470" s="3">
        <f t="shared" si="154"/>
        <v>-2.0500061035156398</v>
      </c>
      <c r="P2470">
        <f t="shared" si="155"/>
        <v>4.6463620280781948</v>
      </c>
    </row>
    <row r="2471" spans="1:16" x14ac:dyDescent="0.3">
      <c r="A2471">
        <v>1</v>
      </c>
      <c r="B2471" s="1">
        <v>42537</v>
      </c>
      <c r="C2471" s="1">
        <v>42538</v>
      </c>
      <c r="D2471">
        <v>240.1</v>
      </c>
      <c r="E2471">
        <v>238.94999694824199</v>
      </c>
      <c r="F2471">
        <v>239.116260230541</v>
      </c>
      <c r="G2471">
        <v>1.1500030517577999</v>
      </c>
      <c r="H2471">
        <v>0.49497474683057502</v>
      </c>
      <c r="I2471">
        <f t="shared" si="152"/>
        <v>6</v>
      </c>
      <c r="J2471">
        <f t="shared" si="153"/>
        <v>2016</v>
      </c>
      <c r="K2471">
        <v>240.1</v>
      </c>
      <c r="L2471">
        <v>241</v>
      </c>
      <c r="M2471">
        <v>238.4</v>
      </c>
      <c r="N2471">
        <v>238.95</v>
      </c>
      <c r="O2471" s="3">
        <f t="shared" si="154"/>
        <v>1.1500030517577999</v>
      </c>
      <c r="P2471">
        <f t="shared" si="155"/>
        <v>4.8132715609351759</v>
      </c>
    </row>
    <row r="2472" spans="1:16" x14ac:dyDescent="0.3">
      <c r="A2472">
        <v>1</v>
      </c>
      <c r="B2472" s="1">
        <v>42538</v>
      </c>
      <c r="C2472" s="1">
        <v>42541</v>
      </c>
      <c r="D2472">
        <v>241.8</v>
      </c>
      <c r="E2472">
        <v>241.89999694824201</v>
      </c>
      <c r="F2472">
        <v>239.75536997318201</v>
      </c>
      <c r="G2472">
        <v>-9.9996948242164693E-2</v>
      </c>
      <c r="H2472">
        <v>2.08596500450032</v>
      </c>
      <c r="I2472">
        <f t="shared" si="152"/>
        <v>6</v>
      </c>
      <c r="J2472">
        <f t="shared" si="153"/>
        <v>2016</v>
      </c>
      <c r="K2472">
        <v>241.8</v>
      </c>
      <c r="L2472">
        <v>242.3</v>
      </c>
      <c r="M2472">
        <v>240.65</v>
      </c>
      <c r="N2472">
        <v>241.9</v>
      </c>
      <c r="O2472" s="3">
        <f t="shared" si="154"/>
        <v>-9.9996948242164693E-2</v>
      </c>
      <c r="P2472">
        <f t="shared" si="155"/>
        <v>4.7983425141872136</v>
      </c>
    </row>
    <row r="2473" spans="1:16" x14ac:dyDescent="0.3">
      <c r="A2473">
        <v>1</v>
      </c>
      <c r="B2473" s="1">
        <v>42541</v>
      </c>
      <c r="C2473" s="1">
        <v>42542</v>
      </c>
      <c r="D2473">
        <v>241.6</v>
      </c>
      <c r="E2473">
        <v>241.95000305175699</v>
      </c>
      <c r="F2473">
        <v>242.257001781463</v>
      </c>
      <c r="G2473">
        <v>0.35000305175782298</v>
      </c>
      <c r="H2473">
        <v>3.5355339059315302E-2</v>
      </c>
      <c r="I2473">
        <f t="shared" si="152"/>
        <v>6</v>
      </c>
      <c r="J2473">
        <f t="shared" si="153"/>
        <v>2016</v>
      </c>
      <c r="K2473">
        <v>241.6</v>
      </c>
      <c r="L2473">
        <v>242.2</v>
      </c>
      <c r="M2473">
        <v>240.7</v>
      </c>
      <c r="N2473">
        <v>241.95</v>
      </c>
      <c r="O2473" s="3">
        <f t="shared" si="154"/>
        <v>0.35000305175782298</v>
      </c>
      <c r="P2473">
        <f t="shared" si="155"/>
        <v>4.8504772779499872</v>
      </c>
    </row>
    <row r="2474" spans="1:16" x14ac:dyDescent="0.3">
      <c r="A2474">
        <v>1</v>
      </c>
      <c r="B2474" s="1">
        <v>42542</v>
      </c>
      <c r="C2474" s="1">
        <v>42543</v>
      </c>
      <c r="D2474">
        <v>241.95</v>
      </c>
      <c r="E2474">
        <v>243.600009155273</v>
      </c>
      <c r="F2474">
        <v>242.66482419967599</v>
      </c>
      <c r="G2474">
        <v>1.65000915527343</v>
      </c>
      <c r="H2474">
        <v>1.1667261889578</v>
      </c>
      <c r="I2474">
        <f t="shared" si="152"/>
        <v>6</v>
      </c>
      <c r="J2474">
        <f t="shared" si="153"/>
        <v>2016</v>
      </c>
      <c r="K2474">
        <v>241.95</v>
      </c>
      <c r="L2474">
        <v>244</v>
      </c>
      <c r="M2474">
        <v>241.45</v>
      </c>
      <c r="N2474">
        <v>243.6</v>
      </c>
      <c r="O2474" s="3">
        <f t="shared" si="154"/>
        <v>1.65000915527343</v>
      </c>
      <c r="P2474">
        <f t="shared" si="155"/>
        <v>5.0985656820437013</v>
      </c>
    </row>
    <row r="2475" spans="1:16" x14ac:dyDescent="0.3">
      <c r="A2475">
        <v>1</v>
      </c>
      <c r="B2475" s="1">
        <v>42543</v>
      </c>
      <c r="C2475" s="1">
        <v>42544</v>
      </c>
      <c r="D2475">
        <v>243.4</v>
      </c>
      <c r="E2475">
        <v>243.39998779296801</v>
      </c>
      <c r="F2475">
        <v>244.289881920814</v>
      </c>
      <c r="G2475" s="2">
        <v>-1.2207031261368601E-5</v>
      </c>
      <c r="H2475">
        <v>0.14142135623730101</v>
      </c>
      <c r="I2475">
        <f t="shared" si="152"/>
        <v>6</v>
      </c>
      <c r="J2475">
        <f t="shared" si="153"/>
        <v>2016</v>
      </c>
      <c r="K2475">
        <v>243.4</v>
      </c>
      <c r="L2475">
        <v>243.85</v>
      </c>
      <c r="M2475">
        <v>242.75</v>
      </c>
      <c r="N2475">
        <v>243.4</v>
      </c>
      <c r="O2475" s="3">
        <f t="shared" si="154"/>
        <v>-1.2207031261368601E-5</v>
      </c>
      <c r="P2475">
        <f t="shared" si="155"/>
        <v>5.0985637642637913</v>
      </c>
    </row>
    <row r="2476" spans="1:16" x14ac:dyDescent="0.3">
      <c r="A2476">
        <v>1</v>
      </c>
      <c r="B2476" s="1">
        <v>42544</v>
      </c>
      <c r="C2476" s="1">
        <v>42545</v>
      </c>
      <c r="D2476">
        <v>244.2</v>
      </c>
      <c r="E2476">
        <v>235.15</v>
      </c>
      <c r="F2476">
        <v>244.73362042903901</v>
      </c>
      <c r="G2476">
        <v>-9.0499999999999794</v>
      </c>
      <c r="H2476">
        <v>5.83363094478901</v>
      </c>
      <c r="I2476">
        <f t="shared" si="152"/>
        <v>6</v>
      </c>
      <c r="J2476">
        <f t="shared" si="153"/>
        <v>2016</v>
      </c>
      <c r="K2476">
        <v>244.2</v>
      </c>
      <c r="L2476">
        <v>245.1</v>
      </c>
      <c r="M2476">
        <v>231.85</v>
      </c>
      <c r="N2476">
        <v>235.15</v>
      </c>
      <c r="O2476" s="3">
        <f t="shared" si="154"/>
        <v>-3</v>
      </c>
      <c r="P2476">
        <f t="shared" si="155"/>
        <v>4.6287943756645475</v>
      </c>
    </row>
    <row r="2477" spans="1:16" x14ac:dyDescent="0.3">
      <c r="A2477">
        <v>1</v>
      </c>
      <c r="B2477" s="1">
        <v>42545</v>
      </c>
      <c r="C2477" s="1">
        <v>42548</v>
      </c>
      <c r="D2477">
        <v>234.45</v>
      </c>
      <c r="E2477">
        <v>236.00000610351501</v>
      </c>
      <c r="F2477">
        <v>233.90220882892601</v>
      </c>
      <c r="G2477">
        <v>-1.5500061035156401</v>
      </c>
      <c r="H2477">
        <v>0.60104076400856099</v>
      </c>
      <c r="I2477">
        <f t="shared" si="152"/>
        <v>6</v>
      </c>
      <c r="J2477">
        <f t="shared" si="153"/>
        <v>2016</v>
      </c>
      <c r="K2477">
        <v>234.45</v>
      </c>
      <c r="L2477">
        <v>236.15</v>
      </c>
      <c r="M2477">
        <v>233.7</v>
      </c>
      <c r="N2477">
        <v>236</v>
      </c>
      <c r="O2477" s="3">
        <f t="shared" si="154"/>
        <v>-1.5500061035156401</v>
      </c>
      <c r="P2477">
        <f t="shared" si="155"/>
        <v>4.399278715581409</v>
      </c>
    </row>
    <row r="2478" spans="1:16" x14ac:dyDescent="0.3">
      <c r="A2478">
        <v>-1</v>
      </c>
      <c r="B2478" s="1">
        <v>42548</v>
      </c>
      <c r="C2478" s="1">
        <v>42549</v>
      </c>
      <c r="D2478">
        <v>233.65</v>
      </c>
      <c r="E2478">
        <v>236.80000305175699</v>
      </c>
      <c r="F2478">
        <v>234.804051876068</v>
      </c>
      <c r="G2478">
        <v>3.1500030517578002</v>
      </c>
      <c r="H2478">
        <v>0.56568542494924601</v>
      </c>
      <c r="I2478">
        <f t="shared" si="152"/>
        <v>6</v>
      </c>
      <c r="J2478">
        <f t="shared" si="153"/>
        <v>2016</v>
      </c>
      <c r="K2478">
        <v>233.65</v>
      </c>
      <c r="L2478">
        <v>237.15</v>
      </c>
      <c r="M2478">
        <v>233.3</v>
      </c>
      <c r="N2478">
        <v>236.8</v>
      </c>
      <c r="O2478" s="3">
        <f t="shared" si="154"/>
        <v>3.1500030517578002</v>
      </c>
      <c r="P2478">
        <f t="shared" si="155"/>
        <v>4.8441024277453693</v>
      </c>
    </row>
    <row r="2479" spans="1:16" x14ac:dyDescent="0.3">
      <c r="A2479">
        <v>-1</v>
      </c>
      <c r="B2479" s="1">
        <v>42549</v>
      </c>
      <c r="C2479" s="1">
        <v>42550</v>
      </c>
      <c r="D2479">
        <v>237.7</v>
      </c>
      <c r="E2479">
        <v>239.100003051757</v>
      </c>
      <c r="F2479">
        <v>236.77101628221499</v>
      </c>
      <c r="G2479">
        <v>-1.4000030517578299</v>
      </c>
      <c r="H2479">
        <v>1.6263455967290401</v>
      </c>
      <c r="I2479">
        <f t="shared" si="152"/>
        <v>6</v>
      </c>
      <c r="J2479">
        <f t="shared" si="153"/>
        <v>2016</v>
      </c>
      <c r="K2479">
        <v>237.7</v>
      </c>
      <c r="L2479">
        <v>240.6</v>
      </c>
      <c r="M2479">
        <v>237.1</v>
      </c>
      <c r="N2479">
        <v>239.1</v>
      </c>
      <c r="O2479" s="3">
        <f t="shared" si="154"/>
        <v>-1.4000030517578299</v>
      </c>
      <c r="P2479">
        <f t="shared" si="155"/>
        <v>4.6301218372361861</v>
      </c>
    </row>
    <row r="2480" spans="1:16" x14ac:dyDescent="0.3">
      <c r="A2480">
        <v>-1</v>
      </c>
      <c r="B2480" s="1">
        <v>42550</v>
      </c>
      <c r="C2480" s="1">
        <v>42551</v>
      </c>
      <c r="D2480">
        <v>240.85</v>
      </c>
      <c r="E2480">
        <v>240.44999084472599</v>
      </c>
      <c r="F2480">
        <v>239.48591903448099</v>
      </c>
      <c r="G2480">
        <v>0.400009155273437</v>
      </c>
      <c r="H2480">
        <v>0.95459415460183505</v>
      </c>
      <c r="I2480">
        <f t="shared" si="152"/>
        <v>6</v>
      </c>
      <c r="J2480">
        <f t="shared" si="153"/>
        <v>2016</v>
      </c>
      <c r="K2480">
        <v>240.85</v>
      </c>
      <c r="L2480">
        <v>240.85</v>
      </c>
      <c r="M2480">
        <v>239.15</v>
      </c>
      <c r="N2480">
        <v>240.45</v>
      </c>
      <c r="O2480" s="3">
        <f t="shared" si="154"/>
        <v>0.400009155273437</v>
      </c>
      <c r="P2480">
        <f t="shared" si="155"/>
        <v>4.6877954242693791</v>
      </c>
    </row>
    <row r="2481" spans="1:16" x14ac:dyDescent="0.3">
      <c r="A2481">
        <v>1</v>
      </c>
      <c r="B2481" s="1">
        <v>42551</v>
      </c>
      <c r="C2481" s="1">
        <v>42552</v>
      </c>
      <c r="D2481">
        <v>241</v>
      </c>
      <c r="E2481">
        <v>243.14999694824201</v>
      </c>
      <c r="F2481">
        <v>242.14458353519399</v>
      </c>
      <c r="G2481">
        <v>2.1499969482421699</v>
      </c>
      <c r="H2481">
        <v>1.9091883092036901</v>
      </c>
      <c r="I2481">
        <f t="shared" si="152"/>
        <v>7</v>
      </c>
      <c r="J2481">
        <f t="shared" si="153"/>
        <v>2016</v>
      </c>
      <c r="K2481">
        <v>241</v>
      </c>
      <c r="L2481">
        <v>243.95</v>
      </c>
      <c r="M2481">
        <v>240.95</v>
      </c>
      <c r="N2481">
        <v>243.15</v>
      </c>
      <c r="O2481" s="3">
        <f t="shared" si="154"/>
        <v>2.1499969482421699</v>
      </c>
      <c r="P2481">
        <f t="shared" si="155"/>
        <v>5.0014493409549425</v>
      </c>
    </row>
    <row r="2482" spans="1:16" x14ac:dyDescent="0.3">
      <c r="A2482">
        <v>1</v>
      </c>
      <c r="B2482" s="1">
        <v>42552</v>
      </c>
      <c r="C2482" s="1">
        <v>42555</v>
      </c>
      <c r="D2482">
        <v>243.25</v>
      </c>
      <c r="E2482">
        <v>244.25000610351501</v>
      </c>
      <c r="F2482">
        <v>243.68517222404401</v>
      </c>
      <c r="G2482">
        <v>1.00000610351563</v>
      </c>
      <c r="H2482">
        <v>0.77781745930519797</v>
      </c>
      <c r="I2482">
        <f t="shared" si="152"/>
        <v>7</v>
      </c>
      <c r="J2482">
        <f t="shared" si="153"/>
        <v>2016</v>
      </c>
      <c r="K2482">
        <v>243.25</v>
      </c>
      <c r="L2482">
        <v>244.45</v>
      </c>
      <c r="M2482">
        <v>242.7</v>
      </c>
      <c r="N2482">
        <v>244.25</v>
      </c>
      <c r="O2482" s="3">
        <f t="shared" si="154"/>
        <v>1.00000610351563</v>
      </c>
      <c r="P2482">
        <f t="shared" si="155"/>
        <v>5.1556573533099019</v>
      </c>
    </row>
    <row r="2483" spans="1:16" x14ac:dyDescent="0.3">
      <c r="A2483">
        <v>1</v>
      </c>
      <c r="B2483" s="1">
        <v>42555</v>
      </c>
      <c r="C2483" s="1">
        <v>42556</v>
      </c>
      <c r="D2483">
        <v>243.8</v>
      </c>
      <c r="E2483">
        <v>243.600006103515</v>
      </c>
      <c r="F2483">
        <v>244.329321481287</v>
      </c>
      <c r="G2483">
        <v>-0.19999389648438601</v>
      </c>
      <c r="H2483">
        <v>0.45961940777125898</v>
      </c>
      <c r="I2483">
        <f t="shared" si="152"/>
        <v>7</v>
      </c>
      <c r="J2483">
        <f t="shared" si="153"/>
        <v>2016</v>
      </c>
      <c r="K2483">
        <v>243.8</v>
      </c>
      <c r="L2483">
        <v>244.1</v>
      </c>
      <c r="M2483">
        <v>242.95</v>
      </c>
      <c r="N2483">
        <v>243.6</v>
      </c>
      <c r="O2483" s="3">
        <f t="shared" si="154"/>
        <v>-0.19999389648438601</v>
      </c>
      <c r="P2483">
        <f t="shared" si="155"/>
        <v>5.1239377059649422</v>
      </c>
    </row>
    <row r="2484" spans="1:16" x14ac:dyDescent="0.3">
      <c r="A2484">
        <v>1</v>
      </c>
      <c r="B2484" s="1">
        <v>42556</v>
      </c>
      <c r="C2484" s="1">
        <v>42557</v>
      </c>
      <c r="D2484">
        <v>242.55</v>
      </c>
      <c r="E2484">
        <v>238.35</v>
      </c>
      <c r="F2484">
        <v>243.738881981372</v>
      </c>
      <c r="G2484">
        <v>-4.2000000000000099</v>
      </c>
      <c r="H2484">
        <v>3.7123106012293698</v>
      </c>
      <c r="I2484">
        <f t="shared" si="152"/>
        <v>7</v>
      </c>
      <c r="J2484">
        <f t="shared" si="153"/>
        <v>2016</v>
      </c>
      <c r="K2484">
        <v>242.55</v>
      </c>
      <c r="L2484">
        <v>242.7</v>
      </c>
      <c r="M2484">
        <v>237.55</v>
      </c>
      <c r="N2484">
        <v>238.35</v>
      </c>
      <c r="O2484" s="3">
        <f t="shared" si="154"/>
        <v>-3</v>
      </c>
      <c r="P2484">
        <f t="shared" si="155"/>
        <v>4.6486188093077123</v>
      </c>
    </row>
    <row r="2485" spans="1:16" x14ac:dyDescent="0.3">
      <c r="A2485">
        <v>1</v>
      </c>
      <c r="B2485" s="1">
        <v>42557</v>
      </c>
      <c r="C2485" s="1">
        <v>42558</v>
      </c>
      <c r="D2485">
        <v>239.9</v>
      </c>
      <c r="E2485">
        <v>241.1</v>
      </c>
      <c r="F2485">
        <v>239.56844005584699</v>
      </c>
      <c r="G2485">
        <v>-1.19999999999998</v>
      </c>
      <c r="H2485">
        <v>1.9445436482630001</v>
      </c>
      <c r="I2485">
        <f t="shared" si="152"/>
        <v>7</v>
      </c>
      <c r="J2485">
        <f t="shared" si="153"/>
        <v>2016</v>
      </c>
      <c r="K2485">
        <v>239.9</v>
      </c>
      <c r="L2485">
        <v>241.95</v>
      </c>
      <c r="M2485">
        <v>239.1</v>
      </c>
      <c r="N2485">
        <v>241.1</v>
      </c>
      <c r="O2485" s="3">
        <f t="shared" si="154"/>
        <v>-1.19999999999998</v>
      </c>
      <c r="P2485">
        <f t="shared" si="155"/>
        <v>4.4742229390127193</v>
      </c>
    </row>
    <row r="2486" spans="1:16" x14ac:dyDescent="0.3">
      <c r="A2486">
        <v>1</v>
      </c>
      <c r="B2486" s="1">
        <v>42558</v>
      </c>
      <c r="C2486" s="1">
        <v>42559</v>
      </c>
      <c r="D2486">
        <v>240.65</v>
      </c>
      <c r="E2486">
        <v>240.35</v>
      </c>
      <c r="F2486">
        <v>241.60413972139301</v>
      </c>
      <c r="G2486">
        <v>-0.30000000000001098</v>
      </c>
      <c r="H2486">
        <v>0.53033008588991004</v>
      </c>
      <c r="I2486">
        <f t="shared" si="152"/>
        <v>7</v>
      </c>
      <c r="J2486">
        <f t="shared" si="153"/>
        <v>2016</v>
      </c>
      <c r="K2486">
        <v>240.65</v>
      </c>
      <c r="L2486">
        <v>242</v>
      </c>
      <c r="M2486">
        <v>239.4</v>
      </c>
      <c r="N2486">
        <v>240.35</v>
      </c>
      <c r="O2486" s="3">
        <f t="shared" si="154"/>
        <v>-0.30000000000001098</v>
      </c>
      <c r="P2486">
        <f t="shared" si="155"/>
        <v>4.4323903954316721</v>
      </c>
    </row>
    <row r="2487" spans="1:16" x14ac:dyDescent="0.3">
      <c r="A2487">
        <v>1</v>
      </c>
      <c r="B2487" s="1">
        <v>42559</v>
      </c>
      <c r="C2487" s="1">
        <v>42562</v>
      </c>
      <c r="D2487">
        <v>242.4</v>
      </c>
      <c r="E2487">
        <v>243.499993896484</v>
      </c>
      <c r="F2487">
        <v>241.91306087970699</v>
      </c>
      <c r="G2487">
        <v>-1.0999938964843601</v>
      </c>
      <c r="H2487">
        <v>2.2273863607376199</v>
      </c>
      <c r="I2487">
        <f t="shared" si="152"/>
        <v>7</v>
      </c>
      <c r="J2487">
        <f t="shared" si="153"/>
        <v>2016</v>
      </c>
      <c r="K2487">
        <v>242.4</v>
      </c>
      <c r="L2487">
        <v>244.35</v>
      </c>
      <c r="M2487">
        <v>242.3</v>
      </c>
      <c r="N2487">
        <v>243.5</v>
      </c>
      <c r="O2487" s="3">
        <f t="shared" si="154"/>
        <v>-1.0999938964843601</v>
      </c>
      <c r="P2487">
        <f t="shared" si="155"/>
        <v>4.2815363613409936</v>
      </c>
    </row>
    <row r="2488" spans="1:16" x14ac:dyDescent="0.3">
      <c r="A2488">
        <v>1</v>
      </c>
      <c r="B2488" s="1">
        <v>42562</v>
      </c>
      <c r="C2488" s="1">
        <v>42563</v>
      </c>
      <c r="D2488">
        <v>244.05</v>
      </c>
      <c r="E2488">
        <v>243.75</v>
      </c>
      <c r="F2488">
        <v>244.17310971021601</v>
      </c>
      <c r="G2488">
        <v>-0.30000000000001098</v>
      </c>
      <c r="H2488">
        <v>0.17677669529663601</v>
      </c>
      <c r="I2488">
        <f t="shared" si="152"/>
        <v>7</v>
      </c>
      <c r="J2488">
        <f t="shared" si="153"/>
        <v>2016</v>
      </c>
      <c r="K2488">
        <v>244.05</v>
      </c>
      <c r="L2488">
        <v>245.3</v>
      </c>
      <c r="M2488">
        <v>243.15</v>
      </c>
      <c r="N2488">
        <v>243.75</v>
      </c>
      <c r="O2488" s="3">
        <f t="shared" si="154"/>
        <v>-0.30000000000001098</v>
      </c>
      <c r="P2488">
        <f t="shared" si="155"/>
        <v>4.242063069749034</v>
      </c>
    </row>
    <row r="2489" spans="1:16" x14ac:dyDescent="0.3">
      <c r="A2489">
        <v>1</v>
      </c>
      <c r="B2489" s="1">
        <v>42563</v>
      </c>
      <c r="C2489" s="1">
        <v>42564</v>
      </c>
      <c r="D2489">
        <v>245.75</v>
      </c>
      <c r="E2489">
        <v>245.55000305175699</v>
      </c>
      <c r="F2489">
        <v>244.61591923236799</v>
      </c>
      <c r="G2489">
        <v>0.199996948242187</v>
      </c>
      <c r="H2489">
        <v>1.2727922061357899</v>
      </c>
      <c r="I2489">
        <f t="shared" si="152"/>
        <v>7</v>
      </c>
      <c r="J2489">
        <f t="shared" si="153"/>
        <v>2016</v>
      </c>
      <c r="K2489">
        <v>245.75</v>
      </c>
      <c r="L2489">
        <v>246.75</v>
      </c>
      <c r="M2489">
        <v>244.55</v>
      </c>
      <c r="N2489">
        <v>245.55</v>
      </c>
      <c r="O2489" s="3">
        <f t="shared" si="154"/>
        <v>0.199996948242187</v>
      </c>
      <c r="P2489">
        <f t="shared" si="155"/>
        <v>4.2679552264591258</v>
      </c>
    </row>
    <row r="2490" spans="1:16" x14ac:dyDescent="0.3">
      <c r="A2490">
        <v>1</v>
      </c>
      <c r="B2490" s="1">
        <v>42564</v>
      </c>
      <c r="C2490" s="1">
        <v>42565</v>
      </c>
      <c r="D2490">
        <v>245.55</v>
      </c>
      <c r="E2490">
        <v>246.19999389648399</v>
      </c>
      <c r="F2490">
        <v>245.50231403410399</v>
      </c>
      <c r="G2490">
        <v>-0.649993896484375</v>
      </c>
      <c r="H2490">
        <v>0.459619407771239</v>
      </c>
      <c r="I2490">
        <f t="shared" si="152"/>
        <v>7</v>
      </c>
      <c r="J2490">
        <f t="shared" si="153"/>
        <v>2016</v>
      </c>
      <c r="K2490">
        <v>245.55</v>
      </c>
      <c r="L2490">
        <v>246.5</v>
      </c>
      <c r="M2490">
        <v>245.1</v>
      </c>
      <c r="N2490">
        <v>246.2</v>
      </c>
      <c r="O2490" s="3">
        <f t="shared" si="154"/>
        <v>-0.649993896484375</v>
      </c>
      <c r="P2490">
        <f t="shared" si="155"/>
        <v>4.1832226410080873</v>
      </c>
    </row>
    <row r="2491" spans="1:16" x14ac:dyDescent="0.3">
      <c r="A2491">
        <v>-1</v>
      </c>
      <c r="B2491" s="1">
        <v>42565</v>
      </c>
      <c r="C2491" s="1">
        <v>42566</v>
      </c>
      <c r="D2491">
        <v>247.2</v>
      </c>
      <c r="E2491">
        <v>247.45</v>
      </c>
      <c r="F2491">
        <v>247.11763705015099</v>
      </c>
      <c r="G2491">
        <v>-0.25</v>
      </c>
      <c r="H2491">
        <v>0.88388347648318399</v>
      </c>
      <c r="I2491">
        <f t="shared" si="152"/>
        <v>7</v>
      </c>
      <c r="J2491">
        <f t="shared" si="153"/>
        <v>2016</v>
      </c>
      <c r="K2491">
        <v>247.2</v>
      </c>
      <c r="L2491">
        <v>248.4</v>
      </c>
      <c r="M2491">
        <v>246.4</v>
      </c>
      <c r="N2491">
        <v>247.45</v>
      </c>
      <c r="O2491" s="3">
        <f t="shared" si="154"/>
        <v>-0.25</v>
      </c>
      <c r="P2491">
        <f t="shared" si="155"/>
        <v>4.1514931003451014</v>
      </c>
    </row>
    <row r="2492" spans="1:16" x14ac:dyDescent="0.3">
      <c r="A2492">
        <v>1</v>
      </c>
      <c r="B2492" s="1">
        <v>42566</v>
      </c>
      <c r="C2492" s="1">
        <v>42569</v>
      </c>
      <c r="D2492">
        <v>247.45</v>
      </c>
      <c r="E2492">
        <v>247.850009155273</v>
      </c>
      <c r="F2492">
        <v>247.421139427274</v>
      </c>
      <c r="G2492">
        <v>-0.400009155273437</v>
      </c>
      <c r="H2492">
        <v>0.282842712474623</v>
      </c>
      <c r="I2492">
        <f t="shared" si="152"/>
        <v>7</v>
      </c>
      <c r="J2492">
        <f t="shared" si="153"/>
        <v>2016</v>
      </c>
      <c r="K2492">
        <v>247.45</v>
      </c>
      <c r="L2492">
        <v>248.3</v>
      </c>
      <c r="M2492">
        <v>247.2</v>
      </c>
      <c r="N2492">
        <v>247.85</v>
      </c>
      <c r="O2492" s="3">
        <f t="shared" si="154"/>
        <v>-0.400009155273437</v>
      </c>
      <c r="P2492">
        <f t="shared" si="155"/>
        <v>4.1011606519254444</v>
      </c>
    </row>
    <row r="2493" spans="1:16" x14ac:dyDescent="0.3">
      <c r="A2493">
        <v>-1</v>
      </c>
      <c r="B2493" s="1">
        <v>42569</v>
      </c>
      <c r="C2493" s="1">
        <v>42570</v>
      </c>
      <c r="D2493">
        <v>248.1</v>
      </c>
      <c r="E2493">
        <v>247.19999084472599</v>
      </c>
      <c r="F2493">
        <v>248.014615795016</v>
      </c>
      <c r="G2493">
        <v>0.90000915527343694</v>
      </c>
      <c r="H2493">
        <v>0.45961940777125898</v>
      </c>
      <c r="I2493">
        <f t="shared" si="152"/>
        <v>7</v>
      </c>
      <c r="J2493">
        <f t="shared" si="153"/>
        <v>2016</v>
      </c>
      <c r="K2493">
        <v>248.1</v>
      </c>
      <c r="L2493">
        <v>248.15</v>
      </c>
      <c r="M2493">
        <v>246.6</v>
      </c>
      <c r="N2493">
        <v>247.2</v>
      </c>
      <c r="O2493" s="3">
        <f t="shared" si="154"/>
        <v>0.90000915527343694</v>
      </c>
      <c r="P2493">
        <f t="shared" si="155"/>
        <v>4.2127411275596671</v>
      </c>
    </row>
    <row r="2494" spans="1:16" x14ac:dyDescent="0.3">
      <c r="A2494">
        <v>1</v>
      </c>
      <c r="B2494" s="1">
        <v>42570</v>
      </c>
      <c r="C2494" s="1">
        <v>42571</v>
      </c>
      <c r="D2494">
        <v>247.2</v>
      </c>
      <c r="E2494">
        <v>247.100009155273</v>
      </c>
      <c r="F2494">
        <v>246.57157559394801</v>
      </c>
      <c r="G2494">
        <v>9.99908447265625E-2</v>
      </c>
      <c r="H2494">
        <v>7.0710678118650699E-2</v>
      </c>
      <c r="I2494">
        <f t="shared" si="152"/>
        <v>7</v>
      </c>
      <c r="J2494">
        <f t="shared" si="153"/>
        <v>2016</v>
      </c>
      <c r="K2494">
        <v>247.2</v>
      </c>
      <c r="L2494">
        <v>247.25</v>
      </c>
      <c r="M2494">
        <v>245.45</v>
      </c>
      <c r="N2494">
        <v>247.1</v>
      </c>
      <c r="O2494" s="3">
        <f t="shared" si="154"/>
        <v>9.99908447265625E-2</v>
      </c>
      <c r="P2494">
        <f t="shared" si="155"/>
        <v>4.2255213321700742</v>
      </c>
    </row>
    <row r="2495" spans="1:16" x14ac:dyDescent="0.3">
      <c r="A2495">
        <v>-1</v>
      </c>
      <c r="B2495" s="1">
        <v>42571</v>
      </c>
      <c r="C2495" s="1">
        <v>42572</v>
      </c>
      <c r="D2495">
        <v>247.9</v>
      </c>
      <c r="E2495">
        <v>247.1</v>
      </c>
      <c r="F2495">
        <v>247.074799815565</v>
      </c>
      <c r="G2495">
        <v>0.80000000000001104</v>
      </c>
      <c r="H2495">
        <v>0</v>
      </c>
      <c r="I2495">
        <f t="shared" si="152"/>
        <v>7</v>
      </c>
      <c r="J2495">
        <f t="shared" si="153"/>
        <v>2016</v>
      </c>
      <c r="K2495">
        <v>247.9</v>
      </c>
      <c r="L2495">
        <v>248.05</v>
      </c>
      <c r="M2495">
        <v>246.6</v>
      </c>
      <c r="N2495">
        <v>247.1</v>
      </c>
      <c r="O2495" s="3">
        <f t="shared" si="154"/>
        <v>0.80000000000001104</v>
      </c>
      <c r="P2495">
        <f t="shared" si="155"/>
        <v>4.3277929255263494</v>
      </c>
    </row>
    <row r="2496" spans="1:16" x14ac:dyDescent="0.3">
      <c r="A2496">
        <v>-1</v>
      </c>
      <c r="B2496" s="1">
        <v>42572</v>
      </c>
      <c r="C2496" s="1">
        <v>42573</v>
      </c>
      <c r="D2496">
        <v>245.95</v>
      </c>
      <c r="E2496">
        <v>246.94999084472599</v>
      </c>
      <c r="F2496">
        <v>245.65886805057499</v>
      </c>
      <c r="G2496">
        <v>-0.99999084472656796</v>
      </c>
      <c r="H2496">
        <v>0.106066017177986</v>
      </c>
      <c r="I2496">
        <f t="shared" si="152"/>
        <v>7</v>
      </c>
      <c r="J2496">
        <f t="shared" si="153"/>
        <v>2016</v>
      </c>
      <c r="K2496">
        <v>245.95</v>
      </c>
      <c r="L2496">
        <v>247.35</v>
      </c>
      <c r="M2496">
        <v>245.3</v>
      </c>
      <c r="N2496">
        <v>246.95</v>
      </c>
      <c r="O2496" s="3">
        <f t="shared" si="154"/>
        <v>-0.99999084472656796</v>
      </c>
      <c r="P2496">
        <f t="shared" si="155"/>
        <v>4.1958224039752592</v>
      </c>
    </row>
    <row r="2497" spans="1:16" x14ac:dyDescent="0.3">
      <c r="A2497">
        <v>-1</v>
      </c>
      <c r="B2497" s="1">
        <v>42573</v>
      </c>
      <c r="C2497" s="1">
        <v>42576</v>
      </c>
      <c r="D2497">
        <v>247.55</v>
      </c>
      <c r="E2497">
        <v>247.05000610351499</v>
      </c>
      <c r="F2497">
        <v>247.996399354934</v>
      </c>
      <c r="G2497">
        <v>-0.49999389648439702</v>
      </c>
      <c r="H2497">
        <v>7.0710678118670794E-2</v>
      </c>
      <c r="I2497">
        <f t="shared" si="152"/>
        <v>7</v>
      </c>
      <c r="J2497">
        <f t="shared" si="153"/>
        <v>2016</v>
      </c>
      <c r="K2497">
        <v>247.55</v>
      </c>
      <c r="L2497">
        <v>248.15</v>
      </c>
      <c r="M2497">
        <v>246.45</v>
      </c>
      <c r="N2497">
        <v>247.05</v>
      </c>
      <c r="O2497" s="3">
        <f t="shared" si="154"/>
        <v>-0.49999389648439702</v>
      </c>
      <c r="P2497">
        <f t="shared" si="155"/>
        <v>4.1322629535797804</v>
      </c>
    </row>
    <row r="2498" spans="1:16" x14ac:dyDescent="0.3">
      <c r="A2498">
        <v>1</v>
      </c>
      <c r="B2498" s="1">
        <v>42576</v>
      </c>
      <c r="C2498" s="1">
        <v>42577</v>
      </c>
      <c r="D2498">
        <v>246.9</v>
      </c>
      <c r="E2498">
        <v>249.499996948242</v>
      </c>
      <c r="F2498">
        <v>247.239585089683</v>
      </c>
      <c r="G2498">
        <v>2.5999969482421901</v>
      </c>
      <c r="H2498">
        <v>1.73241161390703</v>
      </c>
      <c r="I2498">
        <f t="shared" si="152"/>
        <v>7</v>
      </c>
      <c r="J2498">
        <f t="shared" si="153"/>
        <v>2016</v>
      </c>
      <c r="K2498">
        <v>246.9</v>
      </c>
      <c r="L2498">
        <v>249.5</v>
      </c>
      <c r="M2498">
        <v>246.55</v>
      </c>
      <c r="N2498">
        <v>249.5</v>
      </c>
      <c r="O2498" s="3">
        <f t="shared" si="154"/>
        <v>2.5999969482421901</v>
      </c>
      <c r="P2498">
        <f t="shared" si="155"/>
        <v>4.4586259872566245</v>
      </c>
    </row>
    <row r="2499" spans="1:16" x14ac:dyDescent="0.3">
      <c r="A2499">
        <v>1</v>
      </c>
      <c r="B2499" s="1">
        <v>42577</v>
      </c>
      <c r="C2499" s="1">
        <v>42578</v>
      </c>
      <c r="D2499">
        <v>249.5</v>
      </c>
      <c r="E2499">
        <v>249.55000305175699</v>
      </c>
      <c r="F2499">
        <v>248.82031714916201</v>
      </c>
      <c r="G2499">
        <v>-5.00030517578125E-2</v>
      </c>
      <c r="H2499">
        <v>3.5355339059335397E-2</v>
      </c>
      <c r="I2499">
        <f t="shared" ref="I2499:I2562" si="156">MONTH(C2499)</f>
        <v>7</v>
      </c>
      <c r="J2499">
        <f t="shared" ref="J2499:J2562" si="157">YEAR(C2499)</f>
        <v>2016</v>
      </c>
      <c r="K2499">
        <v>249.5</v>
      </c>
      <c r="L2499">
        <v>250</v>
      </c>
      <c r="M2499">
        <v>249.1</v>
      </c>
      <c r="N2499">
        <v>249.55</v>
      </c>
      <c r="O2499" s="3">
        <f t="shared" ref="O2499:O2562" si="158">IF(F2499-D2499&gt;0,IF(D2499-M2499&gt;3,-3,G2499),IF(L2499-D2499&gt;3,-3,G2499))</f>
        <v>-5.00030517578125E-2</v>
      </c>
      <c r="P2499">
        <f t="shared" si="155"/>
        <v>4.4519242365749756</v>
      </c>
    </row>
    <row r="2500" spans="1:16" x14ac:dyDescent="0.3">
      <c r="A2500">
        <v>-1</v>
      </c>
      <c r="B2500" s="1">
        <v>42578</v>
      </c>
      <c r="C2500" s="1">
        <v>42579</v>
      </c>
      <c r="D2500">
        <v>249.45</v>
      </c>
      <c r="E2500">
        <v>248.19999389648399</v>
      </c>
      <c r="F2500">
        <v>249.844723302126</v>
      </c>
      <c r="G2500">
        <v>-1.2500061035156</v>
      </c>
      <c r="H2500">
        <v>0.95459415460185504</v>
      </c>
      <c r="I2500">
        <f t="shared" si="156"/>
        <v>7</v>
      </c>
      <c r="J2500">
        <f t="shared" si="157"/>
        <v>2016</v>
      </c>
      <c r="K2500">
        <v>249.45</v>
      </c>
      <c r="L2500">
        <v>249.8</v>
      </c>
      <c r="M2500">
        <v>247.8</v>
      </c>
      <c r="N2500">
        <v>248.2</v>
      </c>
      <c r="O2500" s="3">
        <f t="shared" si="158"/>
        <v>-1.2500061035156</v>
      </c>
      <c r="P2500">
        <f t="shared" ref="P2500:P2563" si="159">(O2500/D2500*$Q$2+1)*P2499*$R$2+(1-$R$2)*P2499</f>
        <v>4.2846081671790719</v>
      </c>
    </row>
    <row r="2501" spans="1:16" x14ac:dyDescent="0.3">
      <c r="A2501">
        <v>1</v>
      </c>
      <c r="B2501" s="1">
        <v>42579</v>
      </c>
      <c r="C2501" s="1">
        <v>42580</v>
      </c>
      <c r="D2501">
        <v>248.5</v>
      </c>
      <c r="E2501">
        <v>248.600009155273</v>
      </c>
      <c r="F2501">
        <v>247.71364144682801</v>
      </c>
      <c r="G2501">
        <v>-0.10000915527342601</v>
      </c>
      <c r="H2501">
        <v>0.282842712474623</v>
      </c>
      <c r="I2501">
        <f t="shared" si="156"/>
        <v>7</v>
      </c>
      <c r="J2501">
        <f t="shared" si="157"/>
        <v>2016</v>
      </c>
      <c r="K2501">
        <v>248.5</v>
      </c>
      <c r="L2501">
        <v>250</v>
      </c>
      <c r="M2501">
        <v>248</v>
      </c>
      <c r="N2501">
        <v>248.6</v>
      </c>
      <c r="O2501" s="3">
        <f t="shared" si="158"/>
        <v>-0.10000915527342601</v>
      </c>
      <c r="P2501">
        <f t="shared" si="159"/>
        <v>4.2716755702934419</v>
      </c>
    </row>
    <row r="2502" spans="1:16" x14ac:dyDescent="0.3">
      <c r="A2502">
        <v>-1</v>
      </c>
      <c r="B2502" s="1">
        <v>42580</v>
      </c>
      <c r="C2502" s="1">
        <v>42583</v>
      </c>
      <c r="D2502">
        <v>249.3</v>
      </c>
      <c r="E2502">
        <v>250.499993896484</v>
      </c>
      <c r="F2502">
        <v>248.54748842716199</v>
      </c>
      <c r="G2502">
        <v>-1.19999389648435</v>
      </c>
      <c r="H2502">
        <v>1.3435028842544401</v>
      </c>
      <c r="I2502">
        <f t="shared" si="156"/>
        <v>8</v>
      </c>
      <c r="J2502">
        <f t="shared" si="157"/>
        <v>2016</v>
      </c>
      <c r="K2502">
        <v>249.3</v>
      </c>
      <c r="L2502">
        <v>250.65</v>
      </c>
      <c r="M2502">
        <v>249.25</v>
      </c>
      <c r="N2502">
        <v>250.5</v>
      </c>
      <c r="O2502" s="3">
        <f t="shared" si="158"/>
        <v>-1.19999389648435</v>
      </c>
      <c r="P2502">
        <f t="shared" si="159"/>
        <v>4.117464240205793</v>
      </c>
    </row>
    <row r="2503" spans="1:16" x14ac:dyDescent="0.3">
      <c r="A2503">
        <v>-1</v>
      </c>
      <c r="B2503" s="1">
        <v>42583</v>
      </c>
      <c r="C2503" s="1">
        <v>42584</v>
      </c>
      <c r="D2503">
        <v>249.75</v>
      </c>
      <c r="E2503">
        <v>248.39999389648401</v>
      </c>
      <c r="F2503">
        <v>250.9483692348</v>
      </c>
      <c r="G2503">
        <v>-1.3500061035156199</v>
      </c>
      <c r="H2503">
        <v>1.48492424049174</v>
      </c>
      <c r="I2503">
        <f t="shared" si="156"/>
        <v>8</v>
      </c>
      <c r="J2503">
        <f t="shared" si="157"/>
        <v>2016</v>
      </c>
      <c r="K2503">
        <v>249.75</v>
      </c>
      <c r="L2503">
        <v>249.95</v>
      </c>
      <c r="M2503">
        <v>248.25</v>
      </c>
      <c r="N2503">
        <v>248.4</v>
      </c>
      <c r="O2503" s="3">
        <f t="shared" si="158"/>
        <v>-1.3500061035156199</v>
      </c>
      <c r="P2503">
        <f t="shared" si="159"/>
        <v>3.9505392595666002</v>
      </c>
    </row>
    <row r="2504" spans="1:16" x14ac:dyDescent="0.3">
      <c r="A2504">
        <v>1</v>
      </c>
      <c r="B2504" s="1">
        <v>42584</v>
      </c>
      <c r="C2504" s="1">
        <v>42585</v>
      </c>
      <c r="D2504">
        <v>246.7</v>
      </c>
      <c r="E2504">
        <v>245.20000305175699</v>
      </c>
      <c r="F2504">
        <v>248.719345682859</v>
      </c>
      <c r="G2504">
        <v>-1.49999694824217</v>
      </c>
      <c r="H2504">
        <v>2.26274169979696</v>
      </c>
      <c r="I2504">
        <f t="shared" si="156"/>
        <v>8</v>
      </c>
      <c r="J2504">
        <f t="shared" si="157"/>
        <v>2016</v>
      </c>
      <c r="K2504">
        <v>246.7</v>
      </c>
      <c r="L2504">
        <v>246.95</v>
      </c>
      <c r="M2504">
        <v>244.95</v>
      </c>
      <c r="N2504">
        <v>245.2</v>
      </c>
      <c r="O2504" s="3">
        <f t="shared" si="158"/>
        <v>-1.49999694824217</v>
      </c>
      <c r="P2504">
        <f t="shared" si="159"/>
        <v>3.7703873493539701</v>
      </c>
    </row>
    <row r="2505" spans="1:16" x14ac:dyDescent="0.3">
      <c r="A2505">
        <v>1</v>
      </c>
      <c r="B2505" s="1">
        <v>42585</v>
      </c>
      <c r="C2505" s="1">
        <v>42586</v>
      </c>
      <c r="D2505">
        <v>246.3</v>
      </c>
      <c r="E2505">
        <v>245.80000610351499</v>
      </c>
      <c r="F2505">
        <v>245.31497280001599</v>
      </c>
      <c r="G2505">
        <v>0.49999389648439702</v>
      </c>
      <c r="H2505">
        <v>0.424264068711944</v>
      </c>
      <c r="I2505">
        <f t="shared" si="156"/>
        <v>8</v>
      </c>
      <c r="J2505">
        <f t="shared" si="157"/>
        <v>2016</v>
      </c>
      <c r="K2505">
        <v>246.3</v>
      </c>
      <c r="L2505">
        <v>246.7</v>
      </c>
      <c r="M2505">
        <v>245</v>
      </c>
      <c r="N2505">
        <v>245.8</v>
      </c>
      <c r="O2505" s="3">
        <f t="shared" si="158"/>
        <v>0.49999389648439702</v>
      </c>
      <c r="P2505">
        <f t="shared" si="159"/>
        <v>3.827792058917276</v>
      </c>
    </row>
    <row r="2506" spans="1:16" x14ac:dyDescent="0.3">
      <c r="A2506">
        <v>1</v>
      </c>
      <c r="B2506" s="1">
        <v>42586</v>
      </c>
      <c r="C2506" s="1">
        <v>42587</v>
      </c>
      <c r="D2506">
        <v>246.2</v>
      </c>
      <c r="E2506">
        <v>248.89999084472601</v>
      </c>
      <c r="F2506">
        <v>246.100294727087</v>
      </c>
      <c r="G2506">
        <v>-2.6999908447265799</v>
      </c>
      <c r="H2506">
        <v>2.1920310216782899</v>
      </c>
      <c r="I2506">
        <f t="shared" si="156"/>
        <v>8</v>
      </c>
      <c r="J2506">
        <f t="shared" si="157"/>
        <v>2016</v>
      </c>
      <c r="K2506">
        <v>246.2</v>
      </c>
      <c r="L2506">
        <v>248.9</v>
      </c>
      <c r="M2506">
        <v>246.1</v>
      </c>
      <c r="N2506">
        <v>248.9</v>
      </c>
      <c r="O2506" s="3">
        <f t="shared" si="158"/>
        <v>-2.6999908447265799</v>
      </c>
      <c r="P2506">
        <f t="shared" si="159"/>
        <v>3.5129564522582464</v>
      </c>
    </row>
    <row r="2507" spans="1:16" x14ac:dyDescent="0.3">
      <c r="A2507">
        <v>1</v>
      </c>
      <c r="B2507" s="1">
        <v>42587</v>
      </c>
      <c r="C2507" s="1">
        <v>42590</v>
      </c>
      <c r="D2507">
        <v>250.15</v>
      </c>
      <c r="E2507">
        <v>250.4</v>
      </c>
      <c r="F2507">
        <v>248.78964881002901</v>
      </c>
      <c r="G2507">
        <v>-0.25</v>
      </c>
      <c r="H2507">
        <v>1.0606601717798201</v>
      </c>
      <c r="I2507">
        <f t="shared" si="156"/>
        <v>8</v>
      </c>
      <c r="J2507">
        <f t="shared" si="157"/>
        <v>2016</v>
      </c>
      <c r="K2507">
        <v>250.15</v>
      </c>
      <c r="L2507">
        <v>250.9</v>
      </c>
      <c r="M2507">
        <v>249.05</v>
      </c>
      <c r="N2507">
        <v>250.4</v>
      </c>
      <c r="O2507" s="3">
        <f t="shared" si="158"/>
        <v>-0.25</v>
      </c>
      <c r="P2507">
        <f t="shared" si="159"/>
        <v>3.4866250776910501</v>
      </c>
    </row>
    <row r="2508" spans="1:16" x14ac:dyDescent="0.3">
      <c r="A2508">
        <v>-1</v>
      </c>
      <c r="B2508" s="1">
        <v>42590</v>
      </c>
      <c r="C2508" s="1">
        <v>42591</v>
      </c>
      <c r="D2508">
        <v>250.8</v>
      </c>
      <c r="E2508">
        <v>252.20000305175699</v>
      </c>
      <c r="F2508">
        <v>249.96579232215799</v>
      </c>
      <c r="G2508">
        <v>-1.4000030517577999</v>
      </c>
      <c r="H2508">
        <v>1.2727922061357699</v>
      </c>
      <c r="I2508">
        <f t="shared" si="156"/>
        <v>8</v>
      </c>
      <c r="J2508">
        <f t="shared" si="157"/>
        <v>2016</v>
      </c>
      <c r="K2508">
        <v>250.8</v>
      </c>
      <c r="L2508">
        <v>252.85</v>
      </c>
      <c r="M2508">
        <v>250.5</v>
      </c>
      <c r="N2508">
        <v>252.2</v>
      </c>
      <c r="O2508" s="3">
        <f t="shared" si="158"/>
        <v>-1.4000030517577999</v>
      </c>
      <c r="P2508">
        <f t="shared" si="159"/>
        <v>3.3406536139020924</v>
      </c>
    </row>
    <row r="2509" spans="1:16" x14ac:dyDescent="0.3">
      <c r="A2509">
        <v>-1</v>
      </c>
      <c r="B2509" s="1">
        <v>42591</v>
      </c>
      <c r="C2509" s="1">
        <v>42592</v>
      </c>
      <c r="D2509">
        <v>252.1</v>
      </c>
      <c r="E2509">
        <v>251.39999694824201</v>
      </c>
      <c r="F2509">
        <v>252.527187240123</v>
      </c>
      <c r="G2509">
        <v>-0.70000305175781796</v>
      </c>
      <c r="H2509">
        <v>0.56568542494922502</v>
      </c>
      <c r="I2509">
        <f t="shared" si="156"/>
        <v>8</v>
      </c>
      <c r="J2509">
        <f t="shared" si="157"/>
        <v>2016</v>
      </c>
      <c r="K2509">
        <v>252.1</v>
      </c>
      <c r="L2509">
        <v>252.9</v>
      </c>
      <c r="M2509">
        <v>251.4</v>
      </c>
      <c r="N2509">
        <v>251.4</v>
      </c>
      <c r="O2509" s="3">
        <f t="shared" si="158"/>
        <v>-0.70000305175781796</v>
      </c>
      <c r="P2509">
        <f t="shared" si="159"/>
        <v>3.271083967196502</v>
      </c>
    </row>
    <row r="2510" spans="1:16" x14ac:dyDescent="0.3">
      <c r="A2510">
        <v>1</v>
      </c>
      <c r="B2510" s="1">
        <v>42592</v>
      </c>
      <c r="C2510" s="1">
        <v>42593</v>
      </c>
      <c r="D2510">
        <v>251.7</v>
      </c>
      <c r="E2510">
        <v>252.25000610351501</v>
      </c>
      <c r="F2510">
        <v>250.779075527191</v>
      </c>
      <c r="G2510">
        <v>-0.55000610351564205</v>
      </c>
      <c r="H2510">
        <v>0.60104076400856099</v>
      </c>
      <c r="I2510">
        <f t="shared" si="156"/>
        <v>8</v>
      </c>
      <c r="J2510">
        <f t="shared" si="157"/>
        <v>2016</v>
      </c>
      <c r="K2510">
        <v>251.7</v>
      </c>
      <c r="L2510">
        <v>252.35</v>
      </c>
      <c r="M2510">
        <v>250.8</v>
      </c>
      <c r="N2510">
        <v>252.25</v>
      </c>
      <c r="O2510" s="3">
        <f t="shared" si="158"/>
        <v>-0.55000610351564205</v>
      </c>
      <c r="P2510">
        <f t="shared" si="159"/>
        <v>3.2174750236008451</v>
      </c>
    </row>
    <row r="2511" spans="1:16" x14ac:dyDescent="0.3">
      <c r="A2511">
        <v>-1</v>
      </c>
      <c r="B2511" s="1">
        <v>42593</v>
      </c>
      <c r="C2511" s="1">
        <v>42594</v>
      </c>
      <c r="D2511">
        <v>252.9</v>
      </c>
      <c r="E2511">
        <v>252.44999694824199</v>
      </c>
      <c r="F2511">
        <v>252.458494767546</v>
      </c>
      <c r="G2511">
        <v>0.45000305175781802</v>
      </c>
      <c r="H2511">
        <v>0.14142135623730101</v>
      </c>
      <c r="I2511">
        <f t="shared" si="156"/>
        <v>8</v>
      </c>
      <c r="J2511">
        <f t="shared" si="157"/>
        <v>2016</v>
      </c>
      <c r="K2511">
        <v>252.9</v>
      </c>
      <c r="L2511">
        <v>254.4</v>
      </c>
      <c r="M2511">
        <v>252.35</v>
      </c>
      <c r="N2511">
        <v>252.45</v>
      </c>
      <c r="O2511" s="3">
        <f t="shared" si="158"/>
        <v>0.45000305175781802</v>
      </c>
      <c r="P2511">
        <f t="shared" si="159"/>
        <v>3.2604131487365198</v>
      </c>
    </row>
    <row r="2512" spans="1:16" x14ac:dyDescent="0.3">
      <c r="A2512">
        <v>1</v>
      </c>
      <c r="B2512" s="1">
        <v>42594</v>
      </c>
      <c r="C2512" s="1">
        <v>42597</v>
      </c>
      <c r="D2512">
        <v>252.9</v>
      </c>
      <c r="E2512">
        <v>252.45</v>
      </c>
      <c r="F2512">
        <v>253.819511842727</v>
      </c>
      <c r="G2512">
        <v>-0.450000000000017</v>
      </c>
      <c r="H2512">
        <v>0</v>
      </c>
      <c r="I2512">
        <f t="shared" si="156"/>
        <v>8</v>
      </c>
      <c r="J2512">
        <f t="shared" si="157"/>
        <v>2016</v>
      </c>
      <c r="K2512">
        <v>252.9</v>
      </c>
      <c r="L2512">
        <v>254.4</v>
      </c>
      <c r="M2512">
        <v>252.35</v>
      </c>
      <c r="N2512">
        <v>252.45</v>
      </c>
      <c r="O2512" s="3">
        <f t="shared" si="158"/>
        <v>-0.450000000000017</v>
      </c>
      <c r="P2512">
        <f t="shared" si="159"/>
        <v>3.2169022971074721</v>
      </c>
    </row>
    <row r="2513" spans="1:16" x14ac:dyDescent="0.3">
      <c r="A2513">
        <v>1</v>
      </c>
      <c r="B2513" s="1">
        <v>42597</v>
      </c>
      <c r="C2513" s="1">
        <v>42598</v>
      </c>
      <c r="D2513">
        <v>253.65</v>
      </c>
      <c r="E2513">
        <v>252.75000305175701</v>
      </c>
      <c r="F2513">
        <v>253.796758961677</v>
      </c>
      <c r="G2513">
        <v>-0.899996948242204</v>
      </c>
      <c r="H2513">
        <v>0.212132034355972</v>
      </c>
      <c r="I2513">
        <f t="shared" si="156"/>
        <v>8</v>
      </c>
      <c r="J2513">
        <f t="shared" si="157"/>
        <v>2016</v>
      </c>
      <c r="K2513">
        <v>253.65</v>
      </c>
      <c r="L2513">
        <v>254.45</v>
      </c>
      <c r="M2513">
        <v>252.5</v>
      </c>
      <c r="N2513">
        <v>252.75</v>
      </c>
      <c r="O2513" s="3">
        <f t="shared" si="158"/>
        <v>-0.899996948242204</v>
      </c>
      <c r="P2513">
        <f t="shared" si="159"/>
        <v>3.1312960803661931</v>
      </c>
    </row>
    <row r="2514" spans="1:16" x14ac:dyDescent="0.3">
      <c r="A2514">
        <v>1</v>
      </c>
      <c r="B2514" s="1">
        <v>42598</v>
      </c>
      <c r="C2514" s="1">
        <v>42599</v>
      </c>
      <c r="D2514">
        <v>252.3</v>
      </c>
      <c r="E2514">
        <v>252.39999389648401</v>
      </c>
      <c r="F2514">
        <v>252.30711761116899</v>
      </c>
      <c r="G2514">
        <v>9.9993896484363604E-2</v>
      </c>
      <c r="H2514">
        <v>0.24748737341528701</v>
      </c>
      <c r="I2514">
        <f t="shared" si="156"/>
        <v>8</v>
      </c>
      <c r="J2514">
        <f t="shared" si="157"/>
        <v>2016</v>
      </c>
      <c r="K2514">
        <v>252.3</v>
      </c>
      <c r="L2514">
        <v>252.9</v>
      </c>
      <c r="M2514">
        <v>251.3</v>
      </c>
      <c r="N2514">
        <v>252.4</v>
      </c>
      <c r="O2514" s="3">
        <f t="shared" si="158"/>
        <v>9.9993896484363604E-2</v>
      </c>
      <c r="P2514">
        <f t="shared" si="159"/>
        <v>3.1406037645553142</v>
      </c>
    </row>
    <row r="2515" spans="1:16" x14ac:dyDescent="0.3">
      <c r="A2515">
        <v>-1</v>
      </c>
      <c r="B2515" s="1">
        <v>42599</v>
      </c>
      <c r="C2515" s="1">
        <v>42600</v>
      </c>
      <c r="D2515">
        <v>252.45</v>
      </c>
      <c r="E2515">
        <v>254.70000305175699</v>
      </c>
      <c r="F2515">
        <v>251.21402802467301</v>
      </c>
      <c r="G2515">
        <v>-2.2500030517578198</v>
      </c>
      <c r="H2515">
        <v>1.6263455967290401</v>
      </c>
      <c r="I2515">
        <f t="shared" si="156"/>
        <v>8</v>
      </c>
      <c r="J2515">
        <f t="shared" si="157"/>
        <v>2016</v>
      </c>
      <c r="K2515">
        <v>252.45</v>
      </c>
      <c r="L2515">
        <v>254.7</v>
      </c>
      <c r="M2515">
        <v>252.1</v>
      </c>
      <c r="N2515">
        <v>254.7</v>
      </c>
      <c r="O2515" s="3">
        <f t="shared" si="158"/>
        <v>-2.2500030517578198</v>
      </c>
      <c r="P2515">
        <f t="shared" si="159"/>
        <v>2.9306700730932955</v>
      </c>
    </row>
    <row r="2516" spans="1:16" x14ac:dyDescent="0.3">
      <c r="A2516">
        <v>-1</v>
      </c>
      <c r="B2516" s="1">
        <v>42600</v>
      </c>
      <c r="C2516" s="1">
        <v>42601</v>
      </c>
      <c r="D2516">
        <v>254.6</v>
      </c>
      <c r="E2516">
        <v>254.64999694824201</v>
      </c>
      <c r="F2516">
        <v>255.635427725315</v>
      </c>
      <c r="G2516">
        <v>4.9996948242181802E-2</v>
      </c>
      <c r="H2516">
        <v>3.5355339059315302E-2</v>
      </c>
      <c r="I2516">
        <f t="shared" si="156"/>
        <v>8</v>
      </c>
      <c r="J2516">
        <f t="shared" si="157"/>
        <v>2016</v>
      </c>
      <c r="K2516">
        <v>254.6</v>
      </c>
      <c r="L2516">
        <v>255</v>
      </c>
      <c r="M2516">
        <v>253.8</v>
      </c>
      <c r="N2516">
        <v>254.65</v>
      </c>
      <c r="O2516" s="3">
        <f t="shared" si="158"/>
        <v>4.9996948242181802E-2</v>
      </c>
      <c r="P2516">
        <f t="shared" si="159"/>
        <v>2.934986389667118</v>
      </c>
    </row>
    <row r="2517" spans="1:16" x14ac:dyDescent="0.3">
      <c r="A2517">
        <v>1</v>
      </c>
      <c r="B2517" s="1">
        <v>42601</v>
      </c>
      <c r="C2517" s="1">
        <v>42604</v>
      </c>
      <c r="D2517">
        <v>254.55</v>
      </c>
      <c r="E2517">
        <v>253.4</v>
      </c>
      <c r="F2517">
        <v>254.131777489185</v>
      </c>
      <c r="G2517">
        <v>1.1499999999999999</v>
      </c>
      <c r="H2517">
        <v>0.88388347648318399</v>
      </c>
      <c r="I2517">
        <f t="shared" si="156"/>
        <v>8</v>
      </c>
      <c r="J2517">
        <f t="shared" si="157"/>
        <v>2016</v>
      </c>
      <c r="K2517">
        <v>254.55</v>
      </c>
      <c r="L2517">
        <v>254.65</v>
      </c>
      <c r="M2517">
        <v>253.15</v>
      </c>
      <c r="N2517">
        <v>253.4</v>
      </c>
      <c r="O2517" s="3">
        <f t="shared" si="158"/>
        <v>1.1499999999999999</v>
      </c>
      <c r="P2517">
        <f t="shared" si="159"/>
        <v>3.0344334830117612</v>
      </c>
    </row>
    <row r="2518" spans="1:16" x14ac:dyDescent="0.3">
      <c r="A2518">
        <v>-1</v>
      </c>
      <c r="B2518" s="1">
        <v>42604</v>
      </c>
      <c r="C2518" s="1">
        <v>42605</v>
      </c>
      <c r="D2518">
        <v>253.6</v>
      </c>
      <c r="E2518">
        <v>254.55000915527299</v>
      </c>
      <c r="F2518">
        <v>254.037435495853</v>
      </c>
      <c r="G2518">
        <v>0.95000915527344798</v>
      </c>
      <c r="H2518">
        <v>0.81317279836453304</v>
      </c>
      <c r="I2518">
        <f t="shared" si="156"/>
        <v>8</v>
      </c>
      <c r="J2518">
        <f t="shared" si="157"/>
        <v>2016</v>
      </c>
      <c r="K2518">
        <v>253.6</v>
      </c>
      <c r="L2518">
        <v>254.7</v>
      </c>
      <c r="M2518">
        <v>253.45</v>
      </c>
      <c r="N2518">
        <v>254.55</v>
      </c>
      <c r="O2518" s="3">
        <f t="shared" si="158"/>
        <v>0.95000915527344798</v>
      </c>
      <c r="P2518">
        <f t="shared" si="159"/>
        <v>3.1196880055845964</v>
      </c>
    </row>
    <row r="2519" spans="1:16" x14ac:dyDescent="0.3">
      <c r="A2519">
        <v>1</v>
      </c>
      <c r="B2519" s="1">
        <v>42605</v>
      </c>
      <c r="C2519" s="1">
        <v>42606</v>
      </c>
      <c r="D2519">
        <v>254.45</v>
      </c>
      <c r="E2519">
        <v>253.249996948242</v>
      </c>
      <c r="F2519">
        <v>254.70019445121201</v>
      </c>
      <c r="G2519">
        <v>-1.20000305175778</v>
      </c>
      <c r="H2519">
        <v>0.91923881554251896</v>
      </c>
      <c r="I2519">
        <f t="shared" si="156"/>
        <v>8</v>
      </c>
      <c r="J2519">
        <f t="shared" si="157"/>
        <v>2016</v>
      </c>
      <c r="K2519">
        <v>254.45</v>
      </c>
      <c r="L2519">
        <v>254.75</v>
      </c>
      <c r="M2519">
        <v>252.9</v>
      </c>
      <c r="N2519">
        <v>253.25</v>
      </c>
      <c r="O2519" s="3">
        <f t="shared" si="158"/>
        <v>-1.20000305175778</v>
      </c>
      <c r="P2519">
        <f t="shared" si="159"/>
        <v>3.0093430912428691</v>
      </c>
    </row>
    <row r="2520" spans="1:16" x14ac:dyDescent="0.3">
      <c r="A2520">
        <v>1</v>
      </c>
      <c r="B2520" s="1">
        <v>42606</v>
      </c>
      <c r="C2520" s="1">
        <v>42607</v>
      </c>
      <c r="D2520">
        <v>253.2</v>
      </c>
      <c r="E2520">
        <v>253.600006103515</v>
      </c>
      <c r="F2520">
        <v>253.32576776295801</v>
      </c>
      <c r="G2520">
        <v>0.40000610351563598</v>
      </c>
      <c r="H2520">
        <v>0.24748737341528701</v>
      </c>
      <c r="I2520">
        <f t="shared" si="156"/>
        <v>8</v>
      </c>
      <c r="J2520">
        <f t="shared" si="157"/>
        <v>2016</v>
      </c>
      <c r="K2520">
        <v>253.2</v>
      </c>
      <c r="L2520">
        <v>254.25</v>
      </c>
      <c r="M2520">
        <v>252.4</v>
      </c>
      <c r="N2520">
        <v>253.6</v>
      </c>
      <c r="O2520" s="3">
        <f t="shared" si="158"/>
        <v>0.40000610351563598</v>
      </c>
      <c r="P2520">
        <f t="shared" si="159"/>
        <v>3.0449993591359306</v>
      </c>
    </row>
    <row r="2521" spans="1:16" x14ac:dyDescent="0.3">
      <c r="A2521">
        <v>1</v>
      </c>
      <c r="B2521" s="1">
        <v>42607</v>
      </c>
      <c r="C2521" s="1">
        <v>42608</v>
      </c>
      <c r="D2521">
        <v>252.8</v>
      </c>
      <c r="E2521">
        <v>252.89998779296801</v>
      </c>
      <c r="F2521">
        <v>253.933385854959</v>
      </c>
      <c r="G2521">
        <v>9.9987792968732905E-2</v>
      </c>
      <c r="H2521">
        <v>0.49497474683057502</v>
      </c>
      <c r="I2521">
        <f t="shared" si="156"/>
        <v>8</v>
      </c>
      <c r="J2521">
        <f t="shared" si="157"/>
        <v>2016</v>
      </c>
      <c r="K2521">
        <v>252.8</v>
      </c>
      <c r="L2521">
        <v>253.05</v>
      </c>
      <c r="M2521">
        <v>251.45</v>
      </c>
      <c r="N2521">
        <v>252.9</v>
      </c>
      <c r="O2521" s="3">
        <f t="shared" si="158"/>
        <v>9.9987792968732905E-2</v>
      </c>
      <c r="P2521">
        <f t="shared" si="159"/>
        <v>3.0540320756760178</v>
      </c>
    </row>
    <row r="2522" spans="1:16" x14ac:dyDescent="0.3">
      <c r="A2522">
        <v>1</v>
      </c>
      <c r="B2522" s="1">
        <v>42608</v>
      </c>
      <c r="C2522" s="1">
        <v>42611</v>
      </c>
      <c r="D2522">
        <v>251.2</v>
      </c>
      <c r="E2522">
        <v>252.80000915527299</v>
      </c>
      <c r="F2522">
        <v>252.641923242807</v>
      </c>
      <c r="G2522">
        <v>1.6000091552734499</v>
      </c>
      <c r="H2522">
        <v>7.0710678118650699E-2</v>
      </c>
      <c r="I2522">
        <f t="shared" si="156"/>
        <v>8</v>
      </c>
      <c r="J2522">
        <f t="shared" si="157"/>
        <v>2016</v>
      </c>
      <c r="K2522">
        <v>251.2</v>
      </c>
      <c r="L2522">
        <v>253.1</v>
      </c>
      <c r="M2522">
        <v>250.6</v>
      </c>
      <c r="N2522">
        <v>252.8</v>
      </c>
      <c r="O2522" s="3">
        <f t="shared" si="158"/>
        <v>1.6000091552734499</v>
      </c>
      <c r="P2522">
        <f t="shared" si="159"/>
        <v>3.1999261625066429</v>
      </c>
    </row>
    <row r="2523" spans="1:16" x14ac:dyDescent="0.3">
      <c r="A2523">
        <v>-1</v>
      </c>
      <c r="B2523" s="1">
        <v>42611</v>
      </c>
      <c r="C2523" s="1">
        <v>42612</v>
      </c>
      <c r="D2523">
        <v>253.6</v>
      </c>
      <c r="E2523">
        <v>254.14999084472601</v>
      </c>
      <c r="F2523">
        <v>252.087025988102</v>
      </c>
      <c r="G2523">
        <v>-0.549990844726579</v>
      </c>
      <c r="H2523">
        <v>0.95459415460183505</v>
      </c>
      <c r="I2523">
        <f t="shared" si="156"/>
        <v>8</v>
      </c>
      <c r="J2523">
        <f t="shared" si="157"/>
        <v>2016</v>
      </c>
      <c r="K2523">
        <v>253.6</v>
      </c>
      <c r="L2523">
        <v>255.3</v>
      </c>
      <c r="M2523">
        <v>253.5</v>
      </c>
      <c r="N2523">
        <v>254.15</v>
      </c>
      <c r="O2523" s="3">
        <f t="shared" si="158"/>
        <v>-0.549990844726579</v>
      </c>
      <c r="P2523">
        <f t="shared" si="159"/>
        <v>3.1478777567540881</v>
      </c>
    </row>
    <row r="2524" spans="1:16" x14ac:dyDescent="0.3">
      <c r="A2524">
        <v>-1</v>
      </c>
      <c r="B2524" s="1">
        <v>42612</v>
      </c>
      <c r="C2524" s="1">
        <v>42613</v>
      </c>
      <c r="D2524">
        <v>253.85</v>
      </c>
      <c r="E2524">
        <v>252.70000305175699</v>
      </c>
      <c r="F2524">
        <v>252.76191928386601</v>
      </c>
      <c r="G2524">
        <v>1.1499969482421699</v>
      </c>
      <c r="H2524">
        <v>1.0253048327205001</v>
      </c>
      <c r="I2524">
        <f t="shared" si="156"/>
        <v>8</v>
      </c>
      <c r="J2524">
        <f t="shared" si="157"/>
        <v>2016</v>
      </c>
      <c r="K2524">
        <v>253.85</v>
      </c>
      <c r="L2524">
        <v>254</v>
      </c>
      <c r="M2524">
        <v>252.35</v>
      </c>
      <c r="N2524">
        <v>252.7</v>
      </c>
      <c r="O2524" s="3">
        <f t="shared" si="158"/>
        <v>1.1499969482421699</v>
      </c>
      <c r="P2524">
        <f t="shared" si="159"/>
        <v>3.2548321534560758</v>
      </c>
    </row>
    <row r="2525" spans="1:16" x14ac:dyDescent="0.3">
      <c r="A2525">
        <v>-1</v>
      </c>
      <c r="B2525" s="1">
        <v>42613</v>
      </c>
      <c r="C2525" s="1">
        <v>42614</v>
      </c>
      <c r="D2525">
        <v>251.35</v>
      </c>
      <c r="E2525">
        <v>252.45</v>
      </c>
      <c r="F2525">
        <v>251.91727585792501</v>
      </c>
      <c r="G2525">
        <v>1.0999999999999901</v>
      </c>
      <c r="H2525">
        <v>0.17677669529663601</v>
      </c>
      <c r="I2525">
        <f t="shared" si="156"/>
        <v>9</v>
      </c>
      <c r="J2525">
        <f t="shared" si="157"/>
        <v>2016</v>
      </c>
      <c r="K2525">
        <v>251.35</v>
      </c>
      <c r="L2525">
        <v>252.45</v>
      </c>
      <c r="M2525">
        <v>250.25</v>
      </c>
      <c r="N2525">
        <v>252.45</v>
      </c>
      <c r="O2525" s="3">
        <f t="shared" si="158"/>
        <v>1.0999999999999901</v>
      </c>
      <c r="P2525">
        <f t="shared" si="159"/>
        <v>3.3616647186679813</v>
      </c>
    </row>
    <row r="2526" spans="1:16" x14ac:dyDescent="0.3">
      <c r="A2526">
        <v>-1</v>
      </c>
      <c r="B2526" s="1">
        <v>42614</v>
      </c>
      <c r="C2526" s="1">
        <v>42615</v>
      </c>
      <c r="D2526">
        <v>252.4</v>
      </c>
      <c r="E2526">
        <v>252.75000305175701</v>
      </c>
      <c r="F2526">
        <v>251.37457020282699</v>
      </c>
      <c r="G2526">
        <v>-0.350003051757795</v>
      </c>
      <c r="H2526">
        <v>0.212132034355972</v>
      </c>
      <c r="I2526">
        <f t="shared" si="156"/>
        <v>9</v>
      </c>
      <c r="J2526">
        <f t="shared" si="157"/>
        <v>2016</v>
      </c>
      <c r="K2526">
        <v>252.4</v>
      </c>
      <c r="L2526">
        <v>252.75</v>
      </c>
      <c r="M2526">
        <v>251.7</v>
      </c>
      <c r="N2526">
        <v>252.75</v>
      </c>
      <c r="O2526" s="3">
        <f t="shared" si="158"/>
        <v>-0.350003051757795</v>
      </c>
      <c r="P2526">
        <f t="shared" si="159"/>
        <v>3.3267025679987965</v>
      </c>
    </row>
    <row r="2527" spans="1:16" x14ac:dyDescent="0.3">
      <c r="A2527">
        <v>-1</v>
      </c>
      <c r="B2527" s="1">
        <v>42615</v>
      </c>
      <c r="C2527" s="1">
        <v>42618</v>
      </c>
      <c r="D2527">
        <v>254</v>
      </c>
      <c r="E2527">
        <v>256</v>
      </c>
      <c r="F2527">
        <v>253.43204236030499</v>
      </c>
      <c r="G2527">
        <v>-2</v>
      </c>
      <c r="H2527">
        <v>2.2980970388562798</v>
      </c>
      <c r="I2527">
        <f t="shared" si="156"/>
        <v>9</v>
      </c>
      <c r="J2527">
        <f t="shared" si="157"/>
        <v>2016</v>
      </c>
      <c r="K2527">
        <v>254</v>
      </c>
      <c r="L2527">
        <v>256.05</v>
      </c>
      <c r="M2527">
        <v>253.95</v>
      </c>
      <c r="N2527">
        <v>256</v>
      </c>
      <c r="O2527" s="3">
        <f t="shared" si="158"/>
        <v>-2</v>
      </c>
      <c r="P2527">
        <f t="shared" si="159"/>
        <v>3.1302437549280016</v>
      </c>
    </row>
    <row r="2528" spans="1:16" x14ac:dyDescent="0.3">
      <c r="A2528">
        <v>1</v>
      </c>
      <c r="B2528" s="1">
        <v>42618</v>
      </c>
      <c r="C2528" s="1">
        <v>42619</v>
      </c>
      <c r="D2528">
        <v>255.9</v>
      </c>
      <c r="E2528">
        <v>257.04998779296801</v>
      </c>
      <c r="F2528">
        <v>255.66693359613399</v>
      </c>
      <c r="G2528">
        <v>-1.1499877929687401</v>
      </c>
      <c r="H2528">
        <v>0.74246212024588198</v>
      </c>
      <c r="I2528">
        <f t="shared" si="156"/>
        <v>9</v>
      </c>
      <c r="J2528">
        <f t="shared" si="157"/>
        <v>2016</v>
      </c>
      <c r="K2528">
        <v>255.9</v>
      </c>
      <c r="L2528">
        <v>257.10000000000002</v>
      </c>
      <c r="M2528">
        <v>255.8</v>
      </c>
      <c r="N2528">
        <v>257.05</v>
      </c>
      <c r="O2528" s="3">
        <f t="shared" si="158"/>
        <v>-1.1499877929687401</v>
      </c>
      <c r="P2528">
        <f t="shared" si="159"/>
        <v>3.024741348504091</v>
      </c>
    </row>
    <row r="2529" spans="1:16" x14ac:dyDescent="0.3">
      <c r="A2529">
        <v>-1</v>
      </c>
      <c r="B2529" s="1">
        <v>42619</v>
      </c>
      <c r="C2529" s="1">
        <v>42620</v>
      </c>
      <c r="D2529">
        <v>257.05</v>
      </c>
      <c r="E2529">
        <v>256.15000610351501</v>
      </c>
      <c r="F2529">
        <v>256.77444218397102</v>
      </c>
      <c r="G2529">
        <v>0.899993896484375</v>
      </c>
      <c r="H2529">
        <v>0.63639610306791605</v>
      </c>
      <c r="I2529">
        <f t="shared" si="156"/>
        <v>9</v>
      </c>
      <c r="J2529">
        <f t="shared" si="157"/>
        <v>2016</v>
      </c>
      <c r="K2529">
        <v>257.05</v>
      </c>
      <c r="L2529">
        <v>258.3</v>
      </c>
      <c r="M2529">
        <v>256.10000000000002</v>
      </c>
      <c r="N2529">
        <v>256.14999999999998</v>
      </c>
      <c r="O2529" s="3">
        <f t="shared" si="158"/>
        <v>0.899993896484375</v>
      </c>
      <c r="P2529">
        <f t="shared" si="159"/>
        <v>3.10416895263065</v>
      </c>
    </row>
    <row r="2530" spans="1:16" x14ac:dyDescent="0.3">
      <c r="A2530">
        <v>-1</v>
      </c>
      <c r="B2530" s="1">
        <v>42620</v>
      </c>
      <c r="C2530" s="1">
        <v>42621</v>
      </c>
      <c r="D2530">
        <v>256.89999999999998</v>
      </c>
      <c r="E2530">
        <v>257.29999389648401</v>
      </c>
      <c r="F2530">
        <v>256.64992099404299</v>
      </c>
      <c r="G2530">
        <v>-0.399993896484375</v>
      </c>
      <c r="H2530">
        <v>0.81317279836455303</v>
      </c>
      <c r="I2530">
        <f t="shared" si="156"/>
        <v>9</v>
      </c>
      <c r="J2530">
        <f t="shared" si="157"/>
        <v>2016</v>
      </c>
      <c r="K2530">
        <v>256.89999999999998</v>
      </c>
      <c r="L2530">
        <v>257.64999999999998</v>
      </c>
      <c r="M2530">
        <v>255.75</v>
      </c>
      <c r="N2530">
        <v>257.3</v>
      </c>
      <c r="O2530" s="3">
        <f t="shared" si="158"/>
        <v>-0.399993896484375</v>
      </c>
      <c r="P2530">
        <f t="shared" si="159"/>
        <v>3.0679199656305949</v>
      </c>
    </row>
    <row r="2531" spans="1:16" x14ac:dyDescent="0.3">
      <c r="A2531">
        <v>1</v>
      </c>
      <c r="B2531" s="1">
        <v>42621</v>
      </c>
      <c r="C2531" s="1">
        <v>42622</v>
      </c>
      <c r="D2531">
        <v>256.10000000000002</v>
      </c>
      <c r="E2531">
        <v>254.90000610351501</v>
      </c>
      <c r="F2531">
        <v>257.51610680222501</v>
      </c>
      <c r="G2531">
        <v>-1.1999938964843799</v>
      </c>
      <c r="H2531">
        <v>1.69705627484771</v>
      </c>
      <c r="I2531">
        <f t="shared" si="156"/>
        <v>9</v>
      </c>
      <c r="J2531">
        <f t="shared" si="157"/>
        <v>2016</v>
      </c>
      <c r="K2531">
        <v>256.10000000000002</v>
      </c>
      <c r="L2531">
        <v>256.55</v>
      </c>
      <c r="M2531">
        <v>254.1</v>
      </c>
      <c r="N2531">
        <v>254.9</v>
      </c>
      <c r="O2531" s="3">
        <f t="shared" si="158"/>
        <v>-1.1999938964843799</v>
      </c>
      <c r="P2531">
        <f t="shared" si="159"/>
        <v>2.9601060677296007</v>
      </c>
    </row>
    <row r="2532" spans="1:16" x14ac:dyDescent="0.3">
      <c r="A2532">
        <v>1</v>
      </c>
      <c r="B2532" s="1">
        <v>42622</v>
      </c>
      <c r="C2532" s="1">
        <v>42625</v>
      </c>
      <c r="D2532">
        <v>250.4</v>
      </c>
      <c r="E2532">
        <v>248.600012207031</v>
      </c>
      <c r="F2532">
        <v>251.54773225784299</v>
      </c>
      <c r="G2532">
        <v>-1.79998779296875</v>
      </c>
      <c r="H2532">
        <v>4.4547727214752504</v>
      </c>
      <c r="I2532">
        <f t="shared" si="156"/>
        <v>9</v>
      </c>
      <c r="J2532">
        <f t="shared" si="157"/>
        <v>2016</v>
      </c>
      <c r="K2532">
        <v>250.4</v>
      </c>
      <c r="L2532">
        <v>251.4</v>
      </c>
      <c r="M2532">
        <v>248.05</v>
      </c>
      <c r="N2532">
        <v>248.6</v>
      </c>
      <c r="O2532" s="3">
        <f t="shared" si="158"/>
        <v>-1.79998779296875</v>
      </c>
      <c r="P2532">
        <f t="shared" si="159"/>
        <v>2.8005167669766253</v>
      </c>
    </row>
    <row r="2533" spans="1:16" x14ac:dyDescent="0.3">
      <c r="A2533">
        <v>-1</v>
      </c>
      <c r="B2533" s="1">
        <v>42625</v>
      </c>
      <c r="C2533" s="1">
        <v>42626</v>
      </c>
      <c r="D2533">
        <v>251.5</v>
      </c>
      <c r="E2533">
        <v>248.94999084472599</v>
      </c>
      <c r="F2533">
        <v>248.84540489912001</v>
      </c>
      <c r="G2533">
        <v>2.5500091552734401</v>
      </c>
      <c r="H2533">
        <v>0.24748737341528701</v>
      </c>
      <c r="I2533">
        <f t="shared" si="156"/>
        <v>9</v>
      </c>
      <c r="J2533">
        <f t="shared" si="157"/>
        <v>2016</v>
      </c>
      <c r="K2533">
        <v>251.5</v>
      </c>
      <c r="L2533">
        <v>251.5</v>
      </c>
      <c r="M2533">
        <v>248.8</v>
      </c>
      <c r="N2533">
        <v>248.95</v>
      </c>
      <c r="O2533" s="3">
        <f t="shared" si="158"/>
        <v>2.5500091552734401</v>
      </c>
      <c r="P2533">
        <f t="shared" si="159"/>
        <v>3.0134792936750499</v>
      </c>
    </row>
    <row r="2534" spans="1:16" x14ac:dyDescent="0.3">
      <c r="A2534">
        <v>1</v>
      </c>
      <c r="B2534" s="1">
        <v>42626</v>
      </c>
      <c r="C2534" s="1">
        <v>42627</v>
      </c>
      <c r="D2534">
        <v>251.5</v>
      </c>
      <c r="E2534">
        <v>248.95</v>
      </c>
      <c r="F2534">
        <v>246.83406062126099</v>
      </c>
      <c r="G2534">
        <v>2.55000000000001</v>
      </c>
      <c r="H2534">
        <v>0</v>
      </c>
      <c r="I2534">
        <f t="shared" si="156"/>
        <v>9</v>
      </c>
      <c r="J2534">
        <f t="shared" si="157"/>
        <v>2016</v>
      </c>
      <c r="K2534">
        <v>251.5</v>
      </c>
      <c r="L2534">
        <v>251.5</v>
      </c>
      <c r="M2534">
        <v>248.8</v>
      </c>
      <c r="N2534">
        <v>248.95</v>
      </c>
      <c r="O2534" s="3">
        <f t="shared" si="158"/>
        <v>2.55000000000001</v>
      </c>
      <c r="P2534">
        <f t="shared" si="159"/>
        <v>3.2426355222696248</v>
      </c>
    </row>
    <row r="2535" spans="1:16" x14ac:dyDescent="0.3">
      <c r="A2535">
        <v>-1</v>
      </c>
      <c r="B2535" s="1">
        <v>42627</v>
      </c>
      <c r="C2535" s="1">
        <v>42628</v>
      </c>
      <c r="D2535">
        <v>251.5</v>
      </c>
      <c r="E2535">
        <v>248.95</v>
      </c>
      <c r="F2535">
        <v>247.80197579860601</v>
      </c>
      <c r="G2535">
        <v>2.55000000000001</v>
      </c>
      <c r="H2535">
        <v>0</v>
      </c>
      <c r="I2535">
        <f t="shared" si="156"/>
        <v>9</v>
      </c>
      <c r="J2535">
        <f t="shared" si="157"/>
        <v>2016</v>
      </c>
      <c r="K2535">
        <v>251.5</v>
      </c>
      <c r="L2535">
        <v>251.5</v>
      </c>
      <c r="M2535">
        <v>248.8</v>
      </c>
      <c r="N2535">
        <v>248.95</v>
      </c>
      <c r="O2535" s="3">
        <f t="shared" si="158"/>
        <v>2.55000000000001</v>
      </c>
      <c r="P2535">
        <f t="shared" si="159"/>
        <v>3.4892176469750198</v>
      </c>
    </row>
    <row r="2536" spans="1:16" x14ac:dyDescent="0.3">
      <c r="A2536">
        <v>-1</v>
      </c>
      <c r="B2536" s="1">
        <v>42628</v>
      </c>
      <c r="C2536" s="1">
        <v>42629</v>
      </c>
      <c r="D2536">
        <v>251.5</v>
      </c>
      <c r="E2536">
        <v>248.95</v>
      </c>
      <c r="F2536">
        <v>250.636357498168</v>
      </c>
      <c r="G2536">
        <v>2.55000000000001</v>
      </c>
      <c r="H2536">
        <v>0</v>
      </c>
      <c r="I2536">
        <f t="shared" si="156"/>
        <v>9</v>
      </c>
      <c r="J2536">
        <f t="shared" si="157"/>
        <v>2016</v>
      </c>
      <c r="K2536">
        <v>251.5</v>
      </c>
      <c r="L2536">
        <v>251.5</v>
      </c>
      <c r="M2536">
        <v>248.8</v>
      </c>
      <c r="N2536">
        <v>248.95</v>
      </c>
      <c r="O2536" s="3">
        <f t="shared" si="158"/>
        <v>2.55000000000001</v>
      </c>
      <c r="P2536">
        <f t="shared" si="159"/>
        <v>3.7545507980620876</v>
      </c>
    </row>
    <row r="2537" spans="1:16" x14ac:dyDescent="0.3">
      <c r="A2537">
        <v>1</v>
      </c>
      <c r="B2537" s="1">
        <v>42629</v>
      </c>
      <c r="C2537" s="1">
        <v>42632</v>
      </c>
      <c r="D2537">
        <v>247.95</v>
      </c>
      <c r="E2537">
        <v>251.50000305175701</v>
      </c>
      <c r="F2537">
        <v>249.62800581455201</v>
      </c>
      <c r="G2537">
        <v>3.5500030517578098</v>
      </c>
      <c r="H2537">
        <v>1.8031222920257</v>
      </c>
      <c r="I2537">
        <f t="shared" si="156"/>
        <v>9</v>
      </c>
      <c r="J2537">
        <f t="shared" si="157"/>
        <v>2016</v>
      </c>
      <c r="K2537">
        <v>247.95</v>
      </c>
      <c r="L2537">
        <v>251.75</v>
      </c>
      <c r="M2537">
        <v>247.9</v>
      </c>
      <c r="N2537">
        <v>251.5</v>
      </c>
      <c r="O2537" s="3">
        <f t="shared" si="158"/>
        <v>3.5500030517578098</v>
      </c>
      <c r="P2537">
        <f t="shared" si="159"/>
        <v>4.1577167627051645</v>
      </c>
    </row>
    <row r="2538" spans="1:16" x14ac:dyDescent="0.3">
      <c r="A2538">
        <v>1</v>
      </c>
      <c r="B2538" s="1">
        <v>42632</v>
      </c>
      <c r="C2538" s="1">
        <v>42633</v>
      </c>
      <c r="D2538">
        <v>250.7</v>
      </c>
      <c r="E2538">
        <v>252</v>
      </c>
      <c r="F2538">
        <v>252.09823340177499</v>
      </c>
      <c r="G2538">
        <v>1.30000000000001</v>
      </c>
      <c r="H2538">
        <v>0.35355339059327301</v>
      </c>
      <c r="I2538">
        <f t="shared" si="156"/>
        <v>9</v>
      </c>
      <c r="J2538">
        <f t="shared" si="157"/>
        <v>2016</v>
      </c>
      <c r="K2538">
        <v>250.7</v>
      </c>
      <c r="L2538">
        <v>252.25</v>
      </c>
      <c r="M2538">
        <v>250.5</v>
      </c>
      <c r="N2538">
        <v>252</v>
      </c>
      <c r="O2538" s="3">
        <f t="shared" si="158"/>
        <v>1.30000000000001</v>
      </c>
      <c r="P2538">
        <f t="shared" si="159"/>
        <v>4.3194149614940587</v>
      </c>
    </row>
    <row r="2539" spans="1:16" x14ac:dyDescent="0.3">
      <c r="A2539">
        <v>1</v>
      </c>
      <c r="B2539" s="1">
        <v>42633</v>
      </c>
      <c r="C2539" s="1">
        <v>42634</v>
      </c>
      <c r="D2539">
        <v>251.8</v>
      </c>
      <c r="E2539">
        <v>253.5</v>
      </c>
      <c r="F2539">
        <v>252.47385630011499</v>
      </c>
      <c r="G2539">
        <v>1.69999999999998</v>
      </c>
      <c r="H2539">
        <v>1.0606601717798201</v>
      </c>
      <c r="I2539">
        <f t="shared" si="156"/>
        <v>9</v>
      </c>
      <c r="J2539">
        <f t="shared" si="157"/>
        <v>2016</v>
      </c>
      <c r="K2539">
        <v>251.8</v>
      </c>
      <c r="L2539">
        <v>253.75</v>
      </c>
      <c r="M2539">
        <v>251.6</v>
      </c>
      <c r="N2539">
        <v>253.5</v>
      </c>
      <c r="O2539" s="3">
        <f t="shared" si="158"/>
        <v>1.69999999999998</v>
      </c>
      <c r="P2539">
        <f t="shared" si="159"/>
        <v>4.5381303735633542</v>
      </c>
    </row>
    <row r="2540" spans="1:16" x14ac:dyDescent="0.3">
      <c r="A2540">
        <v>1</v>
      </c>
      <c r="B2540" s="1">
        <v>42634</v>
      </c>
      <c r="C2540" s="1">
        <v>42635</v>
      </c>
      <c r="D2540">
        <v>255.5</v>
      </c>
      <c r="E2540">
        <v>256</v>
      </c>
      <c r="F2540">
        <v>256.90803861618002</v>
      </c>
      <c r="G2540">
        <v>0.5</v>
      </c>
      <c r="H2540">
        <v>1.76776695296636</v>
      </c>
      <c r="I2540">
        <f t="shared" si="156"/>
        <v>9</v>
      </c>
      <c r="J2540">
        <f t="shared" si="157"/>
        <v>2016</v>
      </c>
      <c r="K2540">
        <v>255.5</v>
      </c>
      <c r="L2540">
        <v>257</v>
      </c>
      <c r="M2540">
        <v>255.25</v>
      </c>
      <c r="N2540">
        <v>256</v>
      </c>
      <c r="O2540" s="3">
        <f t="shared" si="158"/>
        <v>0.5</v>
      </c>
      <c r="P2540">
        <f t="shared" si="159"/>
        <v>4.604736983742856</v>
      </c>
    </row>
    <row r="2541" spans="1:16" x14ac:dyDescent="0.3">
      <c r="A2541">
        <v>1</v>
      </c>
      <c r="B2541" s="1">
        <v>42635</v>
      </c>
      <c r="C2541" s="1">
        <v>42636</v>
      </c>
      <c r="D2541">
        <v>256.7</v>
      </c>
      <c r="E2541">
        <v>255.89999389648401</v>
      </c>
      <c r="F2541">
        <v>255.586250066757</v>
      </c>
      <c r="G2541">
        <v>0.80000610351561297</v>
      </c>
      <c r="H2541">
        <v>7.0710678118650699E-2</v>
      </c>
      <c r="I2541">
        <f t="shared" si="156"/>
        <v>9</v>
      </c>
      <c r="J2541">
        <f t="shared" si="157"/>
        <v>2016</v>
      </c>
      <c r="K2541">
        <v>256.7</v>
      </c>
      <c r="L2541">
        <v>256.7</v>
      </c>
      <c r="M2541">
        <v>255.45</v>
      </c>
      <c r="N2541">
        <v>255.9</v>
      </c>
      <c r="O2541" s="3">
        <f t="shared" si="158"/>
        <v>0.80000610351561297</v>
      </c>
      <c r="P2541">
        <f t="shared" si="159"/>
        <v>4.7123670292846853</v>
      </c>
    </row>
    <row r="2542" spans="1:16" x14ac:dyDescent="0.3">
      <c r="A2542">
        <v>-1</v>
      </c>
      <c r="B2542" s="1">
        <v>42636</v>
      </c>
      <c r="C2542" s="1">
        <v>42639</v>
      </c>
      <c r="D2542">
        <v>255.95</v>
      </c>
      <c r="E2542">
        <v>255.20000305175699</v>
      </c>
      <c r="F2542">
        <v>254.22141351699801</v>
      </c>
      <c r="G2542">
        <v>0.74999694824217</v>
      </c>
      <c r="H2542">
        <v>0.494974746830595</v>
      </c>
      <c r="I2542">
        <f t="shared" si="156"/>
        <v>9</v>
      </c>
      <c r="J2542">
        <f t="shared" si="157"/>
        <v>2016</v>
      </c>
      <c r="K2542">
        <v>255.95</v>
      </c>
      <c r="L2542">
        <v>256.89999999999998</v>
      </c>
      <c r="M2542">
        <v>254.55</v>
      </c>
      <c r="N2542">
        <v>255.2</v>
      </c>
      <c r="O2542" s="3">
        <f t="shared" si="158"/>
        <v>0.74999694824217</v>
      </c>
      <c r="P2542">
        <f t="shared" si="159"/>
        <v>4.8159300559781952</v>
      </c>
    </row>
    <row r="2543" spans="1:16" x14ac:dyDescent="0.3">
      <c r="A2543">
        <v>-1</v>
      </c>
      <c r="B2543" s="1">
        <v>42639</v>
      </c>
      <c r="C2543" s="1">
        <v>42640</v>
      </c>
      <c r="D2543">
        <v>254.2</v>
      </c>
      <c r="E2543">
        <v>257.29999084472598</v>
      </c>
      <c r="F2543">
        <v>253.88333244323701</v>
      </c>
      <c r="G2543">
        <v>-3.0999908447265598</v>
      </c>
      <c r="H2543">
        <v>1.48492424049176</v>
      </c>
      <c r="I2543">
        <f t="shared" si="156"/>
        <v>9</v>
      </c>
      <c r="J2543">
        <f t="shared" si="157"/>
        <v>2016</v>
      </c>
      <c r="K2543">
        <v>254.2</v>
      </c>
      <c r="L2543">
        <v>257.3</v>
      </c>
      <c r="M2543">
        <v>252.8</v>
      </c>
      <c r="N2543">
        <v>257.3</v>
      </c>
      <c r="O2543" s="3">
        <f t="shared" si="158"/>
        <v>-3</v>
      </c>
      <c r="P2543">
        <f t="shared" si="159"/>
        <v>4.3896577260824072</v>
      </c>
    </row>
    <row r="2544" spans="1:16" x14ac:dyDescent="0.3">
      <c r="A2544">
        <v>-1</v>
      </c>
      <c r="B2544" s="1">
        <v>42640</v>
      </c>
      <c r="C2544" s="1">
        <v>42641</v>
      </c>
      <c r="D2544">
        <v>256.5</v>
      </c>
      <c r="E2544">
        <v>255.80001525878899</v>
      </c>
      <c r="F2544">
        <v>257.09819115996299</v>
      </c>
      <c r="G2544">
        <v>-0.69998474121092602</v>
      </c>
      <c r="H2544">
        <v>1.0606601717798201</v>
      </c>
      <c r="I2544">
        <f t="shared" si="156"/>
        <v>9</v>
      </c>
      <c r="J2544">
        <f t="shared" si="157"/>
        <v>2016</v>
      </c>
      <c r="K2544">
        <v>256.5</v>
      </c>
      <c r="L2544">
        <v>256.7</v>
      </c>
      <c r="M2544">
        <v>255.7</v>
      </c>
      <c r="N2544">
        <v>255.8</v>
      </c>
      <c r="O2544" s="3">
        <f t="shared" si="158"/>
        <v>-0.69998474121092602</v>
      </c>
      <c r="P2544">
        <f t="shared" si="159"/>
        <v>4.299812889024035</v>
      </c>
    </row>
    <row r="2545" spans="1:16" x14ac:dyDescent="0.3">
      <c r="A2545">
        <v>-1</v>
      </c>
      <c r="B2545" s="1">
        <v>42641</v>
      </c>
      <c r="C2545" s="1">
        <v>42642</v>
      </c>
      <c r="D2545">
        <v>257.05</v>
      </c>
      <c r="E2545">
        <v>257.95000915527299</v>
      </c>
      <c r="F2545">
        <v>256.68629448413799</v>
      </c>
      <c r="G2545">
        <v>-0.90000915527343694</v>
      </c>
      <c r="H2545">
        <v>1.52027957955106</v>
      </c>
      <c r="I2545">
        <f t="shared" si="156"/>
        <v>9</v>
      </c>
      <c r="J2545">
        <f t="shared" si="157"/>
        <v>2016</v>
      </c>
      <c r="K2545">
        <v>257.05</v>
      </c>
      <c r="L2545">
        <v>258.55</v>
      </c>
      <c r="M2545">
        <v>256.95</v>
      </c>
      <c r="N2545">
        <v>257.95</v>
      </c>
      <c r="O2545" s="3">
        <f t="shared" si="158"/>
        <v>-0.90000915527343694</v>
      </c>
      <c r="P2545">
        <f t="shared" si="159"/>
        <v>4.1869008787317474</v>
      </c>
    </row>
    <row r="2546" spans="1:16" x14ac:dyDescent="0.3">
      <c r="A2546">
        <v>1</v>
      </c>
      <c r="B2546" s="1">
        <v>42642</v>
      </c>
      <c r="C2546" s="1">
        <v>42643</v>
      </c>
      <c r="D2546">
        <v>255.9</v>
      </c>
      <c r="E2546">
        <v>255.09999389648399</v>
      </c>
      <c r="F2546">
        <v>257.729066160321</v>
      </c>
      <c r="G2546">
        <v>-0.80000610351564205</v>
      </c>
      <c r="H2546">
        <v>2.0152543263816498</v>
      </c>
      <c r="I2546">
        <f t="shared" si="156"/>
        <v>9</v>
      </c>
      <c r="J2546">
        <f t="shared" si="157"/>
        <v>2016</v>
      </c>
      <c r="K2546">
        <v>255.9</v>
      </c>
      <c r="L2546">
        <v>256.64999999999998</v>
      </c>
      <c r="M2546">
        <v>254.7</v>
      </c>
      <c r="N2546">
        <v>255.1</v>
      </c>
      <c r="O2546" s="3">
        <f t="shared" si="158"/>
        <v>-0.80000610351564205</v>
      </c>
      <c r="P2546">
        <f t="shared" si="159"/>
        <v>4.0887312932159086</v>
      </c>
    </row>
    <row r="2547" spans="1:16" x14ac:dyDescent="0.3">
      <c r="A2547">
        <v>-1</v>
      </c>
      <c r="B2547" s="1">
        <v>42643</v>
      </c>
      <c r="C2547" s="1">
        <v>42646</v>
      </c>
      <c r="D2547">
        <v>255.9</v>
      </c>
      <c r="E2547">
        <v>255.1</v>
      </c>
      <c r="F2547">
        <v>255.89192072153</v>
      </c>
      <c r="G2547">
        <v>0.80000000000001104</v>
      </c>
      <c r="H2547">
        <v>0</v>
      </c>
      <c r="I2547">
        <f t="shared" si="156"/>
        <v>10</v>
      </c>
      <c r="J2547">
        <f t="shared" si="157"/>
        <v>2016</v>
      </c>
      <c r="K2547">
        <v>255.9</v>
      </c>
      <c r="L2547">
        <v>256.64999999999998</v>
      </c>
      <c r="M2547">
        <v>254.7</v>
      </c>
      <c r="N2547">
        <v>255.1</v>
      </c>
      <c r="O2547" s="3">
        <f t="shared" si="158"/>
        <v>0.80000000000001104</v>
      </c>
      <c r="P2547">
        <f t="shared" si="159"/>
        <v>4.1845983809818161</v>
      </c>
    </row>
    <row r="2548" spans="1:16" x14ac:dyDescent="0.3">
      <c r="A2548">
        <v>1</v>
      </c>
      <c r="B2548" s="1">
        <v>42646</v>
      </c>
      <c r="C2548" s="1">
        <v>42647</v>
      </c>
      <c r="D2548">
        <v>256.35000000000002</v>
      </c>
      <c r="E2548">
        <v>256.39998779296798</v>
      </c>
      <c r="F2548">
        <v>256.42097542285899</v>
      </c>
      <c r="G2548">
        <v>4.998779296875E-2</v>
      </c>
      <c r="H2548">
        <v>0.91923881554249898</v>
      </c>
      <c r="I2548">
        <f t="shared" si="156"/>
        <v>10</v>
      </c>
      <c r="J2548">
        <f t="shared" si="157"/>
        <v>2016</v>
      </c>
      <c r="K2548">
        <v>256.35000000000002</v>
      </c>
      <c r="L2548">
        <v>257.3</v>
      </c>
      <c r="M2548">
        <v>255.9</v>
      </c>
      <c r="N2548">
        <v>256.39999999999998</v>
      </c>
      <c r="O2548" s="3">
        <f t="shared" si="158"/>
        <v>4.998779296875E-2</v>
      </c>
      <c r="P2548">
        <f t="shared" si="159"/>
        <v>4.1907183001604551</v>
      </c>
    </row>
    <row r="2549" spans="1:16" x14ac:dyDescent="0.3">
      <c r="A2549">
        <v>1</v>
      </c>
      <c r="B2549" s="1">
        <v>42647</v>
      </c>
      <c r="C2549" s="1">
        <v>42648</v>
      </c>
      <c r="D2549">
        <v>254.65</v>
      </c>
      <c r="E2549">
        <v>256.450018310546</v>
      </c>
      <c r="F2549">
        <v>257.26125814914701</v>
      </c>
      <c r="G2549">
        <v>1.8000183105468399</v>
      </c>
      <c r="H2549">
        <v>3.5355339059335397E-2</v>
      </c>
      <c r="I2549">
        <f t="shared" si="156"/>
        <v>10</v>
      </c>
      <c r="J2549">
        <f t="shared" si="157"/>
        <v>2016</v>
      </c>
      <c r="K2549">
        <v>254.65</v>
      </c>
      <c r="L2549">
        <v>256.89999999999998</v>
      </c>
      <c r="M2549">
        <v>253.9</v>
      </c>
      <c r="N2549">
        <v>256.45</v>
      </c>
      <c r="O2549" s="3">
        <f t="shared" si="158"/>
        <v>1.8000183105468399</v>
      </c>
      <c r="P2549">
        <f t="shared" si="159"/>
        <v>4.412887051622242</v>
      </c>
    </row>
    <row r="2550" spans="1:16" x14ac:dyDescent="0.3">
      <c r="A2550">
        <v>1</v>
      </c>
      <c r="B2550" s="1">
        <v>42648</v>
      </c>
      <c r="C2550" s="1">
        <v>42649</v>
      </c>
      <c r="D2550">
        <v>258.25</v>
      </c>
      <c r="E2550">
        <v>257.999987792968</v>
      </c>
      <c r="F2550">
        <v>257.39914466142602</v>
      </c>
      <c r="G2550">
        <v>0.25001220703126098</v>
      </c>
      <c r="H2550">
        <v>1.0960155108391501</v>
      </c>
      <c r="I2550">
        <f t="shared" si="156"/>
        <v>10</v>
      </c>
      <c r="J2550">
        <f t="shared" si="157"/>
        <v>2016</v>
      </c>
      <c r="K2550">
        <v>258.25</v>
      </c>
      <c r="L2550">
        <v>258.7</v>
      </c>
      <c r="M2550">
        <v>256.95</v>
      </c>
      <c r="N2550">
        <v>258</v>
      </c>
      <c r="O2550" s="3">
        <f t="shared" si="158"/>
        <v>0.25001220703126098</v>
      </c>
      <c r="P2550">
        <f t="shared" si="159"/>
        <v>4.444927970242448</v>
      </c>
    </row>
    <row r="2551" spans="1:16" x14ac:dyDescent="0.3">
      <c r="A2551">
        <v>1</v>
      </c>
      <c r="B2551" s="1">
        <v>42649</v>
      </c>
      <c r="C2551" s="1">
        <v>42650</v>
      </c>
      <c r="D2551">
        <v>258.05</v>
      </c>
      <c r="E2551">
        <v>257.45001220703102</v>
      </c>
      <c r="F2551">
        <v>258.178677752613</v>
      </c>
      <c r="G2551">
        <v>-0.59998779296876104</v>
      </c>
      <c r="H2551">
        <v>0.38890872965260898</v>
      </c>
      <c r="I2551">
        <f t="shared" si="156"/>
        <v>10</v>
      </c>
      <c r="J2551">
        <f t="shared" si="157"/>
        <v>2016</v>
      </c>
      <c r="K2551">
        <v>258.05</v>
      </c>
      <c r="L2551">
        <v>258.45</v>
      </c>
      <c r="M2551">
        <v>257.2</v>
      </c>
      <c r="N2551">
        <v>257.45</v>
      </c>
      <c r="O2551" s="3">
        <f t="shared" si="158"/>
        <v>-0.59998779296876104</v>
      </c>
      <c r="P2551">
        <f t="shared" si="159"/>
        <v>4.3674167556685992</v>
      </c>
    </row>
    <row r="2552" spans="1:16" x14ac:dyDescent="0.3">
      <c r="A2552">
        <v>1</v>
      </c>
      <c r="B2552" s="1">
        <v>42650</v>
      </c>
      <c r="C2552" s="1">
        <v>42653</v>
      </c>
      <c r="D2552">
        <v>256.45</v>
      </c>
      <c r="E2552">
        <v>257.899981689453</v>
      </c>
      <c r="F2552">
        <v>256.47825087308797</v>
      </c>
      <c r="G2552">
        <v>1.4499816894531199</v>
      </c>
      <c r="H2552">
        <v>0.31819805153393799</v>
      </c>
      <c r="I2552">
        <f t="shared" si="156"/>
        <v>10</v>
      </c>
      <c r="J2552">
        <f t="shared" si="157"/>
        <v>2016</v>
      </c>
      <c r="K2552">
        <v>256.45</v>
      </c>
      <c r="L2552">
        <v>258.05</v>
      </c>
      <c r="M2552">
        <v>255.25</v>
      </c>
      <c r="N2552">
        <v>257.89999999999998</v>
      </c>
      <c r="O2552" s="3">
        <f t="shared" si="158"/>
        <v>1.4499816894531199</v>
      </c>
      <c r="P2552">
        <f t="shared" si="159"/>
        <v>4.5526187733893115</v>
      </c>
    </row>
    <row r="2553" spans="1:16" x14ac:dyDescent="0.3">
      <c r="A2553">
        <v>-1</v>
      </c>
      <c r="B2553" s="1">
        <v>42653</v>
      </c>
      <c r="C2553" s="1">
        <v>42654</v>
      </c>
      <c r="D2553">
        <v>257.25</v>
      </c>
      <c r="E2553">
        <v>253.9</v>
      </c>
      <c r="F2553">
        <v>259.477299118041</v>
      </c>
      <c r="G2553">
        <v>-3.3500000000000201</v>
      </c>
      <c r="H2553">
        <v>2.8284271247461699</v>
      </c>
      <c r="I2553">
        <f t="shared" si="156"/>
        <v>10</v>
      </c>
      <c r="J2553">
        <f t="shared" si="157"/>
        <v>2016</v>
      </c>
      <c r="K2553">
        <v>257.25</v>
      </c>
      <c r="L2553">
        <v>258</v>
      </c>
      <c r="M2553">
        <v>253.75</v>
      </c>
      <c r="N2553">
        <v>253.9</v>
      </c>
      <c r="O2553" s="3">
        <f t="shared" si="158"/>
        <v>-3</v>
      </c>
      <c r="P2553">
        <f t="shared" si="159"/>
        <v>4.1544305424806254</v>
      </c>
    </row>
    <row r="2554" spans="1:16" x14ac:dyDescent="0.3">
      <c r="A2554">
        <v>1</v>
      </c>
      <c r="B2554" s="1">
        <v>42654</v>
      </c>
      <c r="C2554" s="1">
        <v>42655</v>
      </c>
      <c r="D2554">
        <v>252.4</v>
      </c>
      <c r="E2554">
        <v>253.30000915527299</v>
      </c>
      <c r="F2554">
        <v>251.911642098426</v>
      </c>
      <c r="G2554">
        <v>-0.90000915527343694</v>
      </c>
      <c r="H2554">
        <v>0.42426406871192401</v>
      </c>
      <c r="I2554">
        <f t="shared" si="156"/>
        <v>10</v>
      </c>
      <c r="J2554">
        <f t="shared" si="157"/>
        <v>2016</v>
      </c>
      <c r="K2554">
        <v>252.4</v>
      </c>
      <c r="L2554">
        <v>254.25</v>
      </c>
      <c r="M2554">
        <v>252.25</v>
      </c>
      <c r="N2554">
        <v>253.3</v>
      </c>
      <c r="O2554" s="3">
        <f t="shared" si="158"/>
        <v>-0.90000915527343694</v>
      </c>
      <c r="P2554">
        <f t="shared" si="159"/>
        <v>4.0433263767759851</v>
      </c>
    </row>
    <row r="2555" spans="1:16" x14ac:dyDescent="0.3">
      <c r="A2555">
        <v>-1</v>
      </c>
      <c r="B2555" s="1">
        <v>42655</v>
      </c>
      <c r="C2555" s="1">
        <v>42656</v>
      </c>
      <c r="D2555">
        <v>253.3</v>
      </c>
      <c r="E2555">
        <v>251.19999389648399</v>
      </c>
      <c r="F2555">
        <v>252.99843176007201</v>
      </c>
      <c r="G2555">
        <v>2.1000061035156201</v>
      </c>
      <c r="H2555">
        <v>1.48492424049176</v>
      </c>
      <c r="I2555">
        <f t="shared" si="156"/>
        <v>10</v>
      </c>
      <c r="J2555">
        <f t="shared" si="157"/>
        <v>2016</v>
      </c>
      <c r="K2555">
        <v>253.3</v>
      </c>
      <c r="L2555">
        <v>253.7</v>
      </c>
      <c r="M2555">
        <v>251</v>
      </c>
      <c r="N2555">
        <v>251.2</v>
      </c>
      <c r="O2555" s="3">
        <f t="shared" si="158"/>
        <v>2.1000061035156201</v>
      </c>
      <c r="P2555">
        <f t="shared" si="159"/>
        <v>4.2947380448494732</v>
      </c>
    </row>
    <row r="2556" spans="1:16" x14ac:dyDescent="0.3">
      <c r="A2556">
        <v>-1</v>
      </c>
      <c r="B2556" s="1">
        <v>42656</v>
      </c>
      <c r="C2556" s="1">
        <v>42657</v>
      </c>
      <c r="D2556">
        <v>251.95</v>
      </c>
      <c r="E2556">
        <v>252.600009155273</v>
      </c>
      <c r="F2556">
        <v>250.09662373065899</v>
      </c>
      <c r="G2556">
        <v>-0.65000915527343694</v>
      </c>
      <c r="H2556">
        <v>0.98994949366117002</v>
      </c>
      <c r="I2556">
        <f t="shared" si="156"/>
        <v>10</v>
      </c>
      <c r="J2556">
        <f t="shared" si="157"/>
        <v>2016</v>
      </c>
      <c r="K2556">
        <v>251.95</v>
      </c>
      <c r="L2556">
        <v>253.4</v>
      </c>
      <c r="M2556">
        <v>251.95</v>
      </c>
      <c r="N2556">
        <v>252.6</v>
      </c>
      <c r="O2556" s="3">
        <f t="shared" si="158"/>
        <v>-0.65000915527343694</v>
      </c>
      <c r="P2556">
        <f t="shared" si="159"/>
        <v>4.2116376564196267</v>
      </c>
    </row>
    <row r="2557" spans="1:16" x14ac:dyDescent="0.3">
      <c r="A2557">
        <v>-1</v>
      </c>
      <c r="B2557" s="1">
        <v>42657</v>
      </c>
      <c r="C2557" s="1">
        <v>42660</v>
      </c>
      <c r="D2557">
        <v>253.1</v>
      </c>
      <c r="E2557">
        <v>253.1</v>
      </c>
      <c r="F2557">
        <v>253.21271190643299</v>
      </c>
      <c r="G2557">
        <v>0</v>
      </c>
      <c r="H2557">
        <v>0.35355339059327301</v>
      </c>
      <c r="I2557">
        <f t="shared" si="156"/>
        <v>10</v>
      </c>
      <c r="J2557">
        <f t="shared" si="157"/>
        <v>2016</v>
      </c>
      <c r="K2557">
        <v>253.1</v>
      </c>
      <c r="L2557">
        <v>254</v>
      </c>
      <c r="M2557">
        <v>250.85</v>
      </c>
      <c r="N2557">
        <v>253.1</v>
      </c>
      <c r="O2557" s="3">
        <f t="shared" si="158"/>
        <v>0</v>
      </c>
      <c r="P2557">
        <f t="shared" si="159"/>
        <v>4.2116376564196267</v>
      </c>
    </row>
    <row r="2558" spans="1:16" x14ac:dyDescent="0.3">
      <c r="A2558">
        <v>1</v>
      </c>
      <c r="B2558" s="1">
        <v>42660</v>
      </c>
      <c r="C2558" s="1">
        <v>42661</v>
      </c>
      <c r="D2558">
        <v>253.3</v>
      </c>
      <c r="E2558">
        <v>254.999993896484</v>
      </c>
      <c r="F2558">
        <v>252.887730306386</v>
      </c>
      <c r="G2558">
        <v>-1.69999389648435</v>
      </c>
      <c r="H2558">
        <v>1.3435028842544401</v>
      </c>
      <c r="I2558">
        <f t="shared" si="156"/>
        <v>10</v>
      </c>
      <c r="J2558">
        <f t="shared" si="157"/>
        <v>2016</v>
      </c>
      <c r="K2558">
        <v>253.3</v>
      </c>
      <c r="L2558">
        <v>255.1</v>
      </c>
      <c r="M2558">
        <v>253.2</v>
      </c>
      <c r="N2558">
        <v>255</v>
      </c>
      <c r="O2558" s="3">
        <f t="shared" si="158"/>
        <v>-1.69999389648435</v>
      </c>
      <c r="P2558">
        <f t="shared" si="159"/>
        <v>3.9996432334986731</v>
      </c>
    </row>
    <row r="2559" spans="1:16" x14ac:dyDescent="0.3">
      <c r="A2559">
        <v>-1</v>
      </c>
      <c r="B2559" s="1">
        <v>42661</v>
      </c>
      <c r="C2559" s="1">
        <v>42662</v>
      </c>
      <c r="D2559">
        <v>254.4</v>
      </c>
      <c r="E2559">
        <v>255.14999389648401</v>
      </c>
      <c r="F2559">
        <v>256.24586510658202</v>
      </c>
      <c r="G2559">
        <v>0.74999389648436898</v>
      </c>
      <c r="H2559">
        <v>0.106066017177986</v>
      </c>
      <c r="I2559">
        <f t="shared" si="156"/>
        <v>10</v>
      </c>
      <c r="J2559">
        <f t="shared" si="157"/>
        <v>2016</v>
      </c>
      <c r="K2559">
        <v>254.4</v>
      </c>
      <c r="L2559">
        <v>256.55</v>
      </c>
      <c r="M2559">
        <v>254.2</v>
      </c>
      <c r="N2559">
        <v>255.15</v>
      </c>
      <c r="O2559" s="3">
        <f t="shared" si="158"/>
        <v>0.74999389648436898</v>
      </c>
      <c r="P2559">
        <f t="shared" si="159"/>
        <v>4.0880780216248231</v>
      </c>
    </row>
    <row r="2560" spans="1:16" x14ac:dyDescent="0.3">
      <c r="A2560">
        <v>1</v>
      </c>
      <c r="B2560" s="1">
        <v>42662</v>
      </c>
      <c r="C2560" s="1">
        <v>42663</v>
      </c>
      <c r="D2560">
        <v>255.5</v>
      </c>
      <c r="E2560">
        <v>255.45000305175699</v>
      </c>
      <c r="F2560">
        <v>254.93831815719599</v>
      </c>
      <c r="G2560">
        <v>4.9996948242181802E-2</v>
      </c>
      <c r="H2560">
        <v>0.21213203435595199</v>
      </c>
      <c r="I2560">
        <f t="shared" si="156"/>
        <v>10</v>
      </c>
      <c r="J2560">
        <f t="shared" si="157"/>
        <v>2016</v>
      </c>
      <c r="K2560">
        <v>255.5</v>
      </c>
      <c r="L2560">
        <v>256.55</v>
      </c>
      <c r="M2560">
        <v>255.25</v>
      </c>
      <c r="N2560">
        <v>255.45</v>
      </c>
      <c r="O2560" s="3">
        <f t="shared" si="158"/>
        <v>4.9996948242181802E-2</v>
      </c>
      <c r="P2560">
        <f t="shared" si="159"/>
        <v>4.0940777699200428</v>
      </c>
    </row>
    <row r="2561" spans="1:16" x14ac:dyDescent="0.3">
      <c r="A2561">
        <v>-1</v>
      </c>
      <c r="B2561" s="1">
        <v>42663</v>
      </c>
      <c r="C2561" s="1">
        <v>42664</v>
      </c>
      <c r="D2561">
        <v>255.4</v>
      </c>
      <c r="E2561">
        <v>254.55000610351499</v>
      </c>
      <c r="F2561">
        <v>253.44265789985599</v>
      </c>
      <c r="G2561">
        <v>0.84999389648439205</v>
      </c>
      <c r="H2561">
        <v>0.63639610306787597</v>
      </c>
      <c r="I2561">
        <f t="shared" si="156"/>
        <v>10</v>
      </c>
      <c r="J2561">
        <f t="shared" si="157"/>
        <v>2016</v>
      </c>
      <c r="K2561">
        <v>255.4</v>
      </c>
      <c r="L2561">
        <v>255.8</v>
      </c>
      <c r="M2561">
        <v>254.05</v>
      </c>
      <c r="N2561">
        <v>254.55</v>
      </c>
      <c r="O2561" s="3">
        <f t="shared" si="158"/>
        <v>0.84999389648439205</v>
      </c>
      <c r="P2561">
        <f t="shared" si="159"/>
        <v>4.1962686797525937</v>
      </c>
    </row>
    <row r="2562" spans="1:16" x14ac:dyDescent="0.3">
      <c r="A2562">
        <v>-1</v>
      </c>
      <c r="B2562" s="1">
        <v>42664</v>
      </c>
      <c r="C2562" s="1">
        <v>42667</v>
      </c>
      <c r="D2562">
        <v>255.15</v>
      </c>
      <c r="E2562">
        <v>256.45000915527299</v>
      </c>
      <c r="F2562">
        <v>254.64781213849699</v>
      </c>
      <c r="G2562">
        <v>-1.3000091552734401</v>
      </c>
      <c r="H2562">
        <v>1.3435028842544201</v>
      </c>
      <c r="I2562">
        <f t="shared" si="156"/>
        <v>10</v>
      </c>
      <c r="J2562">
        <f t="shared" si="157"/>
        <v>2016</v>
      </c>
      <c r="K2562">
        <v>255.15</v>
      </c>
      <c r="L2562">
        <v>256.55</v>
      </c>
      <c r="M2562">
        <v>255.15</v>
      </c>
      <c r="N2562">
        <v>256.45</v>
      </c>
      <c r="O2562" s="3">
        <f t="shared" si="158"/>
        <v>-1.3000091552734401</v>
      </c>
      <c r="P2562">
        <f t="shared" si="159"/>
        <v>4.0359163075695967</v>
      </c>
    </row>
    <row r="2563" spans="1:16" x14ac:dyDescent="0.3">
      <c r="A2563">
        <v>1</v>
      </c>
      <c r="B2563" s="1">
        <v>42667</v>
      </c>
      <c r="C2563" s="1">
        <v>42668</v>
      </c>
      <c r="D2563">
        <v>255.75</v>
      </c>
      <c r="E2563">
        <v>255.69998474120999</v>
      </c>
      <c r="F2563">
        <v>256.990277540683</v>
      </c>
      <c r="G2563">
        <v>-5.0015258789073799E-2</v>
      </c>
      <c r="H2563">
        <v>0.53033008588991004</v>
      </c>
      <c r="I2563">
        <f t="shared" ref="I2563:I2626" si="160">MONTH(C2563)</f>
        <v>10</v>
      </c>
      <c r="J2563">
        <f t="shared" ref="J2563:J2626" si="161">YEAR(C2563)</f>
        <v>2016</v>
      </c>
      <c r="K2563">
        <v>255.75</v>
      </c>
      <c r="L2563">
        <v>256.3</v>
      </c>
      <c r="M2563">
        <v>255.2</v>
      </c>
      <c r="N2563">
        <v>255.7</v>
      </c>
      <c r="O2563" s="3">
        <f t="shared" ref="O2563:O2626" si="162">IF(F2563-D2563&gt;0,IF(D2563-M2563&gt;3,-3,G2563),IF(L2563-D2563&gt;3,-3,G2563))</f>
        <v>-5.0015258789073799E-2</v>
      </c>
      <c r="P2563">
        <f t="shared" si="159"/>
        <v>4.0299967357639037</v>
      </c>
    </row>
    <row r="2564" spans="1:16" x14ac:dyDescent="0.3">
      <c r="A2564">
        <v>1</v>
      </c>
      <c r="B2564" s="1">
        <v>42668</v>
      </c>
      <c r="C2564" s="1">
        <v>42669</v>
      </c>
      <c r="D2564">
        <v>254.5</v>
      </c>
      <c r="E2564">
        <v>252.600009155273</v>
      </c>
      <c r="F2564">
        <v>255.67411320358499</v>
      </c>
      <c r="G2564">
        <v>-1.8999908447265701</v>
      </c>
      <c r="H2564">
        <v>2.1920310216782899</v>
      </c>
      <c r="I2564">
        <f t="shared" si="160"/>
        <v>10</v>
      </c>
      <c r="J2564">
        <f t="shared" si="161"/>
        <v>2016</v>
      </c>
      <c r="K2564">
        <v>254.5</v>
      </c>
      <c r="L2564">
        <v>254.65</v>
      </c>
      <c r="M2564">
        <v>251.3</v>
      </c>
      <c r="N2564">
        <v>252.6</v>
      </c>
      <c r="O2564" s="3">
        <f t="shared" si="162"/>
        <v>-3</v>
      </c>
      <c r="P2564">
        <f t="shared" ref="P2564:P2627" si="163">(O2564/D2564*$Q$2+1)*P2563*$R$2+(1-$R$2)*P2563</f>
        <v>3.6737101874154248</v>
      </c>
    </row>
    <row r="2565" spans="1:16" x14ac:dyDescent="0.3">
      <c r="A2565">
        <v>-1</v>
      </c>
      <c r="B2565" s="1">
        <v>42669</v>
      </c>
      <c r="C2565" s="1">
        <v>42670</v>
      </c>
      <c r="D2565">
        <v>253.35</v>
      </c>
      <c r="E2565">
        <v>253.79999694824201</v>
      </c>
      <c r="F2565">
        <v>252.59914451222801</v>
      </c>
      <c r="G2565">
        <v>-0.449996948242187</v>
      </c>
      <c r="H2565">
        <v>0.84852813742386901</v>
      </c>
      <c r="I2565">
        <f t="shared" si="160"/>
        <v>10</v>
      </c>
      <c r="J2565">
        <f t="shared" si="161"/>
        <v>2016</v>
      </c>
      <c r="K2565">
        <v>253.35</v>
      </c>
      <c r="L2565">
        <v>254.05</v>
      </c>
      <c r="M2565">
        <v>252.8</v>
      </c>
      <c r="N2565">
        <v>253.8</v>
      </c>
      <c r="O2565" s="3">
        <f t="shared" si="162"/>
        <v>-0.449996948242187</v>
      </c>
      <c r="P2565">
        <f t="shared" si="163"/>
        <v>3.6247712184082261</v>
      </c>
    </row>
    <row r="2566" spans="1:16" x14ac:dyDescent="0.3">
      <c r="A2566">
        <v>-1</v>
      </c>
      <c r="B2566" s="1">
        <v>42670</v>
      </c>
      <c r="C2566" s="1">
        <v>42671</v>
      </c>
      <c r="D2566">
        <v>253.1</v>
      </c>
      <c r="E2566">
        <v>254.05</v>
      </c>
      <c r="F2566">
        <v>254.505852508544</v>
      </c>
      <c r="G2566">
        <v>0.95000000000001705</v>
      </c>
      <c r="H2566">
        <v>0.17677669529663601</v>
      </c>
      <c r="I2566">
        <f t="shared" si="160"/>
        <v>10</v>
      </c>
      <c r="J2566">
        <f t="shared" si="161"/>
        <v>2016</v>
      </c>
      <c r="K2566">
        <v>253.1</v>
      </c>
      <c r="L2566">
        <v>254.5</v>
      </c>
      <c r="M2566">
        <v>253.1</v>
      </c>
      <c r="N2566">
        <v>254.05</v>
      </c>
      <c r="O2566" s="3">
        <f t="shared" si="162"/>
        <v>0.95000000000001705</v>
      </c>
      <c r="P2566">
        <f t="shared" si="163"/>
        <v>3.7268118937585193</v>
      </c>
    </row>
    <row r="2567" spans="1:16" x14ac:dyDescent="0.3">
      <c r="A2567">
        <v>1</v>
      </c>
      <c r="B2567" s="1">
        <v>42671</v>
      </c>
      <c r="C2567" s="1">
        <v>42674</v>
      </c>
      <c r="D2567">
        <v>252.65</v>
      </c>
      <c r="E2567">
        <v>253.39999084472601</v>
      </c>
      <c r="F2567">
        <v>254.56392883062301</v>
      </c>
      <c r="G2567">
        <v>0.74999084472656796</v>
      </c>
      <c r="H2567">
        <v>0.45961940777125898</v>
      </c>
      <c r="I2567">
        <f t="shared" si="160"/>
        <v>10</v>
      </c>
      <c r="J2567">
        <f t="shared" si="161"/>
        <v>2016</v>
      </c>
      <c r="K2567">
        <v>252.65</v>
      </c>
      <c r="L2567">
        <v>253.95</v>
      </c>
      <c r="M2567">
        <v>252.15</v>
      </c>
      <c r="N2567">
        <v>253.4</v>
      </c>
      <c r="O2567" s="3">
        <f t="shared" si="162"/>
        <v>0.74999084472656796</v>
      </c>
      <c r="P2567">
        <f t="shared" si="163"/>
        <v>3.8097846267984057</v>
      </c>
    </row>
    <row r="2568" spans="1:16" x14ac:dyDescent="0.3">
      <c r="A2568">
        <v>1</v>
      </c>
      <c r="B2568" s="1">
        <v>42674</v>
      </c>
      <c r="C2568" s="1">
        <v>42675</v>
      </c>
      <c r="D2568">
        <v>252.95</v>
      </c>
      <c r="E2568">
        <v>253.4</v>
      </c>
      <c r="F2568">
        <v>254.40515961647</v>
      </c>
      <c r="G2568">
        <v>0.450000000000017</v>
      </c>
      <c r="H2568">
        <v>0</v>
      </c>
      <c r="I2568">
        <f t="shared" si="160"/>
        <v>11</v>
      </c>
      <c r="J2568">
        <f t="shared" si="161"/>
        <v>2016</v>
      </c>
      <c r="K2568">
        <v>252.95</v>
      </c>
      <c r="L2568">
        <v>253.4</v>
      </c>
      <c r="M2568">
        <v>250.7</v>
      </c>
      <c r="N2568">
        <v>253.4</v>
      </c>
      <c r="O2568" s="3">
        <f t="shared" si="162"/>
        <v>0.450000000000017</v>
      </c>
      <c r="P2568">
        <f t="shared" si="163"/>
        <v>3.8606168984546425</v>
      </c>
    </row>
    <row r="2569" spans="1:16" x14ac:dyDescent="0.3">
      <c r="A2569">
        <v>1</v>
      </c>
      <c r="B2569" s="1">
        <v>42675</v>
      </c>
      <c r="C2569" s="1">
        <v>42676</v>
      </c>
      <c r="D2569">
        <v>251.4</v>
      </c>
      <c r="E2569">
        <v>250.05000915527299</v>
      </c>
      <c r="F2569">
        <v>251.86065390109999</v>
      </c>
      <c r="G2569">
        <v>-1.3499908447265601</v>
      </c>
      <c r="H2569">
        <v>2.36880771697493</v>
      </c>
      <c r="I2569">
        <f t="shared" si="160"/>
        <v>11</v>
      </c>
      <c r="J2569">
        <f t="shared" si="161"/>
        <v>2016</v>
      </c>
      <c r="K2569">
        <v>251.4</v>
      </c>
      <c r="L2569">
        <v>251.85</v>
      </c>
      <c r="M2569">
        <v>249.7</v>
      </c>
      <c r="N2569">
        <v>250.05</v>
      </c>
      <c r="O2569" s="3">
        <f t="shared" si="162"/>
        <v>-1.3499908447265601</v>
      </c>
      <c r="P2569">
        <f t="shared" si="163"/>
        <v>3.7051336804382222</v>
      </c>
    </row>
    <row r="2570" spans="1:16" x14ac:dyDescent="0.3">
      <c r="A2570">
        <v>-1</v>
      </c>
      <c r="B2570" s="1">
        <v>42676</v>
      </c>
      <c r="C2570" s="1">
        <v>42677</v>
      </c>
      <c r="D2570">
        <v>249.6</v>
      </c>
      <c r="E2570">
        <v>250.600003051757</v>
      </c>
      <c r="F2570">
        <v>249.966228964924</v>
      </c>
      <c r="G2570">
        <v>1.00000305175782</v>
      </c>
      <c r="H2570">
        <v>0.38890872965258899</v>
      </c>
      <c r="I2570">
        <f t="shared" si="160"/>
        <v>11</v>
      </c>
      <c r="J2570">
        <f t="shared" si="161"/>
        <v>2016</v>
      </c>
      <c r="K2570">
        <v>249.6</v>
      </c>
      <c r="L2570">
        <v>250.9</v>
      </c>
      <c r="M2570">
        <v>249</v>
      </c>
      <c r="N2570">
        <v>250.6</v>
      </c>
      <c r="O2570" s="3">
        <f t="shared" si="162"/>
        <v>1.00000305175782</v>
      </c>
      <c r="P2570">
        <f t="shared" si="163"/>
        <v>3.8164661620370475</v>
      </c>
    </row>
    <row r="2571" spans="1:16" x14ac:dyDescent="0.3">
      <c r="A2571">
        <v>-1</v>
      </c>
      <c r="B2571" s="1">
        <v>42677</v>
      </c>
      <c r="C2571" s="1">
        <v>42678</v>
      </c>
      <c r="D2571">
        <v>249.95</v>
      </c>
      <c r="E2571">
        <v>249.94999084472599</v>
      </c>
      <c r="F2571">
        <v>249.62800232172</v>
      </c>
      <c r="G2571" s="2">
        <v>9.1552734318156496E-6</v>
      </c>
      <c r="H2571">
        <v>0.45961940777125898</v>
      </c>
      <c r="I2571">
        <f t="shared" si="160"/>
        <v>11</v>
      </c>
      <c r="J2571">
        <f t="shared" si="161"/>
        <v>2016</v>
      </c>
      <c r="K2571">
        <v>249.95</v>
      </c>
      <c r="L2571">
        <v>250.5</v>
      </c>
      <c r="M2571">
        <v>249.15</v>
      </c>
      <c r="N2571">
        <v>249.95</v>
      </c>
      <c r="O2571" s="3">
        <f t="shared" si="162"/>
        <v>9.1552734318156496E-6</v>
      </c>
      <c r="P2571">
        <f t="shared" si="163"/>
        <v>3.816467210470472</v>
      </c>
    </row>
    <row r="2572" spans="1:16" x14ac:dyDescent="0.3">
      <c r="A2572">
        <v>-1</v>
      </c>
      <c r="B2572" s="1">
        <v>42678</v>
      </c>
      <c r="C2572" s="1">
        <v>42681</v>
      </c>
      <c r="D2572">
        <v>252.7</v>
      </c>
      <c r="E2572">
        <v>252.05000610351499</v>
      </c>
      <c r="F2572">
        <v>250.10795394778199</v>
      </c>
      <c r="G2572">
        <v>0.649993896484375</v>
      </c>
      <c r="H2572">
        <v>1.48492424049176</v>
      </c>
      <c r="I2572">
        <f t="shared" si="160"/>
        <v>11</v>
      </c>
      <c r="J2572">
        <f t="shared" si="161"/>
        <v>2016</v>
      </c>
      <c r="K2572">
        <v>252.7</v>
      </c>
      <c r="L2572">
        <v>252.8</v>
      </c>
      <c r="M2572">
        <v>251.2</v>
      </c>
      <c r="N2572">
        <v>252.05</v>
      </c>
      <c r="O2572" s="3">
        <f t="shared" si="162"/>
        <v>0.649993896484375</v>
      </c>
      <c r="P2572">
        <f t="shared" si="163"/>
        <v>3.8900924694615249</v>
      </c>
    </row>
    <row r="2573" spans="1:16" x14ac:dyDescent="0.3">
      <c r="A2573">
        <v>1</v>
      </c>
      <c r="B2573" s="1">
        <v>42681</v>
      </c>
      <c r="C2573" s="1">
        <v>42682</v>
      </c>
      <c r="D2573">
        <v>253.15</v>
      </c>
      <c r="E2573">
        <v>252.89999084472601</v>
      </c>
      <c r="F2573">
        <v>255.76898508071901</v>
      </c>
      <c r="G2573">
        <v>-0.25000915527343098</v>
      </c>
      <c r="H2573">
        <v>0.60104076400856099</v>
      </c>
      <c r="I2573">
        <f t="shared" si="160"/>
        <v>11</v>
      </c>
      <c r="J2573">
        <f t="shared" si="161"/>
        <v>2016</v>
      </c>
      <c r="K2573">
        <v>253.15</v>
      </c>
      <c r="L2573">
        <v>253.3</v>
      </c>
      <c r="M2573">
        <v>251.25</v>
      </c>
      <c r="N2573">
        <v>252.9</v>
      </c>
      <c r="O2573" s="3">
        <f t="shared" si="162"/>
        <v>-0.25000915527343098</v>
      </c>
      <c r="P2573">
        <f t="shared" si="163"/>
        <v>3.8612787602310603</v>
      </c>
    </row>
    <row r="2574" spans="1:16" x14ac:dyDescent="0.3">
      <c r="A2574">
        <v>1</v>
      </c>
      <c r="B2574" s="1">
        <v>42682</v>
      </c>
      <c r="C2574" s="1">
        <v>42683</v>
      </c>
      <c r="D2574">
        <v>253.7</v>
      </c>
      <c r="E2574">
        <v>246.80000915527299</v>
      </c>
      <c r="F2574">
        <v>254.81046500206</v>
      </c>
      <c r="G2574">
        <v>-6.8999908447265401</v>
      </c>
      <c r="H2574">
        <v>4.3133513652379296</v>
      </c>
      <c r="I2574">
        <f t="shared" si="160"/>
        <v>11</v>
      </c>
      <c r="J2574">
        <f t="shared" si="161"/>
        <v>2016</v>
      </c>
      <c r="K2574">
        <v>253.7</v>
      </c>
      <c r="L2574">
        <v>254.35</v>
      </c>
      <c r="M2574">
        <v>243.7</v>
      </c>
      <c r="N2574">
        <v>246.8</v>
      </c>
      <c r="O2574" s="3">
        <f t="shared" si="162"/>
        <v>-3</v>
      </c>
      <c r="P2574">
        <f t="shared" si="163"/>
        <v>3.5188318855554637</v>
      </c>
    </row>
    <row r="2575" spans="1:16" x14ac:dyDescent="0.3">
      <c r="A2575">
        <v>1</v>
      </c>
      <c r="B2575" s="1">
        <v>42683</v>
      </c>
      <c r="C2575" s="1">
        <v>42684</v>
      </c>
      <c r="D2575">
        <v>250.8</v>
      </c>
      <c r="E2575">
        <v>252.19999389648399</v>
      </c>
      <c r="F2575">
        <v>248.057337927818</v>
      </c>
      <c r="G2575">
        <v>-1.3999938964843699</v>
      </c>
      <c r="H2575">
        <v>3.8183766184073402</v>
      </c>
      <c r="I2575">
        <f t="shared" si="160"/>
        <v>11</v>
      </c>
      <c r="J2575">
        <f t="shared" si="161"/>
        <v>2016</v>
      </c>
      <c r="K2575">
        <v>250.8</v>
      </c>
      <c r="L2575">
        <v>252.55</v>
      </c>
      <c r="M2575">
        <v>250</v>
      </c>
      <c r="N2575">
        <v>252.2</v>
      </c>
      <c r="O2575" s="3">
        <f t="shared" si="162"/>
        <v>-1.3999938964843699</v>
      </c>
      <c r="P2575">
        <f t="shared" si="163"/>
        <v>3.3715130110778251</v>
      </c>
    </row>
    <row r="2576" spans="1:16" x14ac:dyDescent="0.3">
      <c r="A2576">
        <v>1</v>
      </c>
      <c r="B2576" s="1">
        <v>42684</v>
      </c>
      <c r="C2576" s="1">
        <v>42685</v>
      </c>
      <c r="D2576">
        <v>250.3</v>
      </c>
      <c r="E2576">
        <v>249.600009155273</v>
      </c>
      <c r="F2576">
        <v>252.01339798867599</v>
      </c>
      <c r="G2576">
        <v>-0.69999084472658502</v>
      </c>
      <c r="H2576">
        <v>1.8384776310850099</v>
      </c>
      <c r="I2576">
        <f t="shared" si="160"/>
        <v>11</v>
      </c>
      <c r="J2576">
        <f t="shared" si="161"/>
        <v>2016</v>
      </c>
      <c r="K2576">
        <v>250.3</v>
      </c>
      <c r="L2576">
        <v>250.9</v>
      </c>
      <c r="M2576">
        <v>249.05</v>
      </c>
      <c r="N2576">
        <v>249.6</v>
      </c>
      <c r="O2576" s="3">
        <f t="shared" si="162"/>
        <v>-0.69999084472658502</v>
      </c>
      <c r="P2576">
        <f t="shared" si="163"/>
        <v>3.300797023044534</v>
      </c>
    </row>
    <row r="2577" spans="1:16" x14ac:dyDescent="0.3">
      <c r="A2577">
        <v>-1</v>
      </c>
      <c r="B2577" s="1">
        <v>42685</v>
      </c>
      <c r="C2577" s="1">
        <v>42688</v>
      </c>
      <c r="D2577">
        <v>249.1</v>
      </c>
      <c r="E2577">
        <v>247.54999694824201</v>
      </c>
      <c r="F2577">
        <v>250.48972961902601</v>
      </c>
      <c r="G2577">
        <v>-1.5500030517578101</v>
      </c>
      <c r="H2577">
        <v>1.44956890143241</v>
      </c>
      <c r="I2577">
        <f t="shared" si="160"/>
        <v>11</v>
      </c>
      <c r="J2577">
        <f t="shared" si="161"/>
        <v>2016</v>
      </c>
      <c r="K2577">
        <v>249.1</v>
      </c>
      <c r="L2577">
        <v>249.7</v>
      </c>
      <c r="M2577">
        <v>247.25</v>
      </c>
      <c r="N2577">
        <v>247.55</v>
      </c>
      <c r="O2577" s="3">
        <f t="shared" si="162"/>
        <v>-1.5500030517578101</v>
      </c>
      <c r="P2577">
        <f t="shared" si="163"/>
        <v>3.1467551083831897</v>
      </c>
    </row>
    <row r="2578" spans="1:16" x14ac:dyDescent="0.3">
      <c r="A2578">
        <v>1</v>
      </c>
      <c r="B2578" s="1">
        <v>42688</v>
      </c>
      <c r="C2578" s="1">
        <v>42689</v>
      </c>
      <c r="D2578">
        <v>247.25</v>
      </c>
      <c r="E2578">
        <v>246.44999389648399</v>
      </c>
      <c r="F2578">
        <v>247.961406427621</v>
      </c>
      <c r="G2578">
        <v>-0.80000610351561297</v>
      </c>
      <c r="H2578">
        <v>0.77781745930521795</v>
      </c>
      <c r="I2578">
        <f t="shared" si="160"/>
        <v>11</v>
      </c>
      <c r="J2578">
        <f t="shared" si="161"/>
        <v>2016</v>
      </c>
      <c r="K2578">
        <v>247.25</v>
      </c>
      <c r="L2578">
        <v>248.2</v>
      </c>
      <c r="M2578">
        <v>246.45</v>
      </c>
      <c r="N2578">
        <v>246.45</v>
      </c>
      <c r="O2578" s="3">
        <f t="shared" si="162"/>
        <v>-0.80000610351561297</v>
      </c>
      <c r="P2578">
        <f t="shared" si="163"/>
        <v>3.0703924200219515</v>
      </c>
    </row>
    <row r="2579" spans="1:16" x14ac:dyDescent="0.3">
      <c r="A2579">
        <v>1</v>
      </c>
      <c r="B2579" s="1">
        <v>42689</v>
      </c>
      <c r="C2579" s="1">
        <v>42690</v>
      </c>
      <c r="D2579">
        <v>248.05</v>
      </c>
      <c r="E2579">
        <v>247.350009155273</v>
      </c>
      <c r="F2579">
        <v>248.34746403694101</v>
      </c>
      <c r="G2579">
        <v>-0.69999084472658502</v>
      </c>
      <c r="H2579">
        <v>0.63639610306789596</v>
      </c>
      <c r="I2579">
        <f t="shared" si="160"/>
        <v>11</v>
      </c>
      <c r="J2579">
        <f t="shared" si="161"/>
        <v>2016</v>
      </c>
      <c r="K2579">
        <v>248.05</v>
      </c>
      <c r="L2579">
        <v>248.6</v>
      </c>
      <c r="M2579">
        <v>247.3</v>
      </c>
      <c r="N2579">
        <v>247.35</v>
      </c>
      <c r="O2579" s="3">
        <f t="shared" si="162"/>
        <v>-0.69999084472658502</v>
      </c>
      <c r="P2579">
        <f t="shared" si="163"/>
        <v>3.0054081451660779</v>
      </c>
    </row>
    <row r="2580" spans="1:16" x14ac:dyDescent="0.3">
      <c r="A2580">
        <v>1</v>
      </c>
      <c r="B2580" s="1">
        <v>42690</v>
      </c>
      <c r="C2580" s="1">
        <v>42691</v>
      </c>
      <c r="D2580">
        <v>246.8</v>
      </c>
      <c r="E2580">
        <v>247.14998779296801</v>
      </c>
      <c r="F2580">
        <v>247.34941276479501</v>
      </c>
      <c r="G2580">
        <v>0.349987792968732</v>
      </c>
      <c r="H2580">
        <v>0.14142135623730101</v>
      </c>
      <c r="I2580">
        <f t="shared" si="160"/>
        <v>11</v>
      </c>
      <c r="J2580">
        <f t="shared" si="161"/>
        <v>2016</v>
      </c>
      <c r="K2580">
        <v>246.8</v>
      </c>
      <c r="L2580">
        <v>247.75</v>
      </c>
      <c r="M2580">
        <v>245.7</v>
      </c>
      <c r="N2580">
        <v>247.15</v>
      </c>
      <c r="O2580" s="3">
        <f t="shared" si="162"/>
        <v>0.349987792968732</v>
      </c>
      <c r="P2580">
        <f t="shared" si="163"/>
        <v>3.0373729799623788</v>
      </c>
    </row>
    <row r="2581" spans="1:16" x14ac:dyDescent="0.3">
      <c r="A2581">
        <v>-1</v>
      </c>
      <c r="B2581" s="1">
        <v>42691</v>
      </c>
      <c r="C2581" s="1">
        <v>42692</v>
      </c>
      <c r="D2581">
        <v>247.85</v>
      </c>
      <c r="E2581">
        <v>247.30000915527299</v>
      </c>
      <c r="F2581">
        <v>247.99331047534901</v>
      </c>
      <c r="G2581">
        <v>-0.54999084472655102</v>
      </c>
      <c r="H2581">
        <v>0.106066017177986</v>
      </c>
      <c r="I2581">
        <f t="shared" si="160"/>
        <v>11</v>
      </c>
      <c r="J2581">
        <f t="shared" si="161"/>
        <v>2016</v>
      </c>
      <c r="K2581">
        <v>247.85</v>
      </c>
      <c r="L2581">
        <v>247.95</v>
      </c>
      <c r="M2581">
        <v>246.2</v>
      </c>
      <c r="N2581">
        <v>247.3</v>
      </c>
      <c r="O2581" s="3">
        <f t="shared" si="162"/>
        <v>-0.54999084472655102</v>
      </c>
      <c r="P2581">
        <f t="shared" si="163"/>
        <v>2.9868224252619822</v>
      </c>
    </row>
    <row r="2582" spans="1:16" x14ac:dyDescent="0.3">
      <c r="A2582">
        <v>1</v>
      </c>
      <c r="B2582" s="1">
        <v>42692</v>
      </c>
      <c r="C2582" s="1">
        <v>42695</v>
      </c>
      <c r="D2582">
        <v>246.7</v>
      </c>
      <c r="E2582">
        <v>246.69999389648399</v>
      </c>
      <c r="F2582">
        <v>247.612129586935</v>
      </c>
      <c r="G2582" s="2">
        <v>-6.1035156022626299E-6</v>
      </c>
      <c r="H2582">
        <v>0.424264068711944</v>
      </c>
      <c r="I2582">
        <f t="shared" si="160"/>
        <v>11</v>
      </c>
      <c r="J2582">
        <f t="shared" si="161"/>
        <v>2016</v>
      </c>
      <c r="K2582">
        <v>246.7</v>
      </c>
      <c r="L2582">
        <v>247.7</v>
      </c>
      <c r="M2582">
        <v>246.15</v>
      </c>
      <c r="N2582">
        <v>246.7</v>
      </c>
      <c r="O2582" s="3">
        <f t="shared" si="162"/>
        <v>-6.1035156022626299E-6</v>
      </c>
      <c r="P2582">
        <f t="shared" si="163"/>
        <v>2.9868218710427703</v>
      </c>
    </row>
    <row r="2583" spans="1:16" x14ac:dyDescent="0.3">
      <c r="A2583">
        <v>1</v>
      </c>
      <c r="B2583" s="1">
        <v>42695</v>
      </c>
      <c r="C2583" s="1">
        <v>42696</v>
      </c>
      <c r="D2583">
        <v>247.4</v>
      </c>
      <c r="E2583">
        <v>249.45</v>
      </c>
      <c r="F2583">
        <v>247.61019624471601</v>
      </c>
      <c r="G2583">
        <v>2.0499999999999798</v>
      </c>
      <c r="H2583">
        <v>1.9445436482630001</v>
      </c>
      <c r="I2583">
        <f t="shared" si="160"/>
        <v>11</v>
      </c>
      <c r="J2583">
        <f t="shared" si="161"/>
        <v>2016</v>
      </c>
      <c r="K2583">
        <v>247.4</v>
      </c>
      <c r="L2583">
        <v>249.95</v>
      </c>
      <c r="M2583">
        <v>247.35</v>
      </c>
      <c r="N2583">
        <v>249.45</v>
      </c>
      <c r="O2583" s="3">
        <f t="shared" si="162"/>
        <v>2.0499999999999798</v>
      </c>
      <c r="P2583">
        <f t="shared" si="163"/>
        <v>3.1724418640390604</v>
      </c>
    </row>
    <row r="2584" spans="1:16" x14ac:dyDescent="0.3">
      <c r="A2584">
        <v>1</v>
      </c>
      <c r="B2584" s="1">
        <v>42696</v>
      </c>
      <c r="C2584" s="1">
        <v>42697</v>
      </c>
      <c r="D2584">
        <v>249.6</v>
      </c>
      <c r="E2584">
        <v>250.45</v>
      </c>
      <c r="F2584">
        <v>250.16748882532099</v>
      </c>
      <c r="G2584">
        <v>0.84999999999999398</v>
      </c>
      <c r="H2584">
        <v>0.70710678118654702</v>
      </c>
      <c r="I2584">
        <f t="shared" si="160"/>
        <v>11</v>
      </c>
      <c r="J2584">
        <f t="shared" si="161"/>
        <v>2016</v>
      </c>
      <c r="K2584">
        <v>249.6</v>
      </c>
      <c r="L2584">
        <v>251.55</v>
      </c>
      <c r="M2584">
        <v>249.2</v>
      </c>
      <c r="N2584">
        <v>250.45</v>
      </c>
      <c r="O2584" s="3">
        <f t="shared" si="162"/>
        <v>0.84999999999999398</v>
      </c>
      <c r="P2584">
        <f t="shared" si="163"/>
        <v>3.2534687746289999</v>
      </c>
    </row>
    <row r="2585" spans="1:16" x14ac:dyDescent="0.3">
      <c r="A2585">
        <v>1</v>
      </c>
      <c r="B2585" s="1">
        <v>42697</v>
      </c>
      <c r="C2585" s="1">
        <v>42698</v>
      </c>
      <c r="D2585">
        <v>250.55</v>
      </c>
      <c r="E2585">
        <v>249.350009155273</v>
      </c>
      <c r="F2585">
        <v>250.12304679751301</v>
      </c>
      <c r="G2585">
        <v>1.1999908447265799</v>
      </c>
      <c r="H2585">
        <v>0.77781745930519797</v>
      </c>
      <c r="I2585">
        <f t="shared" si="160"/>
        <v>11</v>
      </c>
      <c r="J2585">
        <f t="shared" si="161"/>
        <v>2016</v>
      </c>
      <c r="K2585">
        <v>250.55</v>
      </c>
      <c r="L2585">
        <v>250.8</v>
      </c>
      <c r="M2585">
        <v>248.55</v>
      </c>
      <c r="N2585">
        <v>249.35</v>
      </c>
      <c r="O2585" s="3">
        <f t="shared" si="162"/>
        <v>1.1999908447265799</v>
      </c>
      <c r="P2585">
        <f t="shared" si="163"/>
        <v>3.3703356497983856</v>
      </c>
    </row>
    <row r="2586" spans="1:16" x14ac:dyDescent="0.3">
      <c r="A2586">
        <v>-1</v>
      </c>
      <c r="B2586" s="1">
        <v>42698</v>
      </c>
      <c r="C2586" s="1">
        <v>42699</v>
      </c>
      <c r="D2586">
        <v>249.7</v>
      </c>
      <c r="E2586">
        <v>249.1</v>
      </c>
      <c r="F2586">
        <v>250.15703175067901</v>
      </c>
      <c r="G2586">
        <v>-0.59999999999999398</v>
      </c>
      <c r="H2586">
        <v>0.17677669529663601</v>
      </c>
      <c r="I2586">
        <f t="shared" si="160"/>
        <v>11</v>
      </c>
      <c r="J2586">
        <f t="shared" si="161"/>
        <v>2016</v>
      </c>
      <c r="K2586">
        <v>249.7</v>
      </c>
      <c r="L2586">
        <v>249.9</v>
      </c>
      <c r="M2586">
        <v>248.8</v>
      </c>
      <c r="N2586">
        <v>249.1</v>
      </c>
      <c r="O2586" s="3">
        <f t="shared" si="162"/>
        <v>-0.59999999999999398</v>
      </c>
      <c r="P2586">
        <f t="shared" si="163"/>
        <v>3.3095967213879227</v>
      </c>
    </row>
    <row r="2587" spans="1:16" x14ac:dyDescent="0.3">
      <c r="A2587">
        <v>1</v>
      </c>
      <c r="B2587" s="1">
        <v>42699</v>
      </c>
      <c r="C2587" s="1">
        <v>42702</v>
      </c>
      <c r="D2587">
        <v>249.2</v>
      </c>
      <c r="E2587">
        <v>250.04999694824201</v>
      </c>
      <c r="F2587">
        <v>249.59509951472199</v>
      </c>
      <c r="G2587">
        <v>0.84999694824219296</v>
      </c>
      <c r="H2587">
        <v>0.67175144212723203</v>
      </c>
      <c r="I2587">
        <f t="shared" si="160"/>
        <v>11</v>
      </c>
      <c r="J2587">
        <f t="shared" si="161"/>
        <v>2016</v>
      </c>
      <c r="K2587">
        <v>249.2</v>
      </c>
      <c r="L2587">
        <v>250.4</v>
      </c>
      <c r="M2587">
        <v>247.7</v>
      </c>
      <c r="N2587">
        <v>250.05</v>
      </c>
      <c r="O2587" s="3">
        <f t="shared" si="162"/>
        <v>0.84999694824219296</v>
      </c>
      <c r="P2587">
        <f t="shared" si="163"/>
        <v>3.3942620638766496</v>
      </c>
    </row>
    <row r="2588" spans="1:16" x14ac:dyDescent="0.3">
      <c r="A2588">
        <v>1</v>
      </c>
      <c r="B2588" s="1">
        <v>42702</v>
      </c>
      <c r="C2588" s="1">
        <v>42703</v>
      </c>
      <c r="D2588">
        <v>250.05</v>
      </c>
      <c r="E2588">
        <v>249.69999389648399</v>
      </c>
      <c r="F2588">
        <v>249.01114039421</v>
      </c>
      <c r="G2588">
        <v>0.350006103515625</v>
      </c>
      <c r="H2588">
        <v>0.24748737341530699</v>
      </c>
      <c r="I2588">
        <f t="shared" si="160"/>
        <v>11</v>
      </c>
      <c r="J2588">
        <f t="shared" si="161"/>
        <v>2016</v>
      </c>
      <c r="K2588">
        <v>250.05</v>
      </c>
      <c r="L2588">
        <v>250.55</v>
      </c>
      <c r="M2588">
        <v>249.45</v>
      </c>
      <c r="N2588">
        <v>249.7</v>
      </c>
      <c r="O2588" s="3">
        <f t="shared" si="162"/>
        <v>0.350006103515625</v>
      </c>
      <c r="P2588">
        <f t="shared" si="163"/>
        <v>3.4298953104059944</v>
      </c>
    </row>
    <row r="2589" spans="1:16" x14ac:dyDescent="0.3">
      <c r="A2589">
        <v>-1</v>
      </c>
      <c r="B2589" s="1">
        <v>42703</v>
      </c>
      <c r="C2589" s="1">
        <v>42704</v>
      </c>
      <c r="D2589">
        <v>249.95</v>
      </c>
      <c r="E2589">
        <v>251.05000610351499</v>
      </c>
      <c r="F2589">
        <v>249.56331230401901</v>
      </c>
      <c r="G2589">
        <v>-1.1000061035156199</v>
      </c>
      <c r="H2589">
        <v>0.95459415460185504</v>
      </c>
      <c r="I2589">
        <f t="shared" si="160"/>
        <v>11</v>
      </c>
      <c r="J2589">
        <f t="shared" si="161"/>
        <v>2016</v>
      </c>
      <c r="K2589">
        <v>249.95</v>
      </c>
      <c r="L2589">
        <v>251.85</v>
      </c>
      <c r="M2589">
        <v>249.9</v>
      </c>
      <c r="N2589">
        <v>251.05</v>
      </c>
      <c r="O2589" s="3">
        <f t="shared" si="162"/>
        <v>-1.1000061035156199</v>
      </c>
      <c r="P2589">
        <f t="shared" si="163"/>
        <v>3.3166854951669609</v>
      </c>
    </row>
    <row r="2590" spans="1:16" x14ac:dyDescent="0.3">
      <c r="A2590">
        <v>-1</v>
      </c>
      <c r="B2590" s="1">
        <v>42704</v>
      </c>
      <c r="C2590" s="1">
        <v>42705</v>
      </c>
      <c r="D2590">
        <v>251.45</v>
      </c>
      <c r="E2590">
        <v>251.100003051757</v>
      </c>
      <c r="F2590">
        <v>252.03860257864</v>
      </c>
      <c r="G2590">
        <v>-0.34999694824216399</v>
      </c>
      <c r="H2590">
        <v>3.5355339059315302E-2</v>
      </c>
      <c r="I2590">
        <f t="shared" si="160"/>
        <v>12</v>
      </c>
      <c r="J2590">
        <f t="shared" si="161"/>
        <v>2016</v>
      </c>
      <c r="K2590">
        <v>251.45</v>
      </c>
      <c r="L2590">
        <v>251.95</v>
      </c>
      <c r="M2590">
        <v>250.75</v>
      </c>
      <c r="N2590">
        <v>251.1</v>
      </c>
      <c r="O2590" s="3">
        <f t="shared" si="162"/>
        <v>-0.34999694824216399</v>
      </c>
      <c r="P2590">
        <f t="shared" si="163"/>
        <v>3.2820614207509493</v>
      </c>
    </row>
    <row r="2591" spans="1:16" x14ac:dyDescent="0.3">
      <c r="A2591">
        <v>1</v>
      </c>
      <c r="B2591" s="1">
        <v>42705</v>
      </c>
      <c r="C2591" s="1">
        <v>42706</v>
      </c>
      <c r="D2591">
        <v>250.3</v>
      </c>
      <c r="E2591">
        <v>249.54999694824201</v>
      </c>
      <c r="F2591">
        <v>249.71551427841101</v>
      </c>
      <c r="G2591">
        <v>0.750003051757829</v>
      </c>
      <c r="H2591">
        <v>1.0960155108391301</v>
      </c>
      <c r="I2591">
        <f t="shared" si="160"/>
        <v>12</v>
      </c>
      <c r="J2591">
        <f t="shared" si="161"/>
        <v>2016</v>
      </c>
      <c r="K2591">
        <v>250.3</v>
      </c>
      <c r="L2591">
        <v>250.85</v>
      </c>
      <c r="M2591">
        <v>249.15</v>
      </c>
      <c r="N2591">
        <v>249.55</v>
      </c>
      <c r="O2591" s="3">
        <f t="shared" si="162"/>
        <v>0.750003051757829</v>
      </c>
      <c r="P2591">
        <f t="shared" si="163"/>
        <v>3.3558195933923747</v>
      </c>
    </row>
    <row r="2592" spans="1:16" x14ac:dyDescent="0.3">
      <c r="A2592">
        <v>-1</v>
      </c>
      <c r="B2592" s="1">
        <v>42706</v>
      </c>
      <c r="C2592" s="1">
        <v>42709</v>
      </c>
      <c r="D2592">
        <v>249.1</v>
      </c>
      <c r="E2592">
        <v>249.600003051757</v>
      </c>
      <c r="F2592">
        <v>249.92199980020499</v>
      </c>
      <c r="G2592">
        <v>0.500003051757829</v>
      </c>
      <c r="H2592">
        <v>3.5355339059315302E-2</v>
      </c>
      <c r="I2592">
        <f t="shared" si="160"/>
        <v>12</v>
      </c>
      <c r="J2592">
        <f t="shared" si="161"/>
        <v>2016</v>
      </c>
      <c r="K2592">
        <v>249.1</v>
      </c>
      <c r="L2592">
        <v>249.85</v>
      </c>
      <c r="M2592">
        <v>248.35</v>
      </c>
      <c r="N2592">
        <v>249.6</v>
      </c>
      <c r="O2592" s="3">
        <f t="shared" si="162"/>
        <v>0.500003051757829</v>
      </c>
      <c r="P2592">
        <f t="shared" si="163"/>
        <v>3.4063390646241563</v>
      </c>
    </row>
    <row r="2593" spans="1:16" x14ac:dyDescent="0.3">
      <c r="A2593">
        <v>1</v>
      </c>
      <c r="B2593" s="1">
        <v>42709</v>
      </c>
      <c r="C2593" s="1">
        <v>42710</v>
      </c>
      <c r="D2593">
        <v>251</v>
      </c>
      <c r="E2593">
        <v>252.29999694824201</v>
      </c>
      <c r="F2593">
        <v>251.92906937599099</v>
      </c>
      <c r="G2593">
        <v>1.29999694824218</v>
      </c>
      <c r="H2593">
        <v>1.9091883092036901</v>
      </c>
      <c r="I2593">
        <f t="shared" si="160"/>
        <v>12</v>
      </c>
      <c r="J2593">
        <f t="shared" si="161"/>
        <v>2016</v>
      </c>
      <c r="K2593">
        <v>251</v>
      </c>
      <c r="L2593">
        <v>252.95</v>
      </c>
      <c r="M2593">
        <v>251</v>
      </c>
      <c r="N2593">
        <v>252.3</v>
      </c>
      <c r="O2593" s="3">
        <f t="shared" si="162"/>
        <v>1.29999694824218</v>
      </c>
      <c r="P2593">
        <f t="shared" si="163"/>
        <v>3.5386567057204563</v>
      </c>
    </row>
    <row r="2594" spans="1:16" x14ac:dyDescent="0.3">
      <c r="A2594">
        <v>1</v>
      </c>
      <c r="B2594" s="1">
        <v>42710</v>
      </c>
      <c r="C2594" s="1">
        <v>42711</v>
      </c>
      <c r="D2594">
        <v>253.1</v>
      </c>
      <c r="E2594">
        <v>253.100003051757</v>
      </c>
      <c r="F2594">
        <v>254.60497884750299</v>
      </c>
      <c r="G2594" s="2">
        <v>3.0517578295530202E-6</v>
      </c>
      <c r="H2594">
        <v>0.56568542494922502</v>
      </c>
      <c r="I2594">
        <f t="shared" si="160"/>
        <v>12</v>
      </c>
      <c r="J2594">
        <f t="shared" si="161"/>
        <v>2016</v>
      </c>
      <c r="K2594">
        <v>253.1</v>
      </c>
      <c r="L2594">
        <v>253.55</v>
      </c>
      <c r="M2594">
        <v>252.5</v>
      </c>
      <c r="N2594">
        <v>253.1</v>
      </c>
      <c r="O2594" s="3">
        <f t="shared" si="162"/>
        <v>3.0517578295530202E-6</v>
      </c>
      <c r="P2594">
        <f t="shared" si="163"/>
        <v>3.5386570257260859</v>
      </c>
    </row>
    <row r="2595" spans="1:16" x14ac:dyDescent="0.3">
      <c r="A2595">
        <v>1</v>
      </c>
      <c r="B2595" s="1">
        <v>42711</v>
      </c>
      <c r="C2595" s="1">
        <v>42712</v>
      </c>
      <c r="D2595">
        <v>255.3</v>
      </c>
      <c r="E2595">
        <v>257.70000610351502</v>
      </c>
      <c r="F2595">
        <v>254.977591729164</v>
      </c>
      <c r="G2595">
        <v>-2.4000061035156302</v>
      </c>
      <c r="H2595">
        <v>3.25269119345811</v>
      </c>
      <c r="I2595">
        <f t="shared" si="160"/>
        <v>12</v>
      </c>
      <c r="J2595">
        <f t="shared" si="161"/>
        <v>2016</v>
      </c>
      <c r="K2595">
        <v>255.3</v>
      </c>
      <c r="L2595">
        <v>257.85000000000002</v>
      </c>
      <c r="M2595">
        <v>255.2</v>
      </c>
      <c r="N2595">
        <v>257.7</v>
      </c>
      <c r="O2595" s="3">
        <f t="shared" si="162"/>
        <v>-2.4000061035156302</v>
      </c>
      <c r="P2595">
        <f t="shared" si="163"/>
        <v>3.2891623588638335</v>
      </c>
    </row>
    <row r="2596" spans="1:16" x14ac:dyDescent="0.3">
      <c r="A2596">
        <v>1</v>
      </c>
      <c r="B2596" s="1">
        <v>42712</v>
      </c>
      <c r="C2596" s="1">
        <v>42713</v>
      </c>
      <c r="D2596">
        <v>258.05</v>
      </c>
      <c r="E2596">
        <v>258.399981689453</v>
      </c>
      <c r="F2596">
        <v>257.43133432865102</v>
      </c>
      <c r="G2596">
        <v>-0.34998168945310199</v>
      </c>
      <c r="H2596">
        <v>0.49497474683057502</v>
      </c>
      <c r="I2596">
        <f t="shared" si="160"/>
        <v>12</v>
      </c>
      <c r="J2596">
        <f t="shared" si="161"/>
        <v>2016</v>
      </c>
      <c r="K2596">
        <v>258.05</v>
      </c>
      <c r="L2596">
        <v>258.39999999999998</v>
      </c>
      <c r="M2596">
        <v>257.39999999999998</v>
      </c>
      <c r="N2596">
        <v>258.39999999999998</v>
      </c>
      <c r="O2596" s="3">
        <f t="shared" si="162"/>
        <v>-0.34998168945310199</v>
      </c>
      <c r="P2596">
        <f t="shared" si="163"/>
        <v>3.2557052788626502</v>
      </c>
    </row>
    <row r="2597" spans="1:16" x14ac:dyDescent="0.3">
      <c r="A2597">
        <v>-1</v>
      </c>
      <c r="B2597" s="1">
        <v>42713</v>
      </c>
      <c r="C2597" s="1">
        <v>42716</v>
      </c>
      <c r="D2597">
        <v>259.2</v>
      </c>
      <c r="E2597">
        <v>257.50000610351498</v>
      </c>
      <c r="F2597">
        <v>258.35398407429398</v>
      </c>
      <c r="G2597">
        <v>1.6999938964843799</v>
      </c>
      <c r="H2597">
        <v>0.63639610306787597</v>
      </c>
      <c r="I2597">
        <f t="shared" si="160"/>
        <v>12</v>
      </c>
      <c r="J2597">
        <f t="shared" si="161"/>
        <v>2016</v>
      </c>
      <c r="K2597">
        <v>259.2</v>
      </c>
      <c r="L2597">
        <v>259.2</v>
      </c>
      <c r="M2597">
        <v>257.14999999999998</v>
      </c>
      <c r="N2597">
        <v>257.5</v>
      </c>
      <c r="O2597" s="3">
        <f t="shared" si="162"/>
        <v>1.6999938964843799</v>
      </c>
      <c r="P2597">
        <f t="shared" si="163"/>
        <v>3.4158522436432772</v>
      </c>
    </row>
    <row r="2598" spans="1:16" x14ac:dyDescent="0.3">
      <c r="A2598">
        <v>-1</v>
      </c>
      <c r="B2598" s="1">
        <v>42716</v>
      </c>
      <c r="C2598" s="1">
        <v>42717</v>
      </c>
      <c r="D2598">
        <v>257.95</v>
      </c>
      <c r="E2598">
        <v>258.20001220703102</v>
      </c>
      <c r="F2598">
        <v>257.72922925651</v>
      </c>
      <c r="G2598">
        <v>-0.25001220703126098</v>
      </c>
      <c r="H2598">
        <v>0.49497474683057502</v>
      </c>
      <c r="I2598">
        <f t="shared" si="160"/>
        <v>12</v>
      </c>
      <c r="J2598">
        <f t="shared" si="161"/>
        <v>2016</v>
      </c>
      <c r="K2598">
        <v>257.95</v>
      </c>
      <c r="L2598">
        <v>258.60000000000002</v>
      </c>
      <c r="M2598">
        <v>257.55</v>
      </c>
      <c r="N2598">
        <v>258.2</v>
      </c>
      <c r="O2598" s="3">
        <f t="shared" si="162"/>
        <v>-0.25001220703126098</v>
      </c>
      <c r="P2598">
        <f t="shared" si="163"/>
        <v>3.3910217118059269</v>
      </c>
    </row>
    <row r="2599" spans="1:16" x14ac:dyDescent="0.3">
      <c r="A2599">
        <v>1</v>
      </c>
      <c r="B2599" s="1">
        <v>42717</v>
      </c>
      <c r="C2599" s="1">
        <v>42718</v>
      </c>
      <c r="D2599">
        <v>259.5</v>
      </c>
      <c r="E2599">
        <v>258.7</v>
      </c>
      <c r="F2599">
        <v>258.39560165703199</v>
      </c>
      <c r="G2599">
        <v>0.80000000000001104</v>
      </c>
      <c r="H2599">
        <v>0.35355339059327301</v>
      </c>
      <c r="I2599">
        <f t="shared" si="160"/>
        <v>12</v>
      </c>
      <c r="J2599">
        <f t="shared" si="161"/>
        <v>2016</v>
      </c>
      <c r="K2599">
        <v>259.5</v>
      </c>
      <c r="L2599">
        <v>260.2</v>
      </c>
      <c r="M2599">
        <v>258.39999999999998</v>
      </c>
      <c r="N2599">
        <v>258.7</v>
      </c>
      <c r="O2599" s="3">
        <f t="shared" si="162"/>
        <v>0.80000000000001104</v>
      </c>
      <c r="P2599">
        <f t="shared" si="163"/>
        <v>3.4694268380904578</v>
      </c>
    </row>
    <row r="2600" spans="1:16" x14ac:dyDescent="0.3">
      <c r="A2600">
        <v>1</v>
      </c>
      <c r="B2600" s="1">
        <v>42718</v>
      </c>
      <c r="C2600" s="1">
        <v>42719</v>
      </c>
      <c r="D2600">
        <v>257</v>
      </c>
      <c r="E2600">
        <v>258.54997558593698</v>
      </c>
      <c r="F2600">
        <v>257.92413104772498</v>
      </c>
      <c r="G2600">
        <v>1.54997558593748</v>
      </c>
      <c r="H2600">
        <v>0.106066017177966</v>
      </c>
      <c r="I2600">
        <f t="shared" si="160"/>
        <v>12</v>
      </c>
      <c r="J2600">
        <f t="shared" si="161"/>
        <v>2016</v>
      </c>
      <c r="K2600">
        <v>257</v>
      </c>
      <c r="L2600">
        <v>259.10000000000002</v>
      </c>
      <c r="M2600">
        <v>256.7</v>
      </c>
      <c r="N2600">
        <v>258.55</v>
      </c>
      <c r="O2600" s="3">
        <f t="shared" si="162"/>
        <v>1.54997558593748</v>
      </c>
      <c r="P2600">
        <f t="shared" si="163"/>
        <v>3.6263585568522223</v>
      </c>
    </row>
    <row r="2601" spans="1:16" x14ac:dyDescent="0.3">
      <c r="A2601">
        <v>-1</v>
      </c>
      <c r="B2601" s="1">
        <v>42719</v>
      </c>
      <c r="C2601" s="1">
        <v>42720</v>
      </c>
      <c r="D2601">
        <v>258.10000000000002</v>
      </c>
      <c r="E2601">
        <v>258.700024414062</v>
      </c>
      <c r="F2601">
        <v>259.43693910837101</v>
      </c>
      <c r="G2601">
        <v>0.60002441406248797</v>
      </c>
      <c r="H2601">
        <v>0.106066017177966</v>
      </c>
      <c r="I2601">
        <f t="shared" si="160"/>
        <v>12</v>
      </c>
      <c r="J2601">
        <f t="shared" si="161"/>
        <v>2016</v>
      </c>
      <c r="K2601">
        <v>258.10000000000002</v>
      </c>
      <c r="L2601">
        <v>259.35000000000002</v>
      </c>
      <c r="M2601">
        <v>257.89999999999998</v>
      </c>
      <c r="N2601">
        <v>258.7</v>
      </c>
      <c r="O2601" s="3">
        <f t="shared" si="162"/>
        <v>0.60002441406248797</v>
      </c>
      <c r="P2601">
        <f t="shared" si="163"/>
        <v>3.6895870632912695</v>
      </c>
    </row>
    <row r="2602" spans="1:16" x14ac:dyDescent="0.3">
      <c r="A2602">
        <v>1</v>
      </c>
      <c r="B2602" s="1">
        <v>42720</v>
      </c>
      <c r="C2602" s="1">
        <v>42723</v>
      </c>
      <c r="D2602">
        <v>258.39999999999998</v>
      </c>
      <c r="E2602">
        <v>259.2</v>
      </c>
      <c r="F2602">
        <v>259.34132851362199</v>
      </c>
      <c r="G2602">
        <v>0.80000000000001104</v>
      </c>
      <c r="H2602">
        <v>0.35355339059327301</v>
      </c>
      <c r="I2602">
        <f t="shared" si="160"/>
        <v>12</v>
      </c>
      <c r="J2602">
        <f t="shared" si="161"/>
        <v>2016</v>
      </c>
      <c r="K2602">
        <v>258.39999999999998</v>
      </c>
      <c r="L2602">
        <v>259.64999999999998</v>
      </c>
      <c r="M2602">
        <v>258.35000000000002</v>
      </c>
      <c r="N2602">
        <v>259.2</v>
      </c>
      <c r="O2602" s="3">
        <f t="shared" si="162"/>
        <v>0.80000000000001104</v>
      </c>
      <c r="P2602">
        <f t="shared" si="163"/>
        <v>3.7752585895286841</v>
      </c>
    </row>
    <row r="2603" spans="1:16" x14ac:dyDescent="0.3">
      <c r="A2603">
        <v>1</v>
      </c>
      <c r="B2603" s="1">
        <v>42723</v>
      </c>
      <c r="C2603" s="1">
        <v>42724</v>
      </c>
      <c r="D2603">
        <v>259.35000000000002</v>
      </c>
      <c r="E2603">
        <v>259.54997558593698</v>
      </c>
      <c r="F2603">
        <v>260.02985335588397</v>
      </c>
      <c r="G2603">
        <v>0.19997558593746501</v>
      </c>
      <c r="H2603">
        <v>0.24748737341530699</v>
      </c>
      <c r="I2603">
        <f t="shared" si="160"/>
        <v>12</v>
      </c>
      <c r="J2603">
        <f t="shared" si="161"/>
        <v>2016</v>
      </c>
      <c r="K2603">
        <v>259.35000000000002</v>
      </c>
      <c r="L2603">
        <v>260.10000000000002</v>
      </c>
      <c r="M2603">
        <v>259.14999999999998</v>
      </c>
      <c r="N2603">
        <v>259.55</v>
      </c>
      <c r="O2603" s="3">
        <f t="shared" si="162"/>
        <v>0.19997558593746501</v>
      </c>
      <c r="P2603">
        <f t="shared" si="163"/>
        <v>3.7970908494623576</v>
      </c>
    </row>
    <row r="2604" spans="1:16" x14ac:dyDescent="0.3">
      <c r="A2604">
        <v>1</v>
      </c>
      <c r="B2604" s="1">
        <v>42724</v>
      </c>
      <c r="C2604" s="1">
        <v>42725</v>
      </c>
      <c r="D2604">
        <v>260.35000000000002</v>
      </c>
      <c r="E2604">
        <v>259.40000610351501</v>
      </c>
      <c r="F2604">
        <v>259.977774041891</v>
      </c>
      <c r="G2604">
        <v>0.94999389648438604</v>
      </c>
      <c r="H2604">
        <v>0.106066017178006</v>
      </c>
      <c r="I2604">
        <f t="shared" si="160"/>
        <v>12</v>
      </c>
      <c r="J2604">
        <f t="shared" si="161"/>
        <v>2016</v>
      </c>
      <c r="K2604">
        <v>260.35000000000002</v>
      </c>
      <c r="L2604">
        <v>261.14999999999998</v>
      </c>
      <c r="M2604">
        <v>259.35000000000002</v>
      </c>
      <c r="N2604">
        <v>259.39999999999998</v>
      </c>
      <c r="O2604" s="3">
        <f t="shared" si="162"/>
        <v>0.94999389648438604</v>
      </c>
      <c r="P2604">
        <f t="shared" si="163"/>
        <v>3.9010051897173783</v>
      </c>
    </row>
    <row r="2605" spans="1:16" x14ac:dyDescent="0.3">
      <c r="A2605">
        <v>1</v>
      </c>
      <c r="B2605" s="1">
        <v>42725</v>
      </c>
      <c r="C2605" s="1">
        <v>42726</v>
      </c>
      <c r="D2605">
        <v>259.60000000000002</v>
      </c>
      <c r="E2605">
        <v>259.29999389648401</v>
      </c>
      <c r="F2605">
        <v>258.82248922586399</v>
      </c>
      <c r="G2605">
        <v>0.30000610351566998</v>
      </c>
      <c r="H2605">
        <v>7.0710678118630604E-2</v>
      </c>
      <c r="I2605">
        <f t="shared" si="160"/>
        <v>12</v>
      </c>
      <c r="J2605">
        <f t="shared" si="161"/>
        <v>2016</v>
      </c>
      <c r="K2605">
        <v>259.60000000000002</v>
      </c>
      <c r="L2605">
        <v>259.85000000000002</v>
      </c>
      <c r="M2605">
        <v>259</v>
      </c>
      <c r="N2605">
        <v>259.3</v>
      </c>
      <c r="O2605" s="3">
        <f t="shared" si="162"/>
        <v>0.30000610351566998</v>
      </c>
      <c r="P2605">
        <f t="shared" si="163"/>
        <v>3.9348165928403032</v>
      </c>
    </row>
    <row r="2606" spans="1:16" x14ac:dyDescent="0.3">
      <c r="A2606">
        <v>-1</v>
      </c>
      <c r="B2606" s="1">
        <v>42726</v>
      </c>
      <c r="C2606" s="1">
        <v>42727</v>
      </c>
      <c r="D2606">
        <v>259</v>
      </c>
      <c r="E2606">
        <v>258.8</v>
      </c>
      <c r="F2606">
        <v>259.09771457612499</v>
      </c>
      <c r="G2606">
        <v>-0.19999999999998799</v>
      </c>
      <c r="H2606">
        <v>0.35355339059327301</v>
      </c>
      <c r="I2606">
        <f t="shared" si="160"/>
        <v>12</v>
      </c>
      <c r="J2606">
        <f t="shared" si="161"/>
        <v>2016</v>
      </c>
      <c r="K2606">
        <v>259</v>
      </c>
      <c r="L2606">
        <v>259.3</v>
      </c>
      <c r="M2606">
        <v>258.64999999999998</v>
      </c>
      <c r="N2606">
        <v>258.8</v>
      </c>
      <c r="O2606" s="3">
        <f t="shared" si="162"/>
        <v>-0.19999999999998799</v>
      </c>
      <c r="P2606">
        <f t="shared" si="163"/>
        <v>3.9120280797543567</v>
      </c>
    </row>
    <row r="2607" spans="1:16" x14ac:dyDescent="0.3">
      <c r="A2607">
        <v>-1</v>
      </c>
      <c r="B2607" s="1">
        <v>42727</v>
      </c>
      <c r="C2607" s="1">
        <v>42730</v>
      </c>
      <c r="D2607">
        <v>259.05</v>
      </c>
      <c r="E2607">
        <v>259.10001831054598</v>
      </c>
      <c r="F2607">
        <v>259.807125735282</v>
      </c>
      <c r="G2607">
        <v>5.0018310546875E-2</v>
      </c>
      <c r="H2607">
        <v>0.212132034355972</v>
      </c>
      <c r="I2607">
        <f t="shared" si="160"/>
        <v>12</v>
      </c>
      <c r="J2607">
        <f t="shared" si="161"/>
        <v>2016</v>
      </c>
      <c r="K2607">
        <v>259.05</v>
      </c>
      <c r="L2607">
        <v>259.3</v>
      </c>
      <c r="M2607">
        <v>258.7</v>
      </c>
      <c r="N2607">
        <v>259.10000000000002</v>
      </c>
      <c r="O2607" s="3">
        <f t="shared" si="162"/>
        <v>5.0018310546875E-2</v>
      </c>
      <c r="P2607">
        <f t="shared" si="163"/>
        <v>3.9176931936906989</v>
      </c>
    </row>
    <row r="2608" spans="1:16" x14ac:dyDescent="0.3">
      <c r="A2608">
        <v>1</v>
      </c>
      <c r="B2608" s="1">
        <v>42730</v>
      </c>
      <c r="C2608" s="1">
        <v>42731</v>
      </c>
      <c r="D2608">
        <v>259.10000000000002</v>
      </c>
      <c r="E2608">
        <v>259.70000610351502</v>
      </c>
      <c r="F2608">
        <v>258.10838029384598</v>
      </c>
      <c r="G2608">
        <v>-0.600006103515625</v>
      </c>
      <c r="H2608">
        <v>0.42426406871190397</v>
      </c>
      <c r="I2608">
        <f t="shared" si="160"/>
        <v>12</v>
      </c>
      <c r="J2608">
        <f t="shared" si="161"/>
        <v>2016</v>
      </c>
      <c r="K2608">
        <v>259.10000000000002</v>
      </c>
      <c r="L2608">
        <v>259.7</v>
      </c>
      <c r="M2608">
        <v>259.05</v>
      </c>
      <c r="N2608">
        <v>259.7</v>
      </c>
      <c r="O2608" s="3">
        <f t="shared" si="162"/>
        <v>-0.600006103515625</v>
      </c>
      <c r="P2608">
        <f t="shared" si="163"/>
        <v>3.8496507440211878</v>
      </c>
    </row>
    <row r="2609" spans="1:16" x14ac:dyDescent="0.3">
      <c r="A2609">
        <v>-1</v>
      </c>
      <c r="B2609" s="1">
        <v>42731</v>
      </c>
      <c r="C2609" s="1">
        <v>42732</v>
      </c>
      <c r="D2609">
        <v>260.25</v>
      </c>
      <c r="E2609">
        <v>260.59999389648402</v>
      </c>
      <c r="F2609">
        <v>260.58025462627398</v>
      </c>
      <c r="G2609">
        <v>0.34999389648436302</v>
      </c>
      <c r="H2609">
        <v>0.63639610306791605</v>
      </c>
      <c r="I2609">
        <f t="shared" si="160"/>
        <v>12</v>
      </c>
      <c r="J2609">
        <f t="shared" si="161"/>
        <v>2016</v>
      </c>
      <c r="K2609">
        <v>260.25</v>
      </c>
      <c r="L2609">
        <v>260.95</v>
      </c>
      <c r="M2609">
        <v>260.14999999999998</v>
      </c>
      <c r="N2609">
        <v>260.60000000000002</v>
      </c>
      <c r="O2609" s="3">
        <f t="shared" si="162"/>
        <v>0.34999389648436302</v>
      </c>
      <c r="P2609">
        <f t="shared" si="163"/>
        <v>3.8884793971625107</v>
      </c>
    </row>
    <row r="2610" spans="1:16" x14ac:dyDescent="0.3">
      <c r="A2610">
        <v>1</v>
      </c>
      <c r="B2610" s="1">
        <v>42732</v>
      </c>
      <c r="C2610" s="1">
        <v>42733</v>
      </c>
      <c r="D2610">
        <v>260.10000000000002</v>
      </c>
      <c r="E2610">
        <v>260.249993896484</v>
      </c>
      <c r="F2610">
        <v>260.84974989890998</v>
      </c>
      <c r="G2610">
        <v>0.149993896484375</v>
      </c>
      <c r="H2610">
        <v>0.24748737341530699</v>
      </c>
      <c r="I2610">
        <f t="shared" si="160"/>
        <v>12</v>
      </c>
      <c r="J2610">
        <f t="shared" si="161"/>
        <v>2016</v>
      </c>
      <c r="K2610">
        <v>260.10000000000002</v>
      </c>
      <c r="L2610">
        <v>260.55</v>
      </c>
      <c r="M2610">
        <v>259.45</v>
      </c>
      <c r="N2610">
        <v>260.25</v>
      </c>
      <c r="O2610" s="3">
        <f t="shared" si="162"/>
        <v>0.149993896484375</v>
      </c>
      <c r="P2610">
        <f t="shared" si="163"/>
        <v>3.9052973953222465</v>
      </c>
    </row>
    <row r="2611" spans="1:16" x14ac:dyDescent="0.3">
      <c r="A2611">
        <v>1</v>
      </c>
      <c r="B2611" s="1">
        <v>42733</v>
      </c>
      <c r="C2611" s="1">
        <v>42734</v>
      </c>
      <c r="D2611">
        <v>260.10000000000002</v>
      </c>
      <c r="E2611">
        <v>260.25</v>
      </c>
      <c r="F2611">
        <v>260.68311676383001</v>
      </c>
      <c r="G2611">
        <v>0.14999999999997701</v>
      </c>
      <c r="H2611">
        <v>0</v>
      </c>
      <c r="I2611">
        <f t="shared" si="160"/>
        <v>12</v>
      </c>
      <c r="J2611">
        <f t="shared" si="161"/>
        <v>2016</v>
      </c>
      <c r="K2611">
        <v>260.10000000000002</v>
      </c>
      <c r="L2611">
        <v>260.55</v>
      </c>
      <c r="M2611">
        <v>259.45</v>
      </c>
      <c r="N2611">
        <v>260.25</v>
      </c>
      <c r="O2611" s="3">
        <f t="shared" si="162"/>
        <v>0.14999999999997701</v>
      </c>
      <c r="P2611">
        <f t="shared" si="163"/>
        <v>3.9221888200424959</v>
      </c>
    </row>
    <row r="2612" spans="1:16" x14ac:dyDescent="0.3">
      <c r="A2612">
        <v>1</v>
      </c>
      <c r="B2612" s="1">
        <v>42734</v>
      </c>
      <c r="C2612" s="1">
        <v>42737</v>
      </c>
      <c r="D2612">
        <v>260.25</v>
      </c>
      <c r="E2612">
        <v>261.39999389648398</v>
      </c>
      <c r="F2612">
        <v>260.04063272476202</v>
      </c>
      <c r="G2612">
        <v>-1.1499938964843699</v>
      </c>
      <c r="H2612">
        <v>0.81317279836451295</v>
      </c>
      <c r="I2612">
        <f t="shared" si="160"/>
        <v>1</v>
      </c>
      <c r="J2612">
        <f t="shared" si="161"/>
        <v>2017</v>
      </c>
      <c r="K2612">
        <v>260.25</v>
      </c>
      <c r="L2612">
        <v>262.10000000000002</v>
      </c>
      <c r="M2612">
        <v>259.45</v>
      </c>
      <c r="N2612">
        <v>261.39999999999998</v>
      </c>
      <c r="O2612" s="3">
        <f t="shared" si="162"/>
        <v>-1.1499938964843699</v>
      </c>
      <c r="P2612">
        <f t="shared" si="163"/>
        <v>3.7922034251171901</v>
      </c>
    </row>
    <row r="2613" spans="1:16" x14ac:dyDescent="0.3">
      <c r="A2613">
        <v>-1</v>
      </c>
      <c r="B2613" s="1">
        <v>42737</v>
      </c>
      <c r="C2613" s="1">
        <v>42738</v>
      </c>
      <c r="D2613">
        <v>261.95</v>
      </c>
      <c r="E2613">
        <v>263.39999999999998</v>
      </c>
      <c r="F2613">
        <v>260.61210044622402</v>
      </c>
      <c r="G2613">
        <v>-1.44999999999998</v>
      </c>
      <c r="H2613">
        <v>1.41421356237309</v>
      </c>
      <c r="I2613">
        <f t="shared" si="160"/>
        <v>1</v>
      </c>
      <c r="J2613">
        <f t="shared" si="161"/>
        <v>2017</v>
      </c>
      <c r="K2613">
        <v>261.95</v>
      </c>
      <c r="L2613">
        <v>263.39999999999998</v>
      </c>
      <c r="M2613">
        <v>261.55</v>
      </c>
      <c r="N2613">
        <v>263.39999999999998</v>
      </c>
      <c r="O2613" s="3">
        <f t="shared" si="162"/>
        <v>-1.44999999999998</v>
      </c>
      <c r="P2613">
        <f t="shared" si="163"/>
        <v>3.6347679899267002</v>
      </c>
    </row>
    <row r="2614" spans="1:16" x14ac:dyDescent="0.3">
      <c r="A2614">
        <v>-1</v>
      </c>
      <c r="B2614" s="1">
        <v>42738</v>
      </c>
      <c r="C2614" s="1">
        <v>42739</v>
      </c>
      <c r="D2614">
        <v>263.2</v>
      </c>
      <c r="E2614">
        <v>263.54999389648401</v>
      </c>
      <c r="F2614">
        <v>262.69706394672301</v>
      </c>
      <c r="G2614">
        <v>-0.34999389648436302</v>
      </c>
      <c r="H2614">
        <v>0.106066017178006</v>
      </c>
      <c r="I2614">
        <f t="shared" si="160"/>
        <v>1</v>
      </c>
      <c r="J2614">
        <f t="shared" si="161"/>
        <v>2017</v>
      </c>
      <c r="K2614">
        <v>263.2</v>
      </c>
      <c r="L2614">
        <v>263.75</v>
      </c>
      <c r="M2614">
        <v>263</v>
      </c>
      <c r="N2614">
        <v>263.55</v>
      </c>
      <c r="O2614" s="3">
        <f t="shared" si="162"/>
        <v>-0.34999389648436302</v>
      </c>
      <c r="P2614">
        <f t="shared" si="163"/>
        <v>3.5985176115563235</v>
      </c>
    </row>
    <row r="2615" spans="1:16" x14ac:dyDescent="0.3">
      <c r="A2615">
        <v>-1</v>
      </c>
      <c r="B2615" s="1">
        <v>42739</v>
      </c>
      <c r="C2615" s="1">
        <v>42740</v>
      </c>
      <c r="D2615">
        <v>263.25</v>
      </c>
      <c r="E2615">
        <v>262.85001831054598</v>
      </c>
      <c r="F2615">
        <v>263.77420997917602</v>
      </c>
      <c r="G2615">
        <v>-0.39998168945311302</v>
      </c>
      <c r="H2615">
        <v>0.49497474683057502</v>
      </c>
      <c r="I2615">
        <f t="shared" si="160"/>
        <v>1</v>
      </c>
      <c r="J2615">
        <f t="shared" si="161"/>
        <v>2017</v>
      </c>
      <c r="K2615">
        <v>263.25</v>
      </c>
      <c r="L2615">
        <v>263.55</v>
      </c>
      <c r="M2615">
        <v>262.5</v>
      </c>
      <c r="N2615">
        <v>262.85000000000002</v>
      </c>
      <c r="O2615" s="3">
        <f t="shared" si="162"/>
        <v>-0.39998168945311302</v>
      </c>
      <c r="P2615">
        <f t="shared" si="163"/>
        <v>3.557510741077774</v>
      </c>
    </row>
    <row r="2616" spans="1:16" x14ac:dyDescent="0.3">
      <c r="A2616">
        <v>1</v>
      </c>
      <c r="B2616" s="1">
        <v>42740</v>
      </c>
      <c r="C2616" s="1">
        <v>42741</v>
      </c>
      <c r="D2616">
        <v>263.14999999999998</v>
      </c>
      <c r="E2616">
        <v>263.85000000000002</v>
      </c>
      <c r="F2616">
        <v>262.47001490592902</v>
      </c>
      <c r="G2616">
        <v>-0.70000000000004503</v>
      </c>
      <c r="H2616">
        <v>0.70710678118654702</v>
      </c>
      <c r="I2616">
        <f t="shared" si="160"/>
        <v>1</v>
      </c>
      <c r="J2616">
        <f t="shared" si="161"/>
        <v>2017</v>
      </c>
      <c r="K2616">
        <v>263.14999999999998</v>
      </c>
      <c r="L2616">
        <v>264.35000000000002</v>
      </c>
      <c r="M2616">
        <v>263.10000000000002</v>
      </c>
      <c r="N2616">
        <v>263.85000000000002</v>
      </c>
      <c r="O2616" s="3">
        <f t="shared" si="162"/>
        <v>-0.70000000000004503</v>
      </c>
      <c r="P2616">
        <f t="shared" si="163"/>
        <v>3.4865362725592126</v>
      </c>
    </row>
    <row r="2617" spans="1:16" x14ac:dyDescent="0.3">
      <c r="A2617">
        <v>-1</v>
      </c>
      <c r="B2617" s="1">
        <v>42741</v>
      </c>
      <c r="C2617" s="1">
        <v>42744</v>
      </c>
      <c r="D2617">
        <v>264.14999999999998</v>
      </c>
      <c r="E2617">
        <v>264.249993896484</v>
      </c>
      <c r="F2617">
        <v>263.626339814066</v>
      </c>
      <c r="G2617">
        <v>-9.9993896484420405E-2</v>
      </c>
      <c r="H2617">
        <v>0.28284271247460202</v>
      </c>
      <c r="I2617">
        <f t="shared" si="160"/>
        <v>1</v>
      </c>
      <c r="J2617">
        <f t="shared" si="161"/>
        <v>2017</v>
      </c>
      <c r="K2617">
        <v>264.14999999999998</v>
      </c>
      <c r="L2617">
        <v>264.85000000000002</v>
      </c>
      <c r="M2617">
        <v>263.89999999999998</v>
      </c>
      <c r="N2617">
        <v>264.25</v>
      </c>
      <c r="O2617" s="3">
        <f t="shared" si="162"/>
        <v>-9.9993896484420405E-2</v>
      </c>
      <c r="P2617">
        <f t="shared" si="163"/>
        <v>3.4766375687793301</v>
      </c>
    </row>
    <row r="2618" spans="1:16" x14ac:dyDescent="0.3">
      <c r="A2618">
        <v>-1</v>
      </c>
      <c r="B2618" s="1">
        <v>42744</v>
      </c>
      <c r="C2618" s="1">
        <v>42745</v>
      </c>
      <c r="D2618">
        <v>263.39999999999998</v>
      </c>
      <c r="E2618">
        <v>264.20001220703102</v>
      </c>
      <c r="F2618">
        <v>263.76824030280102</v>
      </c>
      <c r="G2618">
        <v>0.80001220703127196</v>
      </c>
      <c r="H2618">
        <v>3.5355339059335397E-2</v>
      </c>
      <c r="I2618">
        <f t="shared" si="160"/>
        <v>1</v>
      </c>
      <c r="J2618">
        <f t="shared" si="161"/>
        <v>2017</v>
      </c>
      <c r="K2618">
        <v>263.39999999999998</v>
      </c>
      <c r="L2618">
        <v>264.5</v>
      </c>
      <c r="M2618">
        <v>263.39999999999998</v>
      </c>
      <c r="N2618">
        <v>264.2</v>
      </c>
      <c r="O2618" s="3">
        <f t="shared" si="162"/>
        <v>0.80001220703127196</v>
      </c>
      <c r="P2618">
        <f t="shared" si="163"/>
        <v>3.5558332548398939</v>
      </c>
    </row>
    <row r="2619" spans="1:16" x14ac:dyDescent="0.3">
      <c r="A2619">
        <v>-1</v>
      </c>
      <c r="B2619" s="1">
        <v>42745</v>
      </c>
      <c r="C2619" s="1">
        <v>42746</v>
      </c>
      <c r="D2619">
        <v>264.39999999999998</v>
      </c>
      <c r="E2619">
        <v>269.249987792968</v>
      </c>
      <c r="F2619">
        <v>264.11346855461602</v>
      </c>
      <c r="G2619">
        <v>-4.8499877929687596</v>
      </c>
      <c r="H2619">
        <v>3.5708892449920699</v>
      </c>
      <c r="I2619">
        <f t="shared" si="160"/>
        <v>1</v>
      </c>
      <c r="J2619">
        <f t="shared" si="161"/>
        <v>2017</v>
      </c>
      <c r="K2619">
        <v>264.39999999999998</v>
      </c>
      <c r="L2619">
        <v>269.8</v>
      </c>
      <c r="M2619">
        <v>264.35000000000002</v>
      </c>
      <c r="N2619">
        <v>269.25</v>
      </c>
      <c r="O2619" s="3">
        <f t="shared" si="162"/>
        <v>-3</v>
      </c>
      <c r="P2619">
        <f t="shared" si="163"/>
        <v>3.2532377622759845</v>
      </c>
    </row>
    <row r="2620" spans="1:16" x14ac:dyDescent="0.3">
      <c r="A2620">
        <v>-1</v>
      </c>
      <c r="B2620" s="1">
        <v>42746</v>
      </c>
      <c r="C2620" s="1">
        <v>42747</v>
      </c>
      <c r="D2620">
        <v>269.05</v>
      </c>
      <c r="E2620">
        <v>269.04998779296801</v>
      </c>
      <c r="F2620">
        <v>267.92627799510899</v>
      </c>
      <c r="G2620" s="2">
        <v>1.2207031261368601E-5</v>
      </c>
      <c r="H2620">
        <v>0.14142135623730101</v>
      </c>
      <c r="I2620">
        <f t="shared" si="160"/>
        <v>1</v>
      </c>
      <c r="J2620">
        <f t="shared" si="161"/>
        <v>2017</v>
      </c>
      <c r="K2620">
        <v>269.05</v>
      </c>
      <c r="L2620">
        <v>270.10000000000002</v>
      </c>
      <c r="M2620">
        <v>268.85000000000002</v>
      </c>
      <c r="N2620">
        <v>269.05</v>
      </c>
      <c r="O2620" s="3">
        <f t="shared" si="162"/>
        <v>1.2207031261368601E-5</v>
      </c>
      <c r="P2620">
        <f t="shared" si="163"/>
        <v>3.2532388692925722</v>
      </c>
    </row>
    <row r="2621" spans="1:16" x14ac:dyDescent="0.3">
      <c r="A2621">
        <v>-1</v>
      </c>
      <c r="B2621" s="1">
        <v>42747</v>
      </c>
      <c r="C2621" s="1">
        <v>42748</v>
      </c>
      <c r="D2621">
        <v>269.05</v>
      </c>
      <c r="E2621">
        <v>268.85001831054598</v>
      </c>
      <c r="F2621">
        <v>268.47631602287203</v>
      </c>
      <c r="G2621">
        <v>0.199981689453125</v>
      </c>
      <c r="H2621">
        <v>0.14142135623730101</v>
      </c>
      <c r="I2621">
        <f t="shared" si="160"/>
        <v>1</v>
      </c>
      <c r="J2621">
        <f t="shared" si="161"/>
        <v>2017</v>
      </c>
      <c r="K2621">
        <v>269.05</v>
      </c>
      <c r="L2621">
        <v>269.5</v>
      </c>
      <c r="M2621">
        <v>268.75</v>
      </c>
      <c r="N2621">
        <v>268.85000000000002</v>
      </c>
      <c r="O2621" s="3">
        <f t="shared" si="162"/>
        <v>0.199981689453125</v>
      </c>
      <c r="P2621">
        <f t="shared" si="163"/>
        <v>3.2713745746988825</v>
      </c>
    </row>
    <row r="2622" spans="1:16" x14ac:dyDescent="0.3">
      <c r="A2622">
        <v>-1</v>
      </c>
      <c r="B2622" s="1">
        <v>42748</v>
      </c>
      <c r="C2622" s="1">
        <v>42751</v>
      </c>
      <c r="D2622">
        <v>268.55</v>
      </c>
      <c r="E2622">
        <v>267.60000000000002</v>
      </c>
      <c r="F2622">
        <v>268.32544002532899</v>
      </c>
      <c r="G2622">
        <v>0.94999999999998797</v>
      </c>
      <c r="H2622">
        <v>0.88388347648318399</v>
      </c>
      <c r="I2622">
        <f t="shared" si="160"/>
        <v>1</v>
      </c>
      <c r="J2622">
        <f t="shared" si="161"/>
        <v>2017</v>
      </c>
      <c r="K2622">
        <v>268.55</v>
      </c>
      <c r="L2622">
        <v>269.35000000000002</v>
      </c>
      <c r="M2622">
        <v>266.55</v>
      </c>
      <c r="N2622">
        <v>267.60000000000002</v>
      </c>
      <c r="O2622" s="3">
        <f t="shared" si="162"/>
        <v>0.94999999999998797</v>
      </c>
      <c r="P2622">
        <f t="shared" si="163"/>
        <v>3.358168631093331</v>
      </c>
    </row>
    <row r="2623" spans="1:16" x14ac:dyDescent="0.3">
      <c r="A2623">
        <v>-1</v>
      </c>
      <c r="B2623" s="1">
        <v>42751</v>
      </c>
      <c r="C2623" s="1">
        <v>42752</v>
      </c>
      <c r="D2623">
        <v>267.64999999999998</v>
      </c>
      <c r="E2623">
        <v>268.60000000000002</v>
      </c>
      <c r="F2623">
        <v>268.050228005647</v>
      </c>
      <c r="G2623">
        <v>0.95000000000004503</v>
      </c>
      <c r="H2623">
        <v>0.70710678118654702</v>
      </c>
      <c r="I2623">
        <f t="shared" si="160"/>
        <v>1</v>
      </c>
      <c r="J2623">
        <f t="shared" si="161"/>
        <v>2017</v>
      </c>
      <c r="K2623">
        <v>267.64999999999998</v>
      </c>
      <c r="L2623">
        <v>269.45</v>
      </c>
      <c r="M2623">
        <v>267.60000000000002</v>
      </c>
      <c r="N2623">
        <v>268.60000000000002</v>
      </c>
      <c r="O2623" s="3">
        <f t="shared" si="162"/>
        <v>0.95000000000004503</v>
      </c>
      <c r="P2623">
        <f t="shared" si="163"/>
        <v>3.44756504991097</v>
      </c>
    </row>
    <row r="2624" spans="1:16" x14ac:dyDescent="0.3">
      <c r="A2624">
        <v>1</v>
      </c>
      <c r="B2624" s="1">
        <v>42752</v>
      </c>
      <c r="C2624" s="1">
        <v>42753</v>
      </c>
      <c r="D2624">
        <v>268.35000000000002</v>
      </c>
      <c r="E2624">
        <v>268.14998779296798</v>
      </c>
      <c r="F2624">
        <v>266.39918527603101</v>
      </c>
      <c r="G2624">
        <v>0.20001220703125</v>
      </c>
      <c r="H2624">
        <v>0.31819805153397801</v>
      </c>
      <c r="I2624">
        <f t="shared" si="160"/>
        <v>1</v>
      </c>
      <c r="J2624">
        <f t="shared" si="161"/>
        <v>2017</v>
      </c>
      <c r="K2624">
        <v>268.35000000000002</v>
      </c>
      <c r="L2624">
        <v>269</v>
      </c>
      <c r="M2624">
        <v>266.3</v>
      </c>
      <c r="N2624">
        <v>268.14999999999998</v>
      </c>
      <c r="O2624" s="3">
        <f t="shared" si="162"/>
        <v>0.20001220703125</v>
      </c>
      <c r="P2624">
        <f t="shared" si="163"/>
        <v>3.466837131926523</v>
      </c>
    </row>
    <row r="2625" spans="1:16" x14ac:dyDescent="0.3">
      <c r="A2625">
        <v>-1</v>
      </c>
      <c r="B2625" s="1">
        <v>42753</v>
      </c>
      <c r="C2625" s="1">
        <v>42754</v>
      </c>
      <c r="D2625">
        <v>269.39999999999998</v>
      </c>
      <c r="E2625">
        <v>268.350012207031</v>
      </c>
      <c r="F2625">
        <v>266.79445161819399</v>
      </c>
      <c r="G2625">
        <v>1.04998779296875</v>
      </c>
      <c r="H2625">
        <v>0.14142135623734101</v>
      </c>
      <c r="I2625">
        <f t="shared" si="160"/>
        <v>1</v>
      </c>
      <c r="J2625">
        <f t="shared" si="161"/>
        <v>2017</v>
      </c>
      <c r="K2625">
        <v>269.39999999999998</v>
      </c>
      <c r="L2625">
        <v>271</v>
      </c>
      <c r="M2625">
        <v>267.05</v>
      </c>
      <c r="N2625">
        <v>268.35000000000002</v>
      </c>
      <c r="O2625" s="3">
        <f t="shared" si="162"/>
        <v>1.04998779296875</v>
      </c>
      <c r="P2625">
        <f t="shared" si="163"/>
        <v>3.568177239630689</v>
      </c>
    </row>
    <row r="2626" spans="1:16" x14ac:dyDescent="0.3">
      <c r="A2626">
        <v>-1</v>
      </c>
      <c r="B2626" s="1">
        <v>42754</v>
      </c>
      <c r="C2626" s="1">
        <v>42755</v>
      </c>
      <c r="D2626">
        <v>267.45</v>
      </c>
      <c r="E2626">
        <v>267.79998168945298</v>
      </c>
      <c r="F2626">
        <v>268.43203716576102</v>
      </c>
      <c r="G2626">
        <v>0.349981689453159</v>
      </c>
      <c r="H2626">
        <v>0.38890872965260898</v>
      </c>
      <c r="I2626">
        <f t="shared" si="160"/>
        <v>1</v>
      </c>
      <c r="J2626">
        <f t="shared" si="161"/>
        <v>2017</v>
      </c>
      <c r="K2626">
        <v>267.45</v>
      </c>
      <c r="L2626">
        <v>268.2</v>
      </c>
      <c r="M2626">
        <v>267.14999999999998</v>
      </c>
      <c r="N2626">
        <v>267.8</v>
      </c>
      <c r="O2626" s="3">
        <f t="shared" si="162"/>
        <v>0.349981689453159</v>
      </c>
      <c r="P2626">
        <f t="shared" si="163"/>
        <v>3.6031967768879589</v>
      </c>
    </row>
    <row r="2627" spans="1:16" x14ac:dyDescent="0.3">
      <c r="A2627">
        <v>1</v>
      </c>
      <c r="B2627" s="1">
        <v>42755</v>
      </c>
      <c r="C2627" s="1">
        <v>42758</v>
      </c>
      <c r="D2627">
        <v>267.45</v>
      </c>
      <c r="E2627">
        <v>267.35001831054598</v>
      </c>
      <c r="F2627">
        <v>268.07127745747499</v>
      </c>
      <c r="G2627">
        <v>-9.9981689453102193E-2</v>
      </c>
      <c r="H2627">
        <v>0.31819805153393799</v>
      </c>
      <c r="I2627">
        <f t="shared" ref="I2627:I2690" si="164">MONTH(C2627)</f>
        <v>1</v>
      </c>
      <c r="J2627">
        <f t="shared" ref="J2627:J2690" si="165">YEAR(C2627)</f>
        <v>2017</v>
      </c>
      <c r="K2627">
        <v>267.45</v>
      </c>
      <c r="L2627">
        <v>268.64999999999998</v>
      </c>
      <c r="M2627">
        <v>266.10000000000002</v>
      </c>
      <c r="N2627">
        <v>267.35000000000002</v>
      </c>
      <c r="O2627" s="3">
        <f t="shared" ref="O2627:O2690" si="166">IF(F2627-D2627&gt;0,IF(D2627-M2627&gt;3,-3,G2627),IF(L2627-D2627&gt;3,-3,G2627))</f>
        <v>-9.9981689453102193E-2</v>
      </c>
      <c r="P2627">
        <f t="shared" si="163"/>
        <v>3.593094317516528</v>
      </c>
    </row>
    <row r="2628" spans="1:16" x14ac:dyDescent="0.3">
      <c r="A2628">
        <v>1</v>
      </c>
      <c r="B2628" s="1">
        <v>42758</v>
      </c>
      <c r="C2628" s="1">
        <v>42759</v>
      </c>
      <c r="D2628">
        <v>267.75</v>
      </c>
      <c r="E2628">
        <v>268.20000610351502</v>
      </c>
      <c r="F2628">
        <v>266.108914351463</v>
      </c>
      <c r="G2628">
        <v>-0.45000610351564702</v>
      </c>
      <c r="H2628">
        <v>0.60104076400854101</v>
      </c>
      <c r="I2628">
        <f t="shared" si="164"/>
        <v>1</v>
      </c>
      <c r="J2628">
        <f t="shared" si="165"/>
        <v>2017</v>
      </c>
      <c r="K2628">
        <v>267.75</v>
      </c>
      <c r="L2628">
        <v>269.10000000000002</v>
      </c>
      <c r="M2628">
        <v>267.2</v>
      </c>
      <c r="N2628">
        <v>268.2</v>
      </c>
      <c r="O2628" s="3">
        <f t="shared" si="166"/>
        <v>-0.45000610351564702</v>
      </c>
      <c r="P2628">
        <f t="shared" ref="P2628:P2691" si="167">(O2628/D2628*$Q$2+1)*P2627*$R$2+(1-$R$2)*P2627</f>
        <v>3.5478025983739556</v>
      </c>
    </row>
    <row r="2629" spans="1:16" x14ac:dyDescent="0.3">
      <c r="A2629">
        <v>-1</v>
      </c>
      <c r="B2629" s="1">
        <v>42759</v>
      </c>
      <c r="C2629" s="1">
        <v>42760</v>
      </c>
      <c r="D2629">
        <v>269.7</v>
      </c>
      <c r="E2629">
        <v>268.45</v>
      </c>
      <c r="F2629">
        <v>267.77093611359498</v>
      </c>
      <c r="G2629">
        <v>1.25</v>
      </c>
      <c r="H2629">
        <v>0.17677669529663601</v>
      </c>
      <c r="I2629">
        <f t="shared" si="164"/>
        <v>1</v>
      </c>
      <c r="J2629">
        <f t="shared" si="165"/>
        <v>2017</v>
      </c>
      <c r="K2629">
        <v>269.7</v>
      </c>
      <c r="L2629">
        <v>269.7</v>
      </c>
      <c r="M2629">
        <v>267.75</v>
      </c>
      <c r="N2629">
        <v>268.45</v>
      </c>
      <c r="O2629" s="3">
        <f t="shared" si="166"/>
        <v>1.25</v>
      </c>
      <c r="P2629">
        <f t="shared" si="167"/>
        <v>3.6711272159481338</v>
      </c>
    </row>
    <row r="2630" spans="1:16" x14ac:dyDescent="0.3">
      <c r="A2630">
        <v>-1</v>
      </c>
      <c r="B2630" s="1">
        <v>42760</v>
      </c>
      <c r="C2630" s="1">
        <v>42761</v>
      </c>
      <c r="D2630">
        <v>269.7</v>
      </c>
      <c r="E2630">
        <v>271.2</v>
      </c>
      <c r="F2630">
        <v>269.00085110664298</v>
      </c>
      <c r="G2630">
        <v>-1.5</v>
      </c>
      <c r="H2630">
        <v>1.9445436482630001</v>
      </c>
      <c r="I2630">
        <f t="shared" si="164"/>
        <v>1</v>
      </c>
      <c r="J2630">
        <f t="shared" si="165"/>
        <v>2017</v>
      </c>
      <c r="K2630">
        <v>269.7</v>
      </c>
      <c r="L2630">
        <v>271.7</v>
      </c>
      <c r="M2630">
        <v>268.95</v>
      </c>
      <c r="N2630">
        <v>271.2</v>
      </c>
      <c r="O2630" s="3">
        <f t="shared" si="166"/>
        <v>-1.5</v>
      </c>
      <c r="P2630">
        <f t="shared" si="167"/>
        <v>3.5179934333029115</v>
      </c>
    </row>
    <row r="2631" spans="1:16" x14ac:dyDescent="0.3">
      <c r="A2631">
        <v>1</v>
      </c>
      <c r="B2631" s="1">
        <v>42761</v>
      </c>
      <c r="C2631" s="1">
        <v>42762</v>
      </c>
      <c r="D2631">
        <v>269.7</v>
      </c>
      <c r="E2631">
        <v>271.2</v>
      </c>
      <c r="F2631">
        <v>271.667350125312</v>
      </c>
      <c r="G2631">
        <v>1.5</v>
      </c>
      <c r="H2631">
        <v>0</v>
      </c>
      <c r="I2631">
        <f t="shared" si="164"/>
        <v>1</v>
      </c>
      <c r="J2631">
        <f t="shared" si="165"/>
        <v>2017</v>
      </c>
      <c r="K2631">
        <v>269.7</v>
      </c>
      <c r="L2631">
        <v>271.7</v>
      </c>
      <c r="M2631">
        <v>268.95</v>
      </c>
      <c r="N2631">
        <v>271.2</v>
      </c>
      <c r="O2631" s="3">
        <f t="shared" si="166"/>
        <v>1.5</v>
      </c>
      <c r="P2631">
        <f t="shared" si="167"/>
        <v>3.6647395442582615</v>
      </c>
    </row>
    <row r="2632" spans="1:16" x14ac:dyDescent="0.3">
      <c r="A2632">
        <v>1</v>
      </c>
      <c r="B2632" s="1">
        <v>42762</v>
      </c>
      <c r="C2632" s="1">
        <v>42765</v>
      </c>
      <c r="D2632">
        <v>269.7</v>
      </c>
      <c r="E2632">
        <v>271.2</v>
      </c>
      <c r="F2632">
        <v>271.65617032051</v>
      </c>
      <c r="G2632">
        <v>1.5</v>
      </c>
      <c r="H2632">
        <v>0</v>
      </c>
      <c r="I2632">
        <f t="shared" si="164"/>
        <v>1</v>
      </c>
      <c r="J2632">
        <f t="shared" si="165"/>
        <v>2017</v>
      </c>
      <c r="K2632">
        <v>269.7</v>
      </c>
      <c r="L2632">
        <v>271.7</v>
      </c>
      <c r="M2632">
        <v>268.95</v>
      </c>
      <c r="N2632">
        <v>271.2</v>
      </c>
      <c r="O2632" s="3">
        <f t="shared" si="166"/>
        <v>1.5</v>
      </c>
      <c r="P2632">
        <f t="shared" si="167"/>
        <v>3.8176068778619157</v>
      </c>
    </row>
    <row r="2633" spans="1:16" x14ac:dyDescent="0.3">
      <c r="A2633">
        <v>1</v>
      </c>
      <c r="B2633" s="1">
        <v>42765</v>
      </c>
      <c r="C2633" s="1">
        <v>42766</v>
      </c>
      <c r="D2633">
        <v>270.10000000000002</v>
      </c>
      <c r="E2633">
        <v>269.399981689453</v>
      </c>
      <c r="F2633">
        <v>270.95904193520499</v>
      </c>
      <c r="G2633">
        <v>-0.700018310546909</v>
      </c>
      <c r="H2633">
        <v>1.2727922061357899</v>
      </c>
      <c r="I2633">
        <f t="shared" si="164"/>
        <v>1</v>
      </c>
      <c r="J2633">
        <f t="shared" si="165"/>
        <v>2017</v>
      </c>
      <c r="K2633">
        <v>270.10000000000002</v>
      </c>
      <c r="L2633">
        <v>270.5</v>
      </c>
      <c r="M2633">
        <v>269.14999999999998</v>
      </c>
      <c r="N2633">
        <v>269.39999999999998</v>
      </c>
      <c r="O2633" s="3">
        <f t="shared" si="166"/>
        <v>-0.700018310546909</v>
      </c>
      <c r="P2633">
        <f t="shared" si="167"/>
        <v>3.7434011748730276</v>
      </c>
    </row>
    <row r="2634" spans="1:16" x14ac:dyDescent="0.3">
      <c r="A2634">
        <v>-1</v>
      </c>
      <c r="B2634" s="1">
        <v>42766</v>
      </c>
      <c r="C2634" s="1">
        <v>42767</v>
      </c>
      <c r="D2634">
        <v>269.8</v>
      </c>
      <c r="E2634">
        <v>270.39999999999998</v>
      </c>
      <c r="F2634">
        <v>269.11153593063301</v>
      </c>
      <c r="G2634">
        <v>-0.59999999999996501</v>
      </c>
      <c r="H2634">
        <v>0.70710678118654702</v>
      </c>
      <c r="I2634">
        <f t="shared" si="164"/>
        <v>2</v>
      </c>
      <c r="J2634">
        <f t="shared" si="165"/>
        <v>2017</v>
      </c>
      <c r="K2634">
        <v>269.8</v>
      </c>
      <c r="L2634">
        <v>270.5</v>
      </c>
      <c r="M2634">
        <v>269.64999999999998</v>
      </c>
      <c r="N2634">
        <v>270.39999999999998</v>
      </c>
      <c r="O2634" s="3">
        <f t="shared" si="166"/>
        <v>-0.59999999999996501</v>
      </c>
      <c r="P2634">
        <f t="shared" si="167"/>
        <v>3.6809649062039109</v>
      </c>
    </row>
    <row r="2635" spans="1:16" x14ac:dyDescent="0.3">
      <c r="A2635">
        <v>-1</v>
      </c>
      <c r="B2635" s="1">
        <v>42767</v>
      </c>
      <c r="C2635" s="1">
        <v>42768</v>
      </c>
      <c r="D2635">
        <v>270.14999999999998</v>
      </c>
      <c r="E2635">
        <v>269.39999999999998</v>
      </c>
      <c r="F2635">
        <v>269.67095580101</v>
      </c>
      <c r="G2635">
        <v>0.75</v>
      </c>
      <c r="H2635">
        <v>0.70710678118654702</v>
      </c>
      <c r="I2635">
        <f t="shared" si="164"/>
        <v>2</v>
      </c>
      <c r="J2635">
        <f t="shared" si="165"/>
        <v>2017</v>
      </c>
      <c r="K2635">
        <v>270.14999999999998</v>
      </c>
      <c r="L2635">
        <v>271.8</v>
      </c>
      <c r="M2635">
        <v>268.7</v>
      </c>
      <c r="N2635">
        <v>269.39999999999998</v>
      </c>
      <c r="O2635" s="3">
        <f t="shared" si="166"/>
        <v>0.75</v>
      </c>
      <c r="P2635">
        <f t="shared" si="167"/>
        <v>3.7576090949782843</v>
      </c>
    </row>
    <row r="2636" spans="1:16" x14ac:dyDescent="0.3">
      <c r="A2636">
        <v>-1</v>
      </c>
      <c r="B2636" s="1">
        <v>42768</v>
      </c>
      <c r="C2636" s="1">
        <v>42769</v>
      </c>
      <c r="D2636">
        <v>269.89999999999998</v>
      </c>
      <c r="E2636">
        <v>270.00000610351498</v>
      </c>
      <c r="F2636">
        <v>270.92291727065998</v>
      </c>
      <c r="G2636">
        <v>0.100006103515625</v>
      </c>
      <c r="H2636">
        <v>0.424264068711944</v>
      </c>
      <c r="I2636">
        <f t="shared" si="164"/>
        <v>2</v>
      </c>
      <c r="J2636">
        <f t="shared" si="165"/>
        <v>2017</v>
      </c>
      <c r="K2636">
        <v>269.89999999999998</v>
      </c>
      <c r="L2636">
        <v>270.14999999999998</v>
      </c>
      <c r="M2636">
        <v>268.10000000000002</v>
      </c>
      <c r="N2636">
        <v>270</v>
      </c>
      <c r="O2636" s="3">
        <f t="shared" si="166"/>
        <v>0.100006103515625</v>
      </c>
      <c r="P2636">
        <f t="shared" si="167"/>
        <v>3.7680514026141774</v>
      </c>
    </row>
    <row r="2637" spans="1:16" x14ac:dyDescent="0.3">
      <c r="A2637">
        <v>1</v>
      </c>
      <c r="B2637" s="1">
        <v>42769</v>
      </c>
      <c r="C2637" s="1">
        <v>42772</v>
      </c>
      <c r="D2637">
        <v>271.5</v>
      </c>
      <c r="E2637">
        <v>270.25</v>
      </c>
      <c r="F2637">
        <v>269.91065761446902</v>
      </c>
      <c r="G2637">
        <v>1.25</v>
      </c>
      <c r="H2637">
        <v>0.17677669529663601</v>
      </c>
      <c r="I2637">
        <f t="shared" si="164"/>
        <v>2</v>
      </c>
      <c r="J2637">
        <f t="shared" si="165"/>
        <v>2017</v>
      </c>
      <c r="K2637">
        <v>271.5</v>
      </c>
      <c r="L2637">
        <v>271.89999999999998</v>
      </c>
      <c r="M2637">
        <v>269.39999999999998</v>
      </c>
      <c r="N2637">
        <v>270.25</v>
      </c>
      <c r="O2637" s="3">
        <f t="shared" si="166"/>
        <v>1.25</v>
      </c>
      <c r="P2637">
        <f t="shared" si="167"/>
        <v>3.8981636748038935</v>
      </c>
    </row>
    <row r="2638" spans="1:16" x14ac:dyDescent="0.3">
      <c r="A2638">
        <v>-1</v>
      </c>
      <c r="B2638" s="1">
        <v>42772</v>
      </c>
      <c r="C2638" s="1">
        <v>42773</v>
      </c>
      <c r="D2638">
        <v>270.55</v>
      </c>
      <c r="E2638">
        <v>269.54998779296801</v>
      </c>
      <c r="F2638">
        <v>268.65139448642702</v>
      </c>
      <c r="G2638">
        <v>1.00001220703126</v>
      </c>
      <c r="H2638">
        <v>0.49497474683057502</v>
      </c>
      <c r="I2638">
        <f t="shared" si="164"/>
        <v>2</v>
      </c>
      <c r="J2638">
        <f t="shared" si="165"/>
        <v>2017</v>
      </c>
      <c r="K2638">
        <v>270.55</v>
      </c>
      <c r="L2638">
        <v>270.55</v>
      </c>
      <c r="M2638">
        <v>269.05</v>
      </c>
      <c r="N2638">
        <v>269.55</v>
      </c>
      <c r="O2638" s="3">
        <f t="shared" si="166"/>
        <v>1.00001220703126</v>
      </c>
      <c r="P2638">
        <f t="shared" si="167"/>
        <v>4.0062271915238084</v>
      </c>
    </row>
    <row r="2639" spans="1:16" x14ac:dyDescent="0.3">
      <c r="A2639">
        <v>-1</v>
      </c>
      <c r="B2639" s="1">
        <v>42773</v>
      </c>
      <c r="C2639" s="1">
        <v>42774</v>
      </c>
      <c r="D2639">
        <v>269.05</v>
      </c>
      <c r="E2639">
        <v>268.450024414062</v>
      </c>
      <c r="F2639">
        <v>270.77379255294801</v>
      </c>
      <c r="G2639">
        <v>-0.5999755859375</v>
      </c>
      <c r="H2639">
        <v>0.77781745930521795</v>
      </c>
      <c r="I2639">
        <f t="shared" si="164"/>
        <v>2</v>
      </c>
      <c r="J2639">
        <f t="shared" si="165"/>
        <v>2017</v>
      </c>
      <c r="K2639">
        <v>269.05</v>
      </c>
      <c r="L2639">
        <v>269.10000000000002</v>
      </c>
      <c r="M2639">
        <v>266.35000000000002</v>
      </c>
      <c r="N2639">
        <v>268.45</v>
      </c>
      <c r="O2639" s="3">
        <f t="shared" si="166"/>
        <v>-0.5999755859375</v>
      </c>
      <c r="P2639">
        <f t="shared" si="167"/>
        <v>3.9392237022104863</v>
      </c>
    </row>
    <row r="2640" spans="1:16" x14ac:dyDescent="0.3">
      <c r="A2640">
        <v>1</v>
      </c>
      <c r="B2640" s="1">
        <v>42774</v>
      </c>
      <c r="C2640" s="1">
        <v>42775</v>
      </c>
      <c r="D2640">
        <v>268.5</v>
      </c>
      <c r="E2640">
        <v>268.7</v>
      </c>
      <c r="F2640">
        <v>270.00301535129501</v>
      </c>
      <c r="G2640">
        <v>0.19999999999998799</v>
      </c>
      <c r="H2640">
        <v>0.17677669529663601</v>
      </c>
      <c r="I2640">
        <f t="shared" si="164"/>
        <v>2</v>
      </c>
      <c r="J2640">
        <f t="shared" si="165"/>
        <v>2017</v>
      </c>
      <c r="K2640">
        <v>268.5</v>
      </c>
      <c r="L2640">
        <v>269.39999999999998</v>
      </c>
      <c r="M2640">
        <v>267.64999999999998</v>
      </c>
      <c r="N2640">
        <v>268.7</v>
      </c>
      <c r="O2640" s="3">
        <f t="shared" si="166"/>
        <v>0.19999999999998799</v>
      </c>
      <c r="P2640">
        <f t="shared" si="167"/>
        <v>3.9612305385356832</v>
      </c>
    </row>
    <row r="2641" spans="1:16" x14ac:dyDescent="0.3">
      <c r="A2641">
        <v>1</v>
      </c>
      <c r="B2641" s="1">
        <v>42775</v>
      </c>
      <c r="C2641" s="1">
        <v>42776</v>
      </c>
      <c r="D2641">
        <v>269.75</v>
      </c>
      <c r="E2641">
        <v>268.95</v>
      </c>
      <c r="F2641">
        <v>271.34064860343898</v>
      </c>
      <c r="G2641">
        <v>-0.80000000000001104</v>
      </c>
      <c r="H2641">
        <v>0.17677669529663601</v>
      </c>
      <c r="I2641">
        <f t="shared" si="164"/>
        <v>2</v>
      </c>
      <c r="J2641">
        <f t="shared" si="165"/>
        <v>2017</v>
      </c>
      <c r="K2641">
        <v>269.75</v>
      </c>
      <c r="L2641">
        <v>270.45</v>
      </c>
      <c r="M2641">
        <v>268.89999999999998</v>
      </c>
      <c r="N2641">
        <v>268.95</v>
      </c>
      <c r="O2641" s="3">
        <f t="shared" si="166"/>
        <v>-0.80000000000001104</v>
      </c>
      <c r="P2641">
        <f t="shared" si="167"/>
        <v>3.8731216108944806</v>
      </c>
    </row>
    <row r="2642" spans="1:16" x14ac:dyDescent="0.3">
      <c r="A2642">
        <v>1</v>
      </c>
      <c r="B2642" s="1">
        <v>42776</v>
      </c>
      <c r="C2642" s="1">
        <v>42779</v>
      </c>
      <c r="D2642">
        <v>268.75</v>
      </c>
      <c r="E2642">
        <v>269.04997558593698</v>
      </c>
      <c r="F2642">
        <v>268.55910063981997</v>
      </c>
      <c r="G2642">
        <v>-0.29997558593748802</v>
      </c>
      <c r="H2642">
        <v>7.0710678118670794E-2</v>
      </c>
      <c r="I2642">
        <f t="shared" si="164"/>
        <v>2</v>
      </c>
      <c r="J2642">
        <f t="shared" si="165"/>
        <v>2017</v>
      </c>
      <c r="K2642">
        <v>268.75</v>
      </c>
      <c r="L2642">
        <v>269.35000000000002</v>
      </c>
      <c r="M2642">
        <v>268.39999999999998</v>
      </c>
      <c r="N2642">
        <v>269.05</v>
      </c>
      <c r="O2642" s="3">
        <f t="shared" si="166"/>
        <v>-0.29997558593748802</v>
      </c>
      <c r="P2642">
        <f t="shared" si="167"/>
        <v>3.8406981153232649</v>
      </c>
    </row>
    <row r="2643" spans="1:16" x14ac:dyDescent="0.3">
      <c r="A2643">
        <v>-1</v>
      </c>
      <c r="B2643" s="1">
        <v>42779</v>
      </c>
      <c r="C2643" s="1">
        <v>42780</v>
      </c>
      <c r="D2643">
        <v>269.95</v>
      </c>
      <c r="E2643">
        <v>268.200024414062</v>
      </c>
      <c r="F2643">
        <v>270.05868487357998</v>
      </c>
      <c r="G2643">
        <v>-1.7499755859374699</v>
      </c>
      <c r="H2643">
        <v>0.60104076400858097</v>
      </c>
      <c r="I2643">
        <f t="shared" si="164"/>
        <v>2</v>
      </c>
      <c r="J2643">
        <f t="shared" si="165"/>
        <v>2017</v>
      </c>
      <c r="K2643">
        <v>269.95</v>
      </c>
      <c r="L2643">
        <v>269.95</v>
      </c>
      <c r="M2643">
        <v>267.64999999999998</v>
      </c>
      <c r="N2643">
        <v>268.2</v>
      </c>
      <c r="O2643" s="3">
        <f t="shared" si="166"/>
        <v>-1.7499755859374699</v>
      </c>
      <c r="P2643">
        <f t="shared" si="167"/>
        <v>3.6539655370280686</v>
      </c>
    </row>
    <row r="2644" spans="1:16" x14ac:dyDescent="0.3">
      <c r="A2644">
        <v>1</v>
      </c>
      <c r="B2644" s="1">
        <v>42780</v>
      </c>
      <c r="C2644" s="1">
        <v>42781</v>
      </c>
      <c r="D2644">
        <v>268.14999999999998</v>
      </c>
      <c r="E2644">
        <v>269.09999389648402</v>
      </c>
      <c r="F2644">
        <v>267.76124818325002</v>
      </c>
      <c r="G2644">
        <v>-0.94999389648438604</v>
      </c>
      <c r="H2644">
        <v>0.63639610306791605</v>
      </c>
      <c r="I2644">
        <f t="shared" si="164"/>
        <v>2</v>
      </c>
      <c r="J2644">
        <f t="shared" si="165"/>
        <v>2017</v>
      </c>
      <c r="K2644">
        <v>268.14999999999998</v>
      </c>
      <c r="L2644">
        <v>269.7</v>
      </c>
      <c r="M2644">
        <v>267.64999999999998</v>
      </c>
      <c r="N2644">
        <v>269.10000000000002</v>
      </c>
      <c r="O2644" s="3">
        <f t="shared" si="166"/>
        <v>-0.94999389648438604</v>
      </c>
      <c r="P2644">
        <f t="shared" si="167"/>
        <v>3.5568768285214225</v>
      </c>
    </row>
    <row r="2645" spans="1:16" x14ac:dyDescent="0.3">
      <c r="A2645">
        <v>-1</v>
      </c>
      <c r="B2645" s="1">
        <v>42781</v>
      </c>
      <c r="C2645" s="1">
        <v>42782</v>
      </c>
      <c r="D2645">
        <v>269.7</v>
      </c>
      <c r="E2645">
        <v>268.95000610351502</v>
      </c>
      <c r="F2645">
        <v>271.28341159820502</v>
      </c>
      <c r="G2645">
        <v>-0.74999389648434001</v>
      </c>
      <c r="H2645">
        <v>0.106066017178006</v>
      </c>
      <c r="I2645">
        <f t="shared" si="164"/>
        <v>2</v>
      </c>
      <c r="J2645">
        <f t="shared" si="165"/>
        <v>2017</v>
      </c>
      <c r="K2645">
        <v>269.7</v>
      </c>
      <c r="L2645">
        <v>270.55</v>
      </c>
      <c r="M2645">
        <v>268.75</v>
      </c>
      <c r="N2645">
        <v>268.95</v>
      </c>
      <c r="O2645" s="3">
        <f t="shared" si="166"/>
        <v>-0.74999389648434001</v>
      </c>
      <c r="P2645">
        <f t="shared" si="167"/>
        <v>3.4826934049413989</v>
      </c>
    </row>
    <row r="2646" spans="1:16" x14ac:dyDescent="0.3">
      <c r="A2646">
        <v>1</v>
      </c>
      <c r="B2646" s="1">
        <v>42782</v>
      </c>
      <c r="C2646" s="1">
        <v>42783</v>
      </c>
      <c r="D2646">
        <v>268.10000000000002</v>
      </c>
      <c r="E2646">
        <v>269.2</v>
      </c>
      <c r="F2646">
        <v>268.66457591652801</v>
      </c>
      <c r="G2646">
        <v>1.0999999999999599</v>
      </c>
      <c r="H2646">
        <v>0.17677669529663601</v>
      </c>
      <c r="I2646">
        <f t="shared" si="164"/>
        <v>2</v>
      </c>
      <c r="J2646">
        <f t="shared" si="165"/>
        <v>2017</v>
      </c>
      <c r="K2646">
        <v>268.10000000000002</v>
      </c>
      <c r="L2646">
        <v>269.45</v>
      </c>
      <c r="M2646">
        <v>268.05</v>
      </c>
      <c r="N2646">
        <v>269.2</v>
      </c>
      <c r="O2646" s="3">
        <f t="shared" si="166"/>
        <v>1.0999999999999599</v>
      </c>
      <c r="P2646">
        <f t="shared" si="167"/>
        <v>3.5898631945376889</v>
      </c>
    </row>
    <row r="2647" spans="1:16" x14ac:dyDescent="0.3">
      <c r="A2647">
        <v>-1</v>
      </c>
      <c r="B2647" s="1">
        <v>42783</v>
      </c>
      <c r="C2647" s="1">
        <v>42786</v>
      </c>
      <c r="D2647">
        <v>269.35000000000002</v>
      </c>
      <c r="E2647">
        <v>269.95</v>
      </c>
      <c r="F2647">
        <v>269.51804236769601</v>
      </c>
      <c r="G2647">
        <v>0.59999999999996501</v>
      </c>
      <c r="H2647">
        <v>0.53033008588991004</v>
      </c>
      <c r="I2647">
        <f t="shared" si="164"/>
        <v>2</v>
      </c>
      <c r="J2647">
        <f t="shared" si="165"/>
        <v>2017</v>
      </c>
      <c r="K2647">
        <v>269.35000000000002</v>
      </c>
      <c r="L2647">
        <v>270.14999999999998</v>
      </c>
      <c r="M2647">
        <v>268.89999999999998</v>
      </c>
      <c r="N2647">
        <v>269.95</v>
      </c>
      <c r="O2647" s="3">
        <f t="shared" si="166"/>
        <v>0.59999999999996501</v>
      </c>
      <c r="P2647">
        <f t="shared" si="167"/>
        <v>3.6498386330950257</v>
      </c>
    </row>
    <row r="2648" spans="1:16" x14ac:dyDescent="0.3">
      <c r="A2648">
        <v>1</v>
      </c>
      <c r="B2648" s="1">
        <v>42786</v>
      </c>
      <c r="C2648" s="1">
        <v>42787</v>
      </c>
      <c r="D2648">
        <v>270.2</v>
      </c>
      <c r="E2648">
        <v>272.45</v>
      </c>
      <c r="F2648">
        <v>271.51568586826301</v>
      </c>
      <c r="G2648">
        <v>2.25</v>
      </c>
      <c r="H2648">
        <v>1.76776695296636</v>
      </c>
      <c r="I2648">
        <f t="shared" si="164"/>
        <v>2</v>
      </c>
      <c r="J2648">
        <f t="shared" si="165"/>
        <v>2017</v>
      </c>
      <c r="K2648">
        <v>270.2</v>
      </c>
      <c r="L2648">
        <v>273.7</v>
      </c>
      <c r="M2648">
        <v>270</v>
      </c>
      <c r="N2648">
        <v>272.45</v>
      </c>
      <c r="O2648" s="3">
        <f t="shared" si="166"/>
        <v>2.25</v>
      </c>
      <c r="P2648">
        <f t="shared" si="167"/>
        <v>3.8777846987259599</v>
      </c>
    </row>
    <row r="2649" spans="1:16" x14ac:dyDescent="0.3">
      <c r="A2649">
        <v>1</v>
      </c>
      <c r="B2649" s="1">
        <v>42787</v>
      </c>
      <c r="C2649" s="1">
        <v>42788</v>
      </c>
      <c r="D2649">
        <v>272.8</v>
      </c>
      <c r="E2649">
        <v>272.84999389648402</v>
      </c>
      <c r="F2649">
        <v>272.73427919745399</v>
      </c>
      <c r="G2649">
        <v>-4.99938964843522E-2</v>
      </c>
      <c r="H2649">
        <v>0.28284271247464299</v>
      </c>
      <c r="I2649">
        <f t="shared" si="164"/>
        <v>2</v>
      </c>
      <c r="J2649">
        <f t="shared" si="165"/>
        <v>2017</v>
      </c>
      <c r="K2649">
        <v>272.8</v>
      </c>
      <c r="L2649">
        <v>273.39999999999998</v>
      </c>
      <c r="M2649">
        <v>272.55</v>
      </c>
      <c r="N2649">
        <v>272.85000000000002</v>
      </c>
      <c r="O2649" s="3">
        <f t="shared" si="166"/>
        <v>-4.99938964843522E-2</v>
      </c>
      <c r="P2649">
        <f t="shared" si="167"/>
        <v>3.8724548169403099</v>
      </c>
    </row>
    <row r="2650" spans="1:16" x14ac:dyDescent="0.3">
      <c r="A2650">
        <v>1</v>
      </c>
      <c r="B2650" s="1">
        <v>42788</v>
      </c>
      <c r="C2650" s="1">
        <v>42789</v>
      </c>
      <c r="D2650">
        <v>272.85000000000002</v>
      </c>
      <c r="E2650">
        <v>273.20000610351502</v>
      </c>
      <c r="F2650">
        <v>271.771364545822</v>
      </c>
      <c r="G2650">
        <v>-0.350006103515625</v>
      </c>
      <c r="H2650">
        <v>0.247487373415267</v>
      </c>
      <c r="I2650">
        <f t="shared" si="164"/>
        <v>2</v>
      </c>
      <c r="J2650">
        <f t="shared" si="165"/>
        <v>2017</v>
      </c>
      <c r="K2650">
        <v>272.85000000000002</v>
      </c>
      <c r="L2650">
        <v>273.3</v>
      </c>
      <c r="M2650">
        <v>272.45</v>
      </c>
      <c r="N2650">
        <v>273.2</v>
      </c>
      <c r="O2650" s="3">
        <f t="shared" si="166"/>
        <v>-0.350006103515625</v>
      </c>
      <c r="P2650">
        <f t="shared" si="167"/>
        <v>3.8351985546665994</v>
      </c>
    </row>
    <row r="2651" spans="1:16" x14ac:dyDescent="0.3">
      <c r="A2651">
        <v>-1</v>
      </c>
      <c r="B2651" s="1">
        <v>42789</v>
      </c>
      <c r="C2651" s="1">
        <v>42790</v>
      </c>
      <c r="D2651">
        <v>272.85000000000002</v>
      </c>
      <c r="E2651">
        <v>270.749987792968</v>
      </c>
      <c r="F2651">
        <v>272.78821576833701</v>
      </c>
      <c r="G2651">
        <v>2.1000122070312801</v>
      </c>
      <c r="H2651">
        <v>1.73241161390703</v>
      </c>
      <c r="I2651">
        <f t="shared" si="164"/>
        <v>2</v>
      </c>
      <c r="J2651">
        <f t="shared" si="165"/>
        <v>2017</v>
      </c>
      <c r="K2651">
        <v>272.85000000000002</v>
      </c>
      <c r="L2651">
        <v>273.25</v>
      </c>
      <c r="M2651">
        <v>270.39999999999998</v>
      </c>
      <c r="N2651">
        <v>270.75</v>
      </c>
      <c r="O2651" s="3">
        <f t="shared" si="166"/>
        <v>2.1000122070312801</v>
      </c>
      <c r="P2651">
        <f t="shared" si="167"/>
        <v>4.05658293567783</v>
      </c>
    </row>
    <row r="2652" spans="1:16" x14ac:dyDescent="0.3">
      <c r="A2652">
        <v>-1</v>
      </c>
      <c r="B2652" s="1">
        <v>42790</v>
      </c>
      <c r="C2652" s="1">
        <v>42793</v>
      </c>
      <c r="D2652">
        <v>270.85000000000002</v>
      </c>
      <c r="E2652">
        <v>269.70001220703102</v>
      </c>
      <c r="F2652">
        <v>270.77456776425203</v>
      </c>
      <c r="G2652">
        <v>1.1499877929687701</v>
      </c>
      <c r="H2652">
        <v>0.74246212024588198</v>
      </c>
      <c r="I2652">
        <f t="shared" si="164"/>
        <v>2</v>
      </c>
      <c r="J2652">
        <f t="shared" si="165"/>
        <v>2017</v>
      </c>
      <c r="K2652">
        <v>270.85000000000002</v>
      </c>
      <c r="L2652">
        <v>271.25</v>
      </c>
      <c r="M2652">
        <v>269.10000000000002</v>
      </c>
      <c r="N2652">
        <v>269.7</v>
      </c>
      <c r="O2652" s="3">
        <f t="shared" si="166"/>
        <v>1.1499877929687701</v>
      </c>
      <c r="P2652">
        <f t="shared" si="167"/>
        <v>4.1857601792774677</v>
      </c>
    </row>
    <row r="2653" spans="1:16" x14ac:dyDescent="0.3">
      <c r="A2653">
        <v>1</v>
      </c>
      <c r="B2653" s="1">
        <v>42793</v>
      </c>
      <c r="C2653" s="1">
        <v>42794</v>
      </c>
      <c r="D2653">
        <v>269.89999999999998</v>
      </c>
      <c r="E2653">
        <v>269.95</v>
      </c>
      <c r="F2653">
        <v>270.18843938112201</v>
      </c>
      <c r="G2653">
        <v>5.0000000000011299E-2</v>
      </c>
      <c r="H2653">
        <v>0.17677669529663601</v>
      </c>
      <c r="I2653">
        <f t="shared" si="164"/>
        <v>2</v>
      </c>
      <c r="J2653">
        <f t="shared" si="165"/>
        <v>2017</v>
      </c>
      <c r="K2653">
        <v>269.89999999999998</v>
      </c>
      <c r="L2653">
        <v>270.8</v>
      </c>
      <c r="M2653">
        <v>269.60000000000002</v>
      </c>
      <c r="N2653">
        <v>269.95</v>
      </c>
      <c r="O2653" s="3">
        <f t="shared" si="166"/>
        <v>5.0000000000011299E-2</v>
      </c>
      <c r="P2653">
        <f t="shared" si="167"/>
        <v>4.191575889048603</v>
      </c>
    </row>
    <row r="2654" spans="1:16" x14ac:dyDescent="0.3">
      <c r="A2654">
        <v>1</v>
      </c>
      <c r="B2654" s="1">
        <v>42794</v>
      </c>
      <c r="C2654" s="1">
        <v>42795</v>
      </c>
      <c r="D2654">
        <v>269.89999999999998</v>
      </c>
      <c r="E2654">
        <v>269.95</v>
      </c>
      <c r="F2654">
        <v>268.8098279953</v>
      </c>
      <c r="G2654">
        <v>-5.0000000000011299E-2</v>
      </c>
      <c r="H2654">
        <v>0</v>
      </c>
      <c r="I2654">
        <f t="shared" si="164"/>
        <v>3</v>
      </c>
      <c r="J2654">
        <f t="shared" si="165"/>
        <v>2017</v>
      </c>
      <c r="K2654">
        <v>269.89999999999998</v>
      </c>
      <c r="L2654">
        <v>270.8</v>
      </c>
      <c r="M2654">
        <v>269.60000000000002</v>
      </c>
      <c r="N2654">
        <v>269.95</v>
      </c>
      <c r="O2654" s="3">
        <f t="shared" si="166"/>
        <v>-5.0000000000011299E-2</v>
      </c>
      <c r="P2654">
        <f t="shared" si="167"/>
        <v>4.185752098910057</v>
      </c>
    </row>
    <row r="2655" spans="1:16" x14ac:dyDescent="0.3">
      <c r="A2655">
        <v>-1</v>
      </c>
      <c r="B2655" s="1">
        <v>42795</v>
      </c>
      <c r="C2655" s="1">
        <v>42796</v>
      </c>
      <c r="D2655">
        <v>272.10000000000002</v>
      </c>
      <c r="E2655">
        <v>272.899981689453</v>
      </c>
      <c r="F2655">
        <v>269.67026106715201</v>
      </c>
      <c r="G2655">
        <v>-0.79998168945309001</v>
      </c>
      <c r="H2655">
        <v>2.0859650045003</v>
      </c>
      <c r="I2655">
        <f t="shared" si="164"/>
        <v>3</v>
      </c>
      <c r="J2655">
        <f t="shared" si="165"/>
        <v>2017</v>
      </c>
      <c r="K2655">
        <v>272.10000000000002</v>
      </c>
      <c r="L2655">
        <v>273.60000000000002</v>
      </c>
      <c r="M2655">
        <v>271.55</v>
      </c>
      <c r="N2655">
        <v>272.89999999999998</v>
      </c>
      <c r="O2655" s="3">
        <f t="shared" si="166"/>
        <v>-0.79998168945309001</v>
      </c>
      <c r="P2655">
        <f t="shared" si="167"/>
        <v>4.0934553779696525</v>
      </c>
    </row>
    <row r="2656" spans="1:16" x14ac:dyDescent="0.3">
      <c r="A2656">
        <v>-1</v>
      </c>
      <c r="B2656" s="1">
        <v>42796</v>
      </c>
      <c r="C2656" s="1">
        <v>42797</v>
      </c>
      <c r="D2656">
        <v>271.60000000000002</v>
      </c>
      <c r="E2656">
        <v>269.850012207031</v>
      </c>
      <c r="F2656">
        <v>273.61845614910101</v>
      </c>
      <c r="G2656">
        <v>-1.7499877929687899</v>
      </c>
      <c r="H2656">
        <v>2.1566756826189302</v>
      </c>
      <c r="I2656">
        <f t="shared" si="164"/>
        <v>3</v>
      </c>
      <c r="J2656">
        <f t="shared" si="165"/>
        <v>2017</v>
      </c>
      <c r="K2656">
        <v>271.60000000000002</v>
      </c>
      <c r="L2656">
        <v>271.8</v>
      </c>
      <c r="M2656">
        <v>269.2</v>
      </c>
      <c r="N2656">
        <v>269.85000000000002</v>
      </c>
      <c r="O2656" s="3">
        <f t="shared" si="166"/>
        <v>-1.7499877929687899</v>
      </c>
      <c r="P2656">
        <f t="shared" si="167"/>
        <v>3.895641581692701</v>
      </c>
    </row>
    <row r="2657" spans="1:16" x14ac:dyDescent="0.3">
      <c r="A2657">
        <v>1</v>
      </c>
      <c r="B2657" s="1">
        <v>42797</v>
      </c>
      <c r="C2657" s="1">
        <v>42800</v>
      </c>
      <c r="D2657">
        <v>269.10000000000002</v>
      </c>
      <c r="E2657">
        <v>270.45000610351502</v>
      </c>
      <c r="F2657">
        <v>269.37391707897098</v>
      </c>
      <c r="G2657">
        <v>1.3500061035156199</v>
      </c>
      <c r="H2657">
        <v>0.42426406871190397</v>
      </c>
      <c r="I2657">
        <f t="shared" si="164"/>
        <v>3</v>
      </c>
      <c r="J2657">
        <f t="shared" si="165"/>
        <v>2017</v>
      </c>
      <c r="K2657">
        <v>269.10000000000002</v>
      </c>
      <c r="L2657">
        <v>270.64999999999998</v>
      </c>
      <c r="M2657">
        <v>268.55</v>
      </c>
      <c r="N2657">
        <v>270.45</v>
      </c>
      <c r="O2657" s="3">
        <f t="shared" si="166"/>
        <v>1.3500061035156199</v>
      </c>
      <c r="P2657">
        <f t="shared" si="167"/>
        <v>4.042217387500795</v>
      </c>
    </row>
    <row r="2658" spans="1:16" x14ac:dyDescent="0.3">
      <c r="A2658">
        <v>-1</v>
      </c>
      <c r="B2658" s="1">
        <v>42800</v>
      </c>
      <c r="C2658" s="1">
        <v>42801</v>
      </c>
      <c r="D2658">
        <v>270.75</v>
      </c>
      <c r="E2658">
        <v>271.84999389648402</v>
      </c>
      <c r="F2658">
        <v>270.138380002975</v>
      </c>
      <c r="G2658">
        <v>-1.0999938964843601</v>
      </c>
      <c r="H2658">
        <v>0.98994949366119001</v>
      </c>
      <c r="I2658">
        <f t="shared" si="164"/>
        <v>3</v>
      </c>
      <c r="J2658">
        <f t="shared" si="165"/>
        <v>2017</v>
      </c>
      <c r="K2658">
        <v>270.75</v>
      </c>
      <c r="L2658">
        <v>272.5</v>
      </c>
      <c r="M2658">
        <v>270.35000000000002</v>
      </c>
      <c r="N2658">
        <v>271.85000000000002</v>
      </c>
      <c r="O2658" s="3">
        <f t="shared" si="166"/>
        <v>-1.0999938964843601</v>
      </c>
      <c r="P2658">
        <f t="shared" si="167"/>
        <v>3.9190480120294979</v>
      </c>
    </row>
    <row r="2659" spans="1:16" x14ac:dyDescent="0.3">
      <c r="A2659">
        <v>-1</v>
      </c>
      <c r="B2659" s="1">
        <v>42801</v>
      </c>
      <c r="C2659" s="1">
        <v>42802</v>
      </c>
      <c r="D2659">
        <v>271.60000000000002</v>
      </c>
      <c r="E2659">
        <v>272.39998779296798</v>
      </c>
      <c r="F2659">
        <v>270.85671488046597</v>
      </c>
      <c r="G2659">
        <v>-0.79998779296875</v>
      </c>
      <c r="H2659">
        <v>0.38890872965256901</v>
      </c>
      <c r="I2659">
        <f t="shared" si="164"/>
        <v>3</v>
      </c>
      <c r="J2659">
        <f t="shared" si="165"/>
        <v>2017</v>
      </c>
      <c r="K2659">
        <v>271.60000000000002</v>
      </c>
      <c r="L2659">
        <v>273.14999999999998</v>
      </c>
      <c r="M2659">
        <v>271.2</v>
      </c>
      <c r="N2659">
        <v>272.39999999999998</v>
      </c>
      <c r="O2659" s="3">
        <f t="shared" si="166"/>
        <v>-0.79998779296875</v>
      </c>
      <c r="P2659">
        <f t="shared" si="167"/>
        <v>3.8324724256060247</v>
      </c>
    </row>
    <row r="2660" spans="1:16" x14ac:dyDescent="0.3">
      <c r="A2660">
        <v>-1</v>
      </c>
      <c r="B2660" s="1">
        <v>42802</v>
      </c>
      <c r="C2660" s="1">
        <v>42803</v>
      </c>
      <c r="D2660">
        <v>272.5</v>
      </c>
      <c r="E2660">
        <v>271.64999999999998</v>
      </c>
      <c r="F2660">
        <v>269.96796550750702</v>
      </c>
      <c r="G2660">
        <v>0.85000000000002196</v>
      </c>
      <c r="H2660">
        <v>0.53033008588991004</v>
      </c>
      <c r="I2660">
        <f t="shared" si="164"/>
        <v>3</v>
      </c>
      <c r="J2660">
        <f t="shared" si="165"/>
        <v>2017</v>
      </c>
      <c r="K2660">
        <v>272.5</v>
      </c>
      <c r="L2660">
        <v>273.05</v>
      </c>
      <c r="M2660">
        <v>271.64999999999998</v>
      </c>
      <c r="N2660">
        <v>271.64999999999998</v>
      </c>
      <c r="O2660" s="3">
        <f t="shared" si="166"/>
        <v>0.85000000000002196</v>
      </c>
      <c r="P2660">
        <f t="shared" si="167"/>
        <v>3.9221311841867186</v>
      </c>
    </row>
    <row r="2661" spans="1:16" x14ac:dyDescent="0.3">
      <c r="A2661">
        <v>-1</v>
      </c>
      <c r="B2661" s="1">
        <v>42803</v>
      </c>
      <c r="C2661" s="1">
        <v>42804</v>
      </c>
      <c r="D2661">
        <v>271.64999999999998</v>
      </c>
      <c r="E2661">
        <v>272.54999389648401</v>
      </c>
      <c r="F2661">
        <v>270.61559703350002</v>
      </c>
      <c r="G2661">
        <v>-0.899993896484375</v>
      </c>
      <c r="H2661">
        <v>0.63639610306791605</v>
      </c>
      <c r="I2661">
        <f t="shared" si="164"/>
        <v>3</v>
      </c>
      <c r="J2661">
        <f t="shared" si="165"/>
        <v>2017</v>
      </c>
      <c r="K2661">
        <v>271.64999999999998</v>
      </c>
      <c r="L2661">
        <v>273.3</v>
      </c>
      <c r="M2661">
        <v>270.55</v>
      </c>
      <c r="N2661">
        <v>272.55</v>
      </c>
      <c r="O2661" s="3">
        <f t="shared" si="166"/>
        <v>-0.899993896484375</v>
      </c>
      <c r="P2661">
        <f t="shared" si="167"/>
        <v>3.8246741403717244</v>
      </c>
    </row>
    <row r="2662" spans="1:16" x14ac:dyDescent="0.3">
      <c r="A2662">
        <v>-1</v>
      </c>
      <c r="B2662" s="1">
        <v>42804</v>
      </c>
      <c r="C2662" s="1">
        <v>42807</v>
      </c>
      <c r="D2662">
        <v>272.95</v>
      </c>
      <c r="E2662">
        <v>275.75001220703098</v>
      </c>
      <c r="F2662">
        <v>272.52586449421898</v>
      </c>
      <c r="G2662">
        <v>-2.8000122070312701</v>
      </c>
      <c r="H2662">
        <v>2.2627416997969401</v>
      </c>
      <c r="I2662">
        <f t="shared" si="164"/>
        <v>3</v>
      </c>
      <c r="J2662">
        <f t="shared" si="165"/>
        <v>2017</v>
      </c>
      <c r="K2662">
        <v>272.95</v>
      </c>
      <c r="L2662">
        <v>276.45</v>
      </c>
      <c r="M2662">
        <v>272.8</v>
      </c>
      <c r="N2662">
        <v>275.75</v>
      </c>
      <c r="O2662" s="3">
        <f t="shared" si="166"/>
        <v>-3</v>
      </c>
      <c r="P2662">
        <f t="shared" si="167"/>
        <v>3.5093960009382612</v>
      </c>
    </row>
    <row r="2663" spans="1:16" x14ac:dyDescent="0.3">
      <c r="A2663">
        <v>-1</v>
      </c>
      <c r="B2663" s="1">
        <v>42807</v>
      </c>
      <c r="C2663" s="1">
        <v>42808</v>
      </c>
      <c r="D2663">
        <v>276.75</v>
      </c>
      <c r="E2663">
        <v>278</v>
      </c>
      <c r="F2663">
        <v>274.78964871168102</v>
      </c>
      <c r="G2663">
        <v>-1.25</v>
      </c>
      <c r="H2663">
        <v>1.5909902576697299</v>
      </c>
      <c r="I2663">
        <f t="shared" si="164"/>
        <v>3</v>
      </c>
      <c r="J2663">
        <f t="shared" si="165"/>
        <v>2017</v>
      </c>
      <c r="K2663">
        <v>276.75</v>
      </c>
      <c r="L2663">
        <v>278.14999999999998</v>
      </c>
      <c r="M2663">
        <v>276.45</v>
      </c>
      <c r="N2663">
        <v>278</v>
      </c>
      <c r="O2663" s="3">
        <f t="shared" si="166"/>
        <v>-1.25</v>
      </c>
      <c r="P2663">
        <f t="shared" si="167"/>
        <v>3.3905140225866939</v>
      </c>
    </row>
    <row r="2664" spans="1:16" x14ac:dyDescent="0.3">
      <c r="A2664">
        <v>-1</v>
      </c>
      <c r="B2664" s="1">
        <v>42808</v>
      </c>
      <c r="C2664" s="1">
        <v>42809</v>
      </c>
      <c r="D2664">
        <v>277.85000000000002</v>
      </c>
      <c r="E2664">
        <v>278.600006103515</v>
      </c>
      <c r="F2664">
        <v>277.21384167671198</v>
      </c>
      <c r="G2664">
        <v>-0.75000610351560204</v>
      </c>
      <c r="H2664">
        <v>0.424264068711944</v>
      </c>
      <c r="I2664">
        <f t="shared" si="164"/>
        <v>3</v>
      </c>
      <c r="J2664">
        <f t="shared" si="165"/>
        <v>2017</v>
      </c>
      <c r="K2664">
        <v>277.85000000000002</v>
      </c>
      <c r="L2664">
        <v>278.64999999999998</v>
      </c>
      <c r="M2664">
        <v>277.45</v>
      </c>
      <c r="N2664">
        <v>278.60000000000002</v>
      </c>
      <c r="O2664" s="3">
        <f t="shared" si="166"/>
        <v>-0.75000610351560204</v>
      </c>
      <c r="P2664">
        <f t="shared" si="167"/>
        <v>3.3218734014513172</v>
      </c>
    </row>
    <row r="2665" spans="1:16" x14ac:dyDescent="0.3">
      <c r="A2665">
        <v>-1</v>
      </c>
      <c r="B2665" s="1">
        <v>42809</v>
      </c>
      <c r="C2665" s="1">
        <v>42810</v>
      </c>
      <c r="D2665">
        <v>281.3</v>
      </c>
      <c r="E2665">
        <v>280.29998168945298</v>
      </c>
      <c r="F2665">
        <v>279.22808191776198</v>
      </c>
      <c r="G2665">
        <v>1.0000183105468601</v>
      </c>
      <c r="H2665">
        <v>1.20208152801712</v>
      </c>
      <c r="I2665">
        <f t="shared" si="164"/>
        <v>3</v>
      </c>
      <c r="J2665">
        <f t="shared" si="165"/>
        <v>2017</v>
      </c>
      <c r="K2665">
        <v>281.3</v>
      </c>
      <c r="L2665">
        <v>281.95</v>
      </c>
      <c r="M2665">
        <v>279.8</v>
      </c>
      <c r="N2665">
        <v>280.3</v>
      </c>
      <c r="O2665" s="3">
        <f t="shared" si="166"/>
        <v>1.0000183105468601</v>
      </c>
      <c r="P2665">
        <f t="shared" si="167"/>
        <v>3.4104425685354771</v>
      </c>
    </row>
    <row r="2666" spans="1:16" x14ac:dyDescent="0.3">
      <c r="A2666">
        <v>1</v>
      </c>
      <c r="B2666" s="1">
        <v>42810</v>
      </c>
      <c r="C2666" s="1">
        <v>42811</v>
      </c>
      <c r="D2666">
        <v>280.5</v>
      </c>
      <c r="E2666">
        <v>281.450024414062</v>
      </c>
      <c r="F2666">
        <v>280.25718358456999</v>
      </c>
      <c r="G2666">
        <v>-0.95002441406251104</v>
      </c>
      <c r="H2666">
        <v>0.81317279836451295</v>
      </c>
      <c r="I2666">
        <f t="shared" si="164"/>
        <v>3</v>
      </c>
      <c r="J2666">
        <f t="shared" si="165"/>
        <v>2017</v>
      </c>
      <c r="K2666">
        <v>280.5</v>
      </c>
      <c r="L2666">
        <v>281.95</v>
      </c>
      <c r="M2666">
        <v>280.14999999999998</v>
      </c>
      <c r="N2666">
        <v>281.45</v>
      </c>
      <c r="O2666" s="3">
        <f t="shared" si="166"/>
        <v>-0.95002441406251104</v>
      </c>
      <c r="P2666">
        <f t="shared" si="167"/>
        <v>3.3238114534855634</v>
      </c>
    </row>
    <row r="2667" spans="1:16" x14ac:dyDescent="0.3">
      <c r="A2667">
        <v>-1</v>
      </c>
      <c r="B2667" s="1">
        <v>42811</v>
      </c>
      <c r="C2667" s="1">
        <v>42814</v>
      </c>
      <c r="D2667">
        <v>281.60000000000002</v>
      </c>
      <c r="E2667">
        <v>281.499987792968</v>
      </c>
      <c r="F2667">
        <v>280.28612179756101</v>
      </c>
      <c r="G2667">
        <v>0.100012207031284</v>
      </c>
      <c r="H2667">
        <v>3.5355339059335397E-2</v>
      </c>
      <c r="I2667">
        <f t="shared" si="164"/>
        <v>3</v>
      </c>
      <c r="J2667">
        <f t="shared" si="165"/>
        <v>2017</v>
      </c>
      <c r="K2667">
        <v>281.60000000000002</v>
      </c>
      <c r="L2667">
        <v>281.64999999999998</v>
      </c>
      <c r="M2667">
        <v>280.25</v>
      </c>
      <c r="N2667">
        <v>281.5</v>
      </c>
      <c r="O2667" s="3">
        <f t="shared" si="166"/>
        <v>0.100012207031284</v>
      </c>
      <c r="P2667">
        <f t="shared" si="167"/>
        <v>3.3326650148994204</v>
      </c>
    </row>
    <row r="2668" spans="1:16" x14ac:dyDescent="0.3">
      <c r="A2668">
        <v>-1</v>
      </c>
      <c r="B2668" s="1">
        <v>42814</v>
      </c>
      <c r="C2668" s="1">
        <v>42815</v>
      </c>
      <c r="D2668">
        <v>282.14999999999998</v>
      </c>
      <c r="E2668">
        <v>284.04998779296801</v>
      </c>
      <c r="F2668">
        <v>279.80642843246397</v>
      </c>
      <c r="G2668">
        <v>-1.8999877929687701</v>
      </c>
      <c r="H2668">
        <v>1.8031222920257</v>
      </c>
      <c r="I2668">
        <f t="shared" si="164"/>
        <v>3</v>
      </c>
      <c r="J2668">
        <f t="shared" si="165"/>
        <v>2017</v>
      </c>
      <c r="K2668">
        <v>282.14999999999998</v>
      </c>
      <c r="L2668">
        <v>284.8</v>
      </c>
      <c r="M2668">
        <v>281.60000000000002</v>
      </c>
      <c r="N2668">
        <v>284.05</v>
      </c>
      <c r="O2668" s="3">
        <f t="shared" si="166"/>
        <v>-1.8999877929687701</v>
      </c>
      <c r="P2668">
        <f t="shared" si="167"/>
        <v>3.1643496813969487</v>
      </c>
    </row>
    <row r="2669" spans="1:16" x14ac:dyDescent="0.3">
      <c r="A2669">
        <v>-1</v>
      </c>
      <c r="B2669" s="1">
        <v>42815</v>
      </c>
      <c r="C2669" s="1">
        <v>42816</v>
      </c>
      <c r="D2669">
        <v>281.85000000000002</v>
      </c>
      <c r="E2669">
        <v>282.55</v>
      </c>
      <c r="F2669">
        <v>284.17797684967502</v>
      </c>
      <c r="G2669">
        <v>0.69999999999998797</v>
      </c>
      <c r="H2669">
        <v>1.0606601717798201</v>
      </c>
      <c r="I2669">
        <f t="shared" si="164"/>
        <v>3</v>
      </c>
      <c r="J2669">
        <f t="shared" si="165"/>
        <v>2017</v>
      </c>
      <c r="K2669">
        <v>281.85000000000002</v>
      </c>
      <c r="L2669">
        <v>282.85000000000002</v>
      </c>
      <c r="M2669">
        <v>281.35000000000002</v>
      </c>
      <c r="N2669">
        <v>282.55</v>
      </c>
      <c r="O2669" s="3">
        <f t="shared" si="166"/>
        <v>0.69999999999998797</v>
      </c>
      <c r="P2669">
        <f t="shared" si="167"/>
        <v>3.2232917989322818</v>
      </c>
    </row>
    <row r="2670" spans="1:16" x14ac:dyDescent="0.3">
      <c r="A2670">
        <v>1</v>
      </c>
      <c r="B2670" s="1">
        <v>42816</v>
      </c>
      <c r="C2670" s="1">
        <v>42817</v>
      </c>
      <c r="D2670">
        <v>283.8</v>
      </c>
      <c r="E2670">
        <v>283.200024414062</v>
      </c>
      <c r="F2670">
        <v>282.759130316972</v>
      </c>
      <c r="G2670">
        <v>0.5999755859375</v>
      </c>
      <c r="H2670">
        <v>0.459619407771239</v>
      </c>
      <c r="I2670">
        <f t="shared" si="164"/>
        <v>3</v>
      </c>
      <c r="J2670">
        <f t="shared" si="165"/>
        <v>2017</v>
      </c>
      <c r="K2670">
        <v>283.8</v>
      </c>
      <c r="L2670">
        <v>284.5</v>
      </c>
      <c r="M2670">
        <v>282.8</v>
      </c>
      <c r="N2670">
        <v>283.2</v>
      </c>
      <c r="O2670" s="3">
        <f t="shared" si="166"/>
        <v>0.5999755859375</v>
      </c>
      <c r="P2670">
        <f t="shared" si="167"/>
        <v>3.2743989972861915</v>
      </c>
    </row>
    <row r="2671" spans="1:16" x14ac:dyDescent="0.3">
      <c r="A2671">
        <v>1</v>
      </c>
      <c r="B2671" s="1">
        <v>42817</v>
      </c>
      <c r="C2671" s="1">
        <v>42818</v>
      </c>
      <c r="D2671">
        <v>283.3</v>
      </c>
      <c r="E2671">
        <v>282.84999389648402</v>
      </c>
      <c r="F2671">
        <v>282.07542223930301</v>
      </c>
      <c r="G2671">
        <v>0.45000610351564702</v>
      </c>
      <c r="H2671">
        <v>0.247487373415267</v>
      </c>
      <c r="I2671">
        <f t="shared" si="164"/>
        <v>3</v>
      </c>
      <c r="J2671">
        <f t="shared" si="165"/>
        <v>2017</v>
      </c>
      <c r="K2671">
        <v>283.3</v>
      </c>
      <c r="L2671">
        <v>284.35000000000002</v>
      </c>
      <c r="M2671">
        <v>282.05</v>
      </c>
      <c r="N2671">
        <v>282.85000000000002</v>
      </c>
      <c r="O2671" s="3">
        <f t="shared" si="166"/>
        <v>0.45000610351564702</v>
      </c>
      <c r="P2671">
        <f t="shared" si="167"/>
        <v>3.313407986011685</v>
      </c>
    </row>
    <row r="2672" spans="1:16" x14ac:dyDescent="0.3">
      <c r="A2672">
        <v>-1</v>
      </c>
      <c r="B2672" s="1">
        <v>42818</v>
      </c>
      <c r="C2672" s="1">
        <v>42821</v>
      </c>
      <c r="D2672">
        <v>281.2</v>
      </c>
      <c r="E2672">
        <v>280.749993896484</v>
      </c>
      <c r="F2672">
        <v>282.16008595228197</v>
      </c>
      <c r="G2672">
        <v>-0.45000610351559001</v>
      </c>
      <c r="H2672">
        <v>1.48492424049176</v>
      </c>
      <c r="I2672">
        <f t="shared" si="164"/>
        <v>3</v>
      </c>
      <c r="J2672">
        <f t="shared" si="165"/>
        <v>2017</v>
      </c>
      <c r="K2672">
        <v>281.2</v>
      </c>
      <c r="L2672">
        <v>282.2</v>
      </c>
      <c r="M2672">
        <v>280.35000000000002</v>
      </c>
      <c r="N2672">
        <v>280.75</v>
      </c>
      <c r="O2672" s="3">
        <f t="shared" si="166"/>
        <v>-0.45000610351559001</v>
      </c>
      <c r="P2672">
        <f t="shared" si="167"/>
        <v>3.2736394809314247</v>
      </c>
    </row>
    <row r="2673" spans="1:16" x14ac:dyDescent="0.3">
      <c r="A2673">
        <v>-1</v>
      </c>
      <c r="B2673" s="1">
        <v>42821</v>
      </c>
      <c r="C2673" s="1">
        <v>42822</v>
      </c>
      <c r="D2673">
        <v>282.14999999999998</v>
      </c>
      <c r="E2673">
        <v>281.54998779296801</v>
      </c>
      <c r="F2673">
        <v>280.39166110754002</v>
      </c>
      <c r="G2673">
        <v>0.60001220703122704</v>
      </c>
      <c r="H2673">
        <v>0.56568542494924601</v>
      </c>
      <c r="I2673">
        <f t="shared" si="164"/>
        <v>3</v>
      </c>
      <c r="J2673">
        <f t="shared" si="165"/>
        <v>2017</v>
      </c>
      <c r="K2673">
        <v>282.14999999999998</v>
      </c>
      <c r="L2673">
        <v>282.39999999999998</v>
      </c>
      <c r="M2673">
        <v>281</v>
      </c>
      <c r="N2673">
        <v>281.55</v>
      </c>
      <c r="O2673" s="3">
        <f t="shared" si="166"/>
        <v>0.60001220703122704</v>
      </c>
      <c r="P2673">
        <f t="shared" si="167"/>
        <v>3.3258516991658271</v>
      </c>
    </row>
    <row r="2674" spans="1:16" x14ac:dyDescent="0.3">
      <c r="A2674">
        <v>-1</v>
      </c>
      <c r="B2674" s="1">
        <v>42822</v>
      </c>
      <c r="C2674" s="1">
        <v>42823</v>
      </c>
      <c r="D2674">
        <v>282.7</v>
      </c>
      <c r="E2674">
        <v>282.200024414062</v>
      </c>
      <c r="F2674">
        <v>281.55401929486499</v>
      </c>
      <c r="G2674">
        <v>0.49997558593747699</v>
      </c>
      <c r="H2674">
        <v>0.459619407771239</v>
      </c>
      <c r="I2674">
        <f t="shared" si="164"/>
        <v>3</v>
      </c>
      <c r="J2674">
        <f t="shared" si="165"/>
        <v>2017</v>
      </c>
      <c r="K2674">
        <v>282.7</v>
      </c>
      <c r="L2674">
        <v>282.8</v>
      </c>
      <c r="M2674">
        <v>281.45</v>
      </c>
      <c r="N2674">
        <v>282.2</v>
      </c>
      <c r="O2674" s="3">
        <f t="shared" si="166"/>
        <v>0.49997558593747699</v>
      </c>
      <c r="P2674">
        <f t="shared" si="167"/>
        <v>3.3699667854418682</v>
      </c>
    </row>
    <row r="2675" spans="1:16" x14ac:dyDescent="0.3">
      <c r="A2675">
        <v>1</v>
      </c>
      <c r="B2675" s="1">
        <v>42823</v>
      </c>
      <c r="C2675" s="1">
        <v>42824</v>
      </c>
      <c r="D2675">
        <v>282.55</v>
      </c>
      <c r="E2675">
        <v>282.149981689453</v>
      </c>
      <c r="F2675">
        <v>282.74739159345597</v>
      </c>
      <c r="G2675">
        <v>-0.40001831054689702</v>
      </c>
      <c r="H2675">
        <v>3.5355339059335397E-2</v>
      </c>
      <c r="I2675">
        <f t="shared" si="164"/>
        <v>3</v>
      </c>
      <c r="J2675">
        <f t="shared" si="165"/>
        <v>2017</v>
      </c>
      <c r="K2675">
        <v>282.55</v>
      </c>
      <c r="L2675">
        <v>283.60000000000002</v>
      </c>
      <c r="M2675">
        <v>281.45</v>
      </c>
      <c r="N2675">
        <v>282.14999999999998</v>
      </c>
      <c r="O2675" s="3">
        <f t="shared" si="166"/>
        <v>-0.40001831054689702</v>
      </c>
      <c r="P2675">
        <f t="shared" si="167"/>
        <v>3.3341842225296858</v>
      </c>
    </row>
    <row r="2676" spans="1:16" x14ac:dyDescent="0.3">
      <c r="A2676">
        <v>1</v>
      </c>
      <c r="B2676" s="1">
        <v>42824</v>
      </c>
      <c r="C2676" s="1">
        <v>42825</v>
      </c>
      <c r="D2676">
        <v>282.3</v>
      </c>
      <c r="E2676">
        <v>281.700018310546</v>
      </c>
      <c r="F2676">
        <v>281.43356444835598</v>
      </c>
      <c r="G2676">
        <v>0.599981689453159</v>
      </c>
      <c r="H2676">
        <v>0.31819805153393799</v>
      </c>
      <c r="I2676">
        <f t="shared" si="164"/>
        <v>3</v>
      </c>
      <c r="J2676">
        <f t="shared" si="165"/>
        <v>2017</v>
      </c>
      <c r="K2676">
        <v>282.3</v>
      </c>
      <c r="L2676">
        <v>282.60000000000002</v>
      </c>
      <c r="M2676">
        <v>281.25</v>
      </c>
      <c r="N2676">
        <v>281.7</v>
      </c>
      <c r="O2676" s="3">
        <f t="shared" si="166"/>
        <v>0.599981689453159</v>
      </c>
      <c r="P2676">
        <f t="shared" si="167"/>
        <v>3.3873311269606488</v>
      </c>
    </row>
    <row r="2677" spans="1:16" x14ac:dyDescent="0.3">
      <c r="A2677">
        <v>-1</v>
      </c>
      <c r="B2677" s="1">
        <v>42825</v>
      </c>
      <c r="C2677" s="1">
        <v>42828</v>
      </c>
      <c r="D2677">
        <v>282.10000000000002</v>
      </c>
      <c r="E2677">
        <v>281.999987792968</v>
      </c>
      <c r="F2677">
        <v>281.34797961711803</v>
      </c>
      <c r="G2677">
        <v>0.100012207031284</v>
      </c>
      <c r="H2677">
        <v>0.212132034355972</v>
      </c>
      <c r="I2677">
        <f t="shared" si="164"/>
        <v>4</v>
      </c>
      <c r="J2677">
        <f t="shared" si="165"/>
        <v>2017</v>
      </c>
      <c r="K2677">
        <v>282.10000000000002</v>
      </c>
      <c r="L2677">
        <v>283.2</v>
      </c>
      <c r="M2677">
        <v>281.55</v>
      </c>
      <c r="N2677">
        <v>282</v>
      </c>
      <c r="O2677" s="3">
        <f t="shared" si="166"/>
        <v>0.100012207031284</v>
      </c>
      <c r="P2677">
        <f t="shared" si="167"/>
        <v>3.3963378921667755</v>
      </c>
    </row>
    <row r="2678" spans="1:16" x14ac:dyDescent="0.3">
      <c r="A2678">
        <v>-1</v>
      </c>
      <c r="B2678" s="1">
        <v>42828</v>
      </c>
      <c r="C2678" s="1">
        <v>42829</v>
      </c>
      <c r="D2678">
        <v>281.8</v>
      </c>
      <c r="E2678">
        <v>281.45001220703102</v>
      </c>
      <c r="F2678">
        <v>281.33982199430397</v>
      </c>
      <c r="G2678">
        <v>0.34998779296876098</v>
      </c>
      <c r="H2678">
        <v>0.38890872965260898</v>
      </c>
      <c r="I2678">
        <f t="shared" si="164"/>
        <v>4</v>
      </c>
      <c r="J2678">
        <f t="shared" si="165"/>
        <v>2017</v>
      </c>
      <c r="K2678">
        <v>281.8</v>
      </c>
      <c r="L2678">
        <v>282.35000000000002</v>
      </c>
      <c r="M2678">
        <v>280.85000000000002</v>
      </c>
      <c r="N2678">
        <v>281.45</v>
      </c>
      <c r="O2678" s="3">
        <f t="shared" si="166"/>
        <v>0.34998779296876098</v>
      </c>
      <c r="P2678">
        <f t="shared" si="167"/>
        <v>3.4279740739372411</v>
      </c>
    </row>
    <row r="2679" spans="1:16" x14ac:dyDescent="0.3">
      <c r="A2679">
        <v>-1</v>
      </c>
      <c r="B2679" s="1">
        <v>42829</v>
      </c>
      <c r="C2679" s="1">
        <v>42830</v>
      </c>
      <c r="D2679">
        <v>281.5</v>
      </c>
      <c r="E2679">
        <v>280.95</v>
      </c>
      <c r="F2679">
        <v>282.22783513069101</v>
      </c>
      <c r="G2679">
        <v>-0.55000000000001104</v>
      </c>
      <c r="H2679">
        <v>0.35355339059327301</v>
      </c>
      <c r="I2679">
        <f t="shared" si="164"/>
        <v>4</v>
      </c>
      <c r="J2679">
        <f t="shared" si="165"/>
        <v>2017</v>
      </c>
      <c r="K2679">
        <v>281.5</v>
      </c>
      <c r="L2679">
        <v>281.85000000000002</v>
      </c>
      <c r="M2679">
        <v>279.14999999999998</v>
      </c>
      <c r="N2679">
        <v>280.95</v>
      </c>
      <c r="O2679" s="3">
        <f t="shared" si="166"/>
        <v>-0.55000000000001104</v>
      </c>
      <c r="P2679">
        <f t="shared" si="167"/>
        <v>3.3777417717880711</v>
      </c>
    </row>
    <row r="2680" spans="1:16" x14ac:dyDescent="0.3">
      <c r="A2680">
        <v>1</v>
      </c>
      <c r="B2680" s="1">
        <v>42830</v>
      </c>
      <c r="C2680" s="1">
        <v>42831</v>
      </c>
      <c r="D2680">
        <v>280</v>
      </c>
      <c r="E2680">
        <v>279.999987792968</v>
      </c>
      <c r="F2680">
        <v>280.771985706686</v>
      </c>
      <c r="G2680" s="2">
        <v>-1.2207031261368601E-5</v>
      </c>
      <c r="H2680">
        <v>0.67175144212721205</v>
      </c>
      <c r="I2680">
        <f t="shared" si="164"/>
        <v>4</v>
      </c>
      <c r="J2680">
        <f t="shared" si="165"/>
        <v>2017</v>
      </c>
      <c r="K2680">
        <v>280</v>
      </c>
      <c r="L2680">
        <v>280.10000000000002</v>
      </c>
      <c r="M2680">
        <v>278.5</v>
      </c>
      <c r="N2680">
        <v>280</v>
      </c>
      <c r="O2680" s="3">
        <f t="shared" si="166"/>
        <v>-1.2207031261368601E-5</v>
      </c>
      <c r="P2680">
        <f t="shared" si="167"/>
        <v>3.3777406673541588</v>
      </c>
    </row>
    <row r="2681" spans="1:16" x14ac:dyDescent="0.3">
      <c r="A2681">
        <v>-1</v>
      </c>
      <c r="B2681" s="1">
        <v>42831</v>
      </c>
      <c r="C2681" s="1">
        <v>42832</v>
      </c>
      <c r="D2681">
        <v>280.25</v>
      </c>
      <c r="E2681">
        <v>279.350006103515</v>
      </c>
      <c r="F2681">
        <v>281.41532135009697</v>
      </c>
      <c r="G2681">
        <v>-0.899993896484375</v>
      </c>
      <c r="H2681">
        <v>0.459619407771239</v>
      </c>
      <c r="I2681">
        <f t="shared" si="164"/>
        <v>4</v>
      </c>
      <c r="J2681">
        <f t="shared" si="165"/>
        <v>2017</v>
      </c>
      <c r="K2681">
        <v>280.25</v>
      </c>
      <c r="L2681">
        <v>280.45</v>
      </c>
      <c r="M2681">
        <v>278.14999999999998</v>
      </c>
      <c r="N2681">
        <v>279.35000000000002</v>
      </c>
      <c r="O2681" s="3">
        <f t="shared" si="166"/>
        <v>-0.899993896484375</v>
      </c>
      <c r="P2681">
        <f t="shared" si="167"/>
        <v>3.296386180703156</v>
      </c>
    </row>
    <row r="2682" spans="1:16" x14ac:dyDescent="0.3">
      <c r="A2682">
        <v>1</v>
      </c>
      <c r="B2682" s="1">
        <v>42832</v>
      </c>
      <c r="C2682" s="1">
        <v>42835</v>
      </c>
      <c r="D2682">
        <v>279.3</v>
      </c>
      <c r="E2682">
        <v>277.749993896484</v>
      </c>
      <c r="F2682">
        <v>280.47811660766598</v>
      </c>
      <c r="G2682">
        <v>-1.5500061035156101</v>
      </c>
      <c r="H2682">
        <v>1.13137084989849</v>
      </c>
      <c r="I2682">
        <f t="shared" si="164"/>
        <v>4</v>
      </c>
      <c r="J2682">
        <f t="shared" si="165"/>
        <v>2017</v>
      </c>
      <c r="K2682">
        <v>279.3</v>
      </c>
      <c r="L2682">
        <v>279.39999999999998</v>
      </c>
      <c r="M2682">
        <v>277.10000000000002</v>
      </c>
      <c r="N2682">
        <v>277.75</v>
      </c>
      <c r="O2682" s="3">
        <f t="shared" si="166"/>
        <v>-1.5500061035156101</v>
      </c>
      <c r="P2682">
        <f t="shared" si="167"/>
        <v>3.1591837451598046</v>
      </c>
    </row>
    <row r="2683" spans="1:16" x14ac:dyDescent="0.3">
      <c r="A2683">
        <v>1</v>
      </c>
      <c r="B2683" s="1">
        <v>42835</v>
      </c>
      <c r="C2683" s="1">
        <v>42836</v>
      </c>
      <c r="D2683">
        <v>276.95</v>
      </c>
      <c r="E2683">
        <v>276</v>
      </c>
      <c r="F2683">
        <v>280.71382141113202</v>
      </c>
      <c r="G2683">
        <v>-0.94999999999998797</v>
      </c>
      <c r="H2683">
        <v>1.23743686707645</v>
      </c>
      <c r="I2683">
        <f t="shared" si="164"/>
        <v>4</v>
      </c>
      <c r="J2683">
        <f t="shared" si="165"/>
        <v>2017</v>
      </c>
      <c r="K2683">
        <v>276.95</v>
      </c>
      <c r="L2683">
        <v>277.75</v>
      </c>
      <c r="M2683">
        <v>275.45</v>
      </c>
      <c r="N2683">
        <v>276</v>
      </c>
      <c r="O2683" s="3">
        <f t="shared" si="166"/>
        <v>-0.94999999999998797</v>
      </c>
      <c r="P2683">
        <f t="shared" si="167"/>
        <v>3.0779084818116793</v>
      </c>
    </row>
    <row r="2684" spans="1:16" x14ac:dyDescent="0.3">
      <c r="A2684">
        <v>1</v>
      </c>
      <c r="B2684" s="1">
        <v>42836</v>
      </c>
      <c r="C2684" s="1">
        <v>42837</v>
      </c>
      <c r="D2684">
        <v>276.39999999999998</v>
      </c>
      <c r="E2684">
        <v>277.04998779296801</v>
      </c>
      <c r="F2684">
        <v>275.80840303003703</v>
      </c>
      <c r="G2684">
        <v>-0.64998779296877196</v>
      </c>
      <c r="H2684">
        <v>0.74246212024588198</v>
      </c>
      <c r="I2684">
        <f t="shared" si="164"/>
        <v>4</v>
      </c>
      <c r="J2684">
        <f t="shared" si="165"/>
        <v>2017</v>
      </c>
      <c r="K2684">
        <v>276.39999999999998</v>
      </c>
      <c r="L2684">
        <v>277.05</v>
      </c>
      <c r="M2684">
        <v>275.75</v>
      </c>
      <c r="N2684">
        <v>277.05</v>
      </c>
      <c r="O2684" s="3">
        <f t="shared" si="166"/>
        <v>-0.64998779296877196</v>
      </c>
      <c r="P2684">
        <f t="shared" si="167"/>
        <v>3.0236229461463582</v>
      </c>
    </row>
    <row r="2685" spans="1:16" x14ac:dyDescent="0.3">
      <c r="A2685">
        <v>-1</v>
      </c>
      <c r="B2685" s="1">
        <v>42837</v>
      </c>
      <c r="C2685" s="1">
        <v>42838</v>
      </c>
      <c r="D2685">
        <v>276.95</v>
      </c>
      <c r="E2685">
        <v>279.25001220703098</v>
      </c>
      <c r="F2685">
        <v>274.91151695251398</v>
      </c>
      <c r="G2685">
        <v>-2.3000122070312701</v>
      </c>
      <c r="H2685">
        <v>1.5556349186103899</v>
      </c>
      <c r="I2685">
        <f t="shared" si="164"/>
        <v>4</v>
      </c>
      <c r="J2685">
        <f t="shared" si="165"/>
        <v>2017</v>
      </c>
      <c r="K2685">
        <v>276.95</v>
      </c>
      <c r="L2685">
        <v>279.25</v>
      </c>
      <c r="M2685">
        <v>276.3</v>
      </c>
      <c r="N2685">
        <v>279.25</v>
      </c>
      <c r="O2685" s="3">
        <f t="shared" si="166"/>
        <v>-2.3000122070312701</v>
      </c>
      <c r="P2685">
        <f t="shared" si="167"/>
        <v>2.8352937436116998</v>
      </c>
    </row>
    <row r="2686" spans="1:16" x14ac:dyDescent="0.3">
      <c r="A2686">
        <v>-1</v>
      </c>
      <c r="B2686" s="1">
        <v>42838</v>
      </c>
      <c r="C2686" s="1">
        <v>42839</v>
      </c>
      <c r="D2686">
        <v>278.14999999999998</v>
      </c>
      <c r="E2686">
        <v>277.79998779296801</v>
      </c>
      <c r="F2686">
        <v>277.66034674644402</v>
      </c>
      <c r="G2686">
        <v>0.35001220703122699</v>
      </c>
      <c r="H2686">
        <v>1.0253048327204799</v>
      </c>
      <c r="I2686">
        <f t="shared" si="164"/>
        <v>4</v>
      </c>
      <c r="J2686">
        <f t="shared" si="165"/>
        <v>2017</v>
      </c>
      <c r="K2686">
        <v>278.14999999999998</v>
      </c>
      <c r="L2686">
        <v>278.55</v>
      </c>
      <c r="M2686">
        <v>276.2</v>
      </c>
      <c r="N2686">
        <v>277.8</v>
      </c>
      <c r="O2686" s="3">
        <f t="shared" si="166"/>
        <v>0.35001220703122699</v>
      </c>
      <c r="P2686">
        <f t="shared" si="167"/>
        <v>2.8620523474437154</v>
      </c>
    </row>
    <row r="2687" spans="1:16" x14ac:dyDescent="0.3">
      <c r="A2687">
        <v>-1</v>
      </c>
      <c r="B2687" s="1">
        <v>42839</v>
      </c>
      <c r="C2687" s="1">
        <v>42842</v>
      </c>
      <c r="D2687">
        <v>278.45</v>
      </c>
      <c r="E2687">
        <v>278.75001220703098</v>
      </c>
      <c r="F2687">
        <v>276.85464494228302</v>
      </c>
      <c r="G2687">
        <v>-0.30001220703127202</v>
      </c>
      <c r="H2687">
        <v>0.67175144212721205</v>
      </c>
      <c r="I2687">
        <f t="shared" si="164"/>
        <v>4</v>
      </c>
      <c r="J2687">
        <f t="shared" si="165"/>
        <v>2017</v>
      </c>
      <c r="K2687">
        <v>278.45</v>
      </c>
      <c r="L2687">
        <v>279.60000000000002</v>
      </c>
      <c r="M2687">
        <v>277.85000000000002</v>
      </c>
      <c r="N2687">
        <v>278.75</v>
      </c>
      <c r="O2687" s="3">
        <f t="shared" si="166"/>
        <v>-0.30001220703127202</v>
      </c>
      <c r="P2687">
        <f t="shared" si="167"/>
        <v>2.8389247489144744</v>
      </c>
    </row>
    <row r="2688" spans="1:16" x14ac:dyDescent="0.3">
      <c r="A2688">
        <v>-1</v>
      </c>
      <c r="B2688" s="1">
        <v>42842</v>
      </c>
      <c r="C2688" s="1">
        <v>42843</v>
      </c>
      <c r="D2688">
        <v>279.89999999999998</v>
      </c>
      <c r="E2688">
        <v>278.45001220703102</v>
      </c>
      <c r="F2688">
        <v>279.38245940208401</v>
      </c>
      <c r="G2688">
        <v>1.4499877929687199</v>
      </c>
      <c r="H2688">
        <v>0.212132034355972</v>
      </c>
      <c r="I2688">
        <f t="shared" si="164"/>
        <v>4</v>
      </c>
      <c r="J2688">
        <f t="shared" si="165"/>
        <v>2017</v>
      </c>
      <c r="K2688">
        <v>279.89999999999998</v>
      </c>
      <c r="L2688">
        <v>280.10000000000002</v>
      </c>
      <c r="M2688">
        <v>277.55</v>
      </c>
      <c r="N2688">
        <v>278.45</v>
      </c>
      <c r="O2688" s="3">
        <f t="shared" si="166"/>
        <v>1.4499877929687199</v>
      </c>
      <c r="P2688">
        <f t="shared" si="167"/>
        <v>2.9492250230592436</v>
      </c>
    </row>
    <row r="2689" spans="1:16" x14ac:dyDescent="0.3">
      <c r="A2689">
        <v>1</v>
      </c>
      <c r="B2689" s="1">
        <v>42843</v>
      </c>
      <c r="C2689" s="1">
        <v>42844</v>
      </c>
      <c r="D2689">
        <v>277.75</v>
      </c>
      <c r="E2689">
        <v>276.95</v>
      </c>
      <c r="F2689">
        <v>276.58260626792901</v>
      </c>
      <c r="G2689">
        <v>0.80000000000001104</v>
      </c>
      <c r="H2689">
        <v>1.0606601717798201</v>
      </c>
      <c r="I2689">
        <f t="shared" si="164"/>
        <v>4</v>
      </c>
      <c r="J2689">
        <f t="shared" si="165"/>
        <v>2017</v>
      </c>
      <c r="K2689">
        <v>277.75</v>
      </c>
      <c r="L2689">
        <v>278.55</v>
      </c>
      <c r="M2689">
        <v>276.25</v>
      </c>
      <c r="N2689">
        <v>276.95</v>
      </c>
      <c r="O2689" s="3">
        <f t="shared" si="166"/>
        <v>0.80000000000001104</v>
      </c>
      <c r="P2689">
        <f t="shared" si="167"/>
        <v>3.0129346545204703</v>
      </c>
    </row>
    <row r="2690" spans="1:16" x14ac:dyDescent="0.3">
      <c r="A2690">
        <v>-1</v>
      </c>
      <c r="B2690" s="1">
        <v>42844</v>
      </c>
      <c r="C2690" s="1">
        <v>42845</v>
      </c>
      <c r="D2690">
        <v>276.45</v>
      </c>
      <c r="E2690">
        <v>278.34999389648402</v>
      </c>
      <c r="F2690">
        <v>275.245865058898</v>
      </c>
      <c r="G2690">
        <v>-1.8999938964843699</v>
      </c>
      <c r="H2690">
        <v>0.98994949366119001</v>
      </c>
      <c r="I2690">
        <f t="shared" si="164"/>
        <v>4</v>
      </c>
      <c r="J2690">
        <f t="shared" si="165"/>
        <v>2017</v>
      </c>
      <c r="K2690">
        <v>276.45</v>
      </c>
      <c r="L2690">
        <v>278.35000000000002</v>
      </c>
      <c r="M2690">
        <v>276</v>
      </c>
      <c r="N2690">
        <v>278.35000000000002</v>
      </c>
      <c r="O2690" s="3">
        <f t="shared" si="166"/>
        <v>-1.8999938964843699</v>
      </c>
      <c r="P2690">
        <f t="shared" si="167"/>
        <v>2.8576292433947206</v>
      </c>
    </row>
    <row r="2691" spans="1:16" x14ac:dyDescent="0.3">
      <c r="A2691">
        <v>-1</v>
      </c>
      <c r="B2691" s="1">
        <v>42845</v>
      </c>
      <c r="C2691" s="1">
        <v>42846</v>
      </c>
      <c r="D2691">
        <v>279.39999999999998</v>
      </c>
      <c r="E2691">
        <v>280.79998168945298</v>
      </c>
      <c r="F2691">
        <v>280.56032834053002</v>
      </c>
      <c r="G2691">
        <v>1.39998168945317</v>
      </c>
      <c r="H2691">
        <v>1.73241161390703</v>
      </c>
      <c r="I2691">
        <f t="shared" ref="I2691:I2754" si="168">MONTH(C2691)</f>
        <v>4</v>
      </c>
      <c r="J2691">
        <f t="shared" ref="J2691:J2754" si="169">YEAR(C2691)</f>
        <v>2017</v>
      </c>
      <c r="K2691">
        <v>279.39999999999998</v>
      </c>
      <c r="L2691">
        <v>281.14999999999998</v>
      </c>
      <c r="M2691">
        <v>279</v>
      </c>
      <c r="N2691">
        <v>280.8</v>
      </c>
      <c r="O2691" s="3">
        <f t="shared" ref="O2691:O2754" si="170">IF(F2691-D2691&gt;0,IF(D2691-M2691&gt;3,-3,G2691),IF(L2691-D2691&gt;3,-3,G2691))</f>
        <v>1.39998168945317</v>
      </c>
      <c r="P2691">
        <f t="shared" si="167"/>
        <v>2.9650190595006221</v>
      </c>
    </row>
    <row r="2692" spans="1:16" x14ac:dyDescent="0.3">
      <c r="A2692">
        <v>1</v>
      </c>
      <c r="B2692" s="1">
        <v>42846</v>
      </c>
      <c r="C2692" s="1">
        <v>42849</v>
      </c>
      <c r="D2692">
        <v>282</v>
      </c>
      <c r="E2692">
        <v>281.950024414062</v>
      </c>
      <c r="F2692">
        <v>279.39163105487802</v>
      </c>
      <c r="G2692">
        <v>4.9975585937488597E-2</v>
      </c>
      <c r="H2692">
        <v>0.81317279836451295</v>
      </c>
      <c r="I2692">
        <f t="shared" si="168"/>
        <v>4</v>
      </c>
      <c r="J2692">
        <f t="shared" si="169"/>
        <v>2017</v>
      </c>
      <c r="K2692">
        <v>282</v>
      </c>
      <c r="L2692">
        <v>282.60000000000002</v>
      </c>
      <c r="M2692">
        <v>281.3</v>
      </c>
      <c r="N2692">
        <v>281.95</v>
      </c>
      <c r="O2692" s="3">
        <f t="shared" si="170"/>
        <v>4.9975585937488597E-2</v>
      </c>
      <c r="P2692">
        <f t="shared" ref="P2692:P2755" si="171">(O2692/D2692*$Q$2+1)*P2691*$R$2+(1-$R$2)*P2691</f>
        <v>2.9689599787775998</v>
      </c>
    </row>
    <row r="2693" spans="1:16" x14ac:dyDescent="0.3">
      <c r="A2693">
        <v>-1</v>
      </c>
      <c r="B2693" s="1">
        <v>42849</v>
      </c>
      <c r="C2693" s="1">
        <v>42850</v>
      </c>
      <c r="D2693">
        <v>282.14999999999998</v>
      </c>
      <c r="E2693">
        <v>285.29997558593698</v>
      </c>
      <c r="F2693">
        <v>283.17508609294799</v>
      </c>
      <c r="G2693">
        <v>3.14997558593751</v>
      </c>
      <c r="H2693">
        <v>2.36880771697495</v>
      </c>
      <c r="I2693">
        <f t="shared" si="168"/>
        <v>4</v>
      </c>
      <c r="J2693">
        <f t="shared" si="169"/>
        <v>2017</v>
      </c>
      <c r="K2693">
        <v>282.14999999999998</v>
      </c>
      <c r="L2693">
        <v>285.39999999999998</v>
      </c>
      <c r="M2693">
        <v>282.10000000000002</v>
      </c>
      <c r="N2693">
        <v>285.3</v>
      </c>
      <c r="O2693" s="3">
        <f t="shared" si="170"/>
        <v>3.14997558593751</v>
      </c>
      <c r="P2693">
        <f t="shared" si="171"/>
        <v>3.2175551794361588</v>
      </c>
    </row>
    <row r="2694" spans="1:16" x14ac:dyDescent="0.3">
      <c r="A2694">
        <v>1</v>
      </c>
      <c r="B2694" s="1">
        <v>42850</v>
      </c>
      <c r="C2694" s="1">
        <v>42851</v>
      </c>
      <c r="D2694">
        <v>286.10000000000002</v>
      </c>
      <c r="E2694">
        <v>286.55</v>
      </c>
      <c r="F2694">
        <v>286.579443740844</v>
      </c>
      <c r="G2694">
        <v>0.44999999999998802</v>
      </c>
      <c r="H2694">
        <v>0.88388347648318399</v>
      </c>
      <c r="I2694">
        <f t="shared" si="168"/>
        <v>4</v>
      </c>
      <c r="J2694">
        <f t="shared" si="169"/>
        <v>2017</v>
      </c>
      <c r="K2694">
        <v>286.10000000000002</v>
      </c>
      <c r="L2694">
        <v>287.35000000000002</v>
      </c>
      <c r="M2694">
        <v>285.85000000000002</v>
      </c>
      <c r="N2694">
        <v>286.55</v>
      </c>
      <c r="O2694" s="3">
        <f t="shared" si="170"/>
        <v>0.44999999999998802</v>
      </c>
      <c r="P2694">
        <f t="shared" si="171"/>
        <v>3.2555113092180421</v>
      </c>
    </row>
    <row r="2695" spans="1:16" x14ac:dyDescent="0.3">
      <c r="A2695">
        <v>1</v>
      </c>
      <c r="B2695" s="1">
        <v>42851</v>
      </c>
      <c r="C2695" s="1">
        <v>42852</v>
      </c>
      <c r="D2695">
        <v>286.55</v>
      </c>
      <c r="E2695">
        <v>287.450024414062</v>
      </c>
      <c r="F2695">
        <v>287.06503986120202</v>
      </c>
      <c r="G2695">
        <v>0.9000244140625</v>
      </c>
      <c r="H2695">
        <v>0.63639610306787597</v>
      </c>
      <c r="I2695">
        <f t="shared" si="168"/>
        <v>4</v>
      </c>
      <c r="J2695">
        <f t="shared" si="169"/>
        <v>2017</v>
      </c>
      <c r="K2695">
        <v>286.55</v>
      </c>
      <c r="L2695">
        <v>287.55</v>
      </c>
      <c r="M2695">
        <v>286.14999999999998</v>
      </c>
      <c r="N2695">
        <v>287.45</v>
      </c>
      <c r="O2695" s="3">
        <f t="shared" si="170"/>
        <v>0.9000244140625</v>
      </c>
      <c r="P2695">
        <f t="shared" si="171"/>
        <v>3.3322005342717711</v>
      </c>
    </row>
    <row r="2696" spans="1:16" x14ac:dyDescent="0.3">
      <c r="A2696">
        <v>1</v>
      </c>
      <c r="B2696" s="1">
        <v>42852</v>
      </c>
      <c r="C2696" s="1">
        <v>42853</v>
      </c>
      <c r="D2696">
        <v>287.5</v>
      </c>
      <c r="E2696">
        <v>287.899981689453</v>
      </c>
      <c r="F2696">
        <v>287.75946472287097</v>
      </c>
      <c r="G2696">
        <v>0.39998168945311302</v>
      </c>
      <c r="H2696">
        <v>0.31819805153393799</v>
      </c>
      <c r="I2696">
        <f t="shared" si="168"/>
        <v>4</v>
      </c>
      <c r="J2696">
        <f t="shared" si="169"/>
        <v>2017</v>
      </c>
      <c r="K2696">
        <v>287.5</v>
      </c>
      <c r="L2696">
        <v>288.89999999999998</v>
      </c>
      <c r="M2696">
        <v>287.3</v>
      </c>
      <c r="N2696">
        <v>287.89999999999998</v>
      </c>
      <c r="O2696" s="3">
        <f t="shared" si="170"/>
        <v>0.39998168945311302</v>
      </c>
      <c r="P2696">
        <f t="shared" si="171"/>
        <v>3.3669697307751081</v>
      </c>
    </row>
    <row r="2697" spans="1:16" x14ac:dyDescent="0.3">
      <c r="A2697">
        <v>1</v>
      </c>
      <c r="B2697" s="1">
        <v>42853</v>
      </c>
      <c r="C2697" s="1">
        <v>42856</v>
      </c>
      <c r="D2697">
        <v>287.5</v>
      </c>
      <c r="E2697">
        <v>287.89999999999998</v>
      </c>
      <c r="F2697">
        <v>288.01004436016001</v>
      </c>
      <c r="G2697">
        <v>0.39999999999997699</v>
      </c>
      <c r="H2697">
        <v>0</v>
      </c>
      <c r="I2697">
        <f t="shared" si="168"/>
        <v>5</v>
      </c>
      <c r="J2697">
        <f t="shared" si="169"/>
        <v>2017</v>
      </c>
      <c r="K2697">
        <v>287.5</v>
      </c>
      <c r="L2697">
        <v>288.89999999999998</v>
      </c>
      <c r="M2697">
        <v>287.3</v>
      </c>
      <c r="N2697">
        <v>287.89999999999998</v>
      </c>
      <c r="O2697" s="3">
        <f t="shared" si="170"/>
        <v>0.39999999999997699</v>
      </c>
      <c r="P2697">
        <f t="shared" si="171"/>
        <v>3.4021033279658028</v>
      </c>
    </row>
    <row r="2698" spans="1:16" x14ac:dyDescent="0.3">
      <c r="A2698">
        <v>1</v>
      </c>
      <c r="B2698" s="1">
        <v>42856</v>
      </c>
      <c r="C2698" s="1">
        <v>42857</v>
      </c>
      <c r="D2698">
        <v>289.10000000000002</v>
      </c>
      <c r="E2698">
        <v>290.14999999999998</v>
      </c>
      <c r="F2698">
        <v>287.41744318008398</v>
      </c>
      <c r="G2698">
        <v>-1.0499999999999501</v>
      </c>
      <c r="H2698">
        <v>1.5909902576697299</v>
      </c>
      <c r="I2698">
        <f t="shared" si="168"/>
        <v>5</v>
      </c>
      <c r="J2698">
        <f t="shared" si="169"/>
        <v>2017</v>
      </c>
      <c r="K2698">
        <v>289.10000000000002</v>
      </c>
      <c r="L2698">
        <v>291.64999999999998</v>
      </c>
      <c r="M2698">
        <v>288.64999999999998</v>
      </c>
      <c r="N2698">
        <v>290.14999999999998</v>
      </c>
      <c r="O2698" s="3">
        <f t="shared" si="170"/>
        <v>-1.0499999999999501</v>
      </c>
      <c r="P2698">
        <f t="shared" si="171"/>
        <v>3.3094310218166179</v>
      </c>
    </row>
    <row r="2699" spans="1:16" x14ac:dyDescent="0.3">
      <c r="A2699">
        <v>-1</v>
      </c>
      <c r="B2699" s="1">
        <v>42857</v>
      </c>
      <c r="C2699" s="1">
        <v>42858</v>
      </c>
      <c r="D2699">
        <v>289.10000000000002</v>
      </c>
      <c r="E2699">
        <v>290.14999999999998</v>
      </c>
      <c r="F2699">
        <v>289.49229105710901</v>
      </c>
      <c r="G2699">
        <v>1.0499999999999501</v>
      </c>
      <c r="H2699">
        <v>0</v>
      </c>
      <c r="I2699">
        <f t="shared" si="168"/>
        <v>5</v>
      </c>
      <c r="J2699">
        <f t="shared" si="169"/>
        <v>2017</v>
      </c>
      <c r="K2699">
        <v>289.10000000000002</v>
      </c>
      <c r="L2699">
        <v>291.64999999999998</v>
      </c>
      <c r="M2699">
        <v>288.64999999999998</v>
      </c>
      <c r="N2699">
        <v>290.14999999999998</v>
      </c>
      <c r="O2699" s="3">
        <f t="shared" si="170"/>
        <v>1.0499999999999501</v>
      </c>
      <c r="P2699">
        <f t="shared" si="171"/>
        <v>3.3995789612728777</v>
      </c>
    </row>
    <row r="2700" spans="1:16" x14ac:dyDescent="0.3">
      <c r="A2700">
        <v>-1</v>
      </c>
      <c r="B2700" s="1">
        <v>42858</v>
      </c>
      <c r="C2700" s="1">
        <v>42859</v>
      </c>
      <c r="D2700">
        <v>290.95</v>
      </c>
      <c r="E2700">
        <v>292.850012207031</v>
      </c>
      <c r="F2700">
        <v>289.44519206285401</v>
      </c>
      <c r="G2700">
        <v>-1.90001220703123</v>
      </c>
      <c r="H2700">
        <v>1.9091883092037101</v>
      </c>
      <c r="I2700">
        <f t="shared" si="168"/>
        <v>5</v>
      </c>
      <c r="J2700">
        <f t="shared" si="169"/>
        <v>2017</v>
      </c>
      <c r="K2700">
        <v>290.95</v>
      </c>
      <c r="L2700">
        <v>292.85000000000002</v>
      </c>
      <c r="M2700">
        <v>290.8</v>
      </c>
      <c r="N2700">
        <v>292.85000000000002</v>
      </c>
      <c r="O2700" s="3">
        <f t="shared" si="170"/>
        <v>-1.90001220703123</v>
      </c>
      <c r="P2700">
        <f t="shared" si="171"/>
        <v>3.2330750553134773</v>
      </c>
    </row>
    <row r="2701" spans="1:16" x14ac:dyDescent="0.3">
      <c r="A2701">
        <v>-1</v>
      </c>
      <c r="B2701" s="1">
        <v>42859</v>
      </c>
      <c r="C2701" s="1">
        <v>42860</v>
      </c>
      <c r="D2701">
        <v>290.95</v>
      </c>
      <c r="E2701">
        <v>292.85000000000002</v>
      </c>
      <c r="F2701">
        <v>292.36821428537303</v>
      </c>
      <c r="G2701">
        <v>1.9000000000000301</v>
      </c>
      <c r="H2701">
        <v>0</v>
      </c>
      <c r="I2701">
        <f t="shared" si="168"/>
        <v>5</v>
      </c>
      <c r="J2701">
        <f t="shared" si="169"/>
        <v>2017</v>
      </c>
      <c r="K2701">
        <v>290.95</v>
      </c>
      <c r="L2701">
        <v>292.85000000000002</v>
      </c>
      <c r="M2701">
        <v>290.8</v>
      </c>
      <c r="N2701">
        <v>292.85000000000002</v>
      </c>
      <c r="O2701" s="3">
        <f t="shared" si="170"/>
        <v>1.9000000000000301</v>
      </c>
      <c r="P2701">
        <f t="shared" si="171"/>
        <v>3.3914229485536138</v>
      </c>
    </row>
    <row r="2702" spans="1:16" x14ac:dyDescent="0.3">
      <c r="A2702">
        <v>-1</v>
      </c>
      <c r="B2702" s="1">
        <v>42860</v>
      </c>
      <c r="C2702" s="1">
        <v>42863</v>
      </c>
      <c r="D2702">
        <v>293.05</v>
      </c>
      <c r="E2702">
        <v>300.79998168945298</v>
      </c>
      <c r="F2702">
        <v>292.98993135094599</v>
      </c>
      <c r="G2702">
        <v>-7.7499816894531302</v>
      </c>
      <c r="H2702">
        <v>5.62149891043304</v>
      </c>
      <c r="I2702">
        <f t="shared" si="168"/>
        <v>5</v>
      </c>
      <c r="J2702">
        <f t="shared" si="169"/>
        <v>2017</v>
      </c>
      <c r="K2702">
        <v>293.05</v>
      </c>
      <c r="L2702">
        <v>300.8</v>
      </c>
      <c r="M2702">
        <v>292.95</v>
      </c>
      <c r="N2702">
        <v>300.8</v>
      </c>
      <c r="O2702" s="3">
        <f t="shared" si="170"/>
        <v>-3</v>
      </c>
      <c r="P2702">
        <f t="shared" si="171"/>
        <v>3.131033880672855</v>
      </c>
    </row>
    <row r="2703" spans="1:16" x14ac:dyDescent="0.3">
      <c r="A2703">
        <v>1</v>
      </c>
      <c r="B2703" s="1">
        <v>42863</v>
      </c>
      <c r="C2703" s="1">
        <v>42864</v>
      </c>
      <c r="D2703">
        <v>293.05</v>
      </c>
      <c r="E2703">
        <v>300.8</v>
      </c>
      <c r="F2703">
        <v>300.28942136764499</v>
      </c>
      <c r="G2703">
        <v>7.75</v>
      </c>
      <c r="H2703">
        <v>0</v>
      </c>
      <c r="I2703">
        <f t="shared" si="168"/>
        <v>5</v>
      </c>
      <c r="J2703">
        <f t="shared" si="169"/>
        <v>2017</v>
      </c>
      <c r="K2703">
        <v>293.05</v>
      </c>
      <c r="L2703">
        <v>300.8</v>
      </c>
      <c r="M2703">
        <v>292.95</v>
      </c>
      <c r="N2703">
        <v>300.8</v>
      </c>
      <c r="O2703" s="3">
        <f t="shared" si="170"/>
        <v>7.75</v>
      </c>
      <c r="P2703">
        <f t="shared" si="171"/>
        <v>3.7520587716952396</v>
      </c>
    </row>
    <row r="2704" spans="1:16" x14ac:dyDescent="0.3">
      <c r="A2704">
        <v>-1</v>
      </c>
      <c r="B2704" s="1">
        <v>42864</v>
      </c>
      <c r="C2704" s="1">
        <v>42865</v>
      </c>
      <c r="D2704">
        <v>300.8</v>
      </c>
      <c r="E2704">
        <v>296.55</v>
      </c>
      <c r="F2704">
        <v>299.95987616777398</v>
      </c>
      <c r="G2704">
        <v>4.25</v>
      </c>
      <c r="H2704">
        <v>3.0052038200428202</v>
      </c>
      <c r="I2704">
        <f t="shared" si="168"/>
        <v>5</v>
      </c>
      <c r="J2704">
        <f t="shared" si="169"/>
        <v>2017</v>
      </c>
      <c r="K2704">
        <v>300.8</v>
      </c>
      <c r="L2704">
        <v>305.60000000000002</v>
      </c>
      <c r="M2704">
        <v>295.85000000000002</v>
      </c>
      <c r="N2704">
        <v>296.55</v>
      </c>
      <c r="O2704" s="3">
        <f t="shared" si="170"/>
        <v>-3</v>
      </c>
      <c r="P2704">
        <f t="shared" si="171"/>
        <v>3.471402779796493</v>
      </c>
    </row>
    <row r="2705" spans="1:16" x14ac:dyDescent="0.3">
      <c r="A2705">
        <v>-1</v>
      </c>
      <c r="B2705" s="1">
        <v>42865</v>
      </c>
      <c r="C2705" s="1">
        <v>42866</v>
      </c>
      <c r="D2705">
        <v>298.10000000000002</v>
      </c>
      <c r="E2705">
        <v>300.200024414062</v>
      </c>
      <c r="F2705">
        <v>296.26552821993801</v>
      </c>
      <c r="G2705">
        <v>-2.1000244140624802</v>
      </c>
      <c r="H2705">
        <v>2.58093975133088</v>
      </c>
      <c r="I2705">
        <f t="shared" si="168"/>
        <v>5</v>
      </c>
      <c r="J2705">
        <f t="shared" si="169"/>
        <v>2017</v>
      </c>
      <c r="K2705">
        <v>298.10000000000002</v>
      </c>
      <c r="L2705">
        <v>300.60000000000002</v>
      </c>
      <c r="M2705">
        <v>296.85000000000002</v>
      </c>
      <c r="N2705">
        <v>300.2</v>
      </c>
      <c r="O2705" s="3">
        <f t="shared" si="170"/>
        <v>-2.1000244140624802</v>
      </c>
      <c r="P2705">
        <f t="shared" si="171"/>
        <v>3.2879904033636604</v>
      </c>
    </row>
    <row r="2706" spans="1:16" x14ac:dyDescent="0.3">
      <c r="A2706">
        <v>-1</v>
      </c>
      <c r="B2706" s="1">
        <v>42866</v>
      </c>
      <c r="C2706" s="1">
        <v>42867</v>
      </c>
      <c r="D2706">
        <v>300.2</v>
      </c>
      <c r="E2706">
        <v>298.749987792968</v>
      </c>
      <c r="F2706">
        <v>299.78455568551999</v>
      </c>
      <c r="G2706">
        <v>1.45001220703125</v>
      </c>
      <c r="H2706">
        <v>1.0253048327204799</v>
      </c>
      <c r="I2706">
        <f t="shared" si="168"/>
        <v>5</v>
      </c>
      <c r="J2706">
        <f t="shared" si="169"/>
        <v>2017</v>
      </c>
      <c r="K2706">
        <v>300.2</v>
      </c>
      <c r="L2706">
        <v>300.5</v>
      </c>
      <c r="M2706">
        <v>298.2</v>
      </c>
      <c r="N2706">
        <v>298.75</v>
      </c>
      <c r="O2706" s="3">
        <f t="shared" si="170"/>
        <v>1.45001220703125</v>
      </c>
      <c r="P2706">
        <f t="shared" si="171"/>
        <v>3.4071016514019408</v>
      </c>
    </row>
    <row r="2707" spans="1:16" x14ac:dyDescent="0.3">
      <c r="A2707">
        <v>-1</v>
      </c>
      <c r="B2707" s="1">
        <v>42867</v>
      </c>
      <c r="C2707" s="1">
        <v>42870</v>
      </c>
      <c r="D2707">
        <v>299.05</v>
      </c>
      <c r="E2707">
        <v>299.75</v>
      </c>
      <c r="F2707">
        <v>299.65901827812098</v>
      </c>
      <c r="G2707">
        <v>0.69999999999998797</v>
      </c>
      <c r="H2707">
        <v>0.70710678118654702</v>
      </c>
      <c r="I2707">
        <f t="shared" si="168"/>
        <v>5</v>
      </c>
      <c r="J2707">
        <f t="shared" si="169"/>
        <v>2017</v>
      </c>
      <c r="K2707">
        <v>299.05</v>
      </c>
      <c r="L2707">
        <v>300.3</v>
      </c>
      <c r="M2707">
        <v>297.85000000000002</v>
      </c>
      <c r="N2707">
        <v>299.75</v>
      </c>
      <c r="O2707" s="3">
        <f t="shared" si="170"/>
        <v>0.69999999999998797</v>
      </c>
      <c r="P2707">
        <f t="shared" si="171"/>
        <v>3.4669153403163695</v>
      </c>
    </row>
    <row r="2708" spans="1:16" x14ac:dyDescent="0.3">
      <c r="A2708">
        <v>1</v>
      </c>
      <c r="B2708" s="1">
        <v>42870</v>
      </c>
      <c r="C2708" s="1">
        <v>42871</v>
      </c>
      <c r="D2708">
        <v>301.25</v>
      </c>
      <c r="E2708">
        <v>299.350006103515</v>
      </c>
      <c r="F2708">
        <v>300.58653050661002</v>
      </c>
      <c r="G2708">
        <v>1.8999938964843699</v>
      </c>
      <c r="H2708">
        <v>0.28284271247460202</v>
      </c>
      <c r="I2708">
        <f t="shared" si="168"/>
        <v>5</v>
      </c>
      <c r="J2708">
        <f t="shared" si="169"/>
        <v>2017</v>
      </c>
      <c r="K2708">
        <v>301.25</v>
      </c>
      <c r="L2708">
        <v>302.10000000000002</v>
      </c>
      <c r="M2708">
        <v>298.3</v>
      </c>
      <c r="N2708">
        <v>299.35000000000002</v>
      </c>
      <c r="O2708" s="3">
        <f t="shared" si="170"/>
        <v>1.8999938964843699</v>
      </c>
      <c r="P2708">
        <f t="shared" si="171"/>
        <v>3.6309099789776753</v>
      </c>
    </row>
    <row r="2709" spans="1:16" x14ac:dyDescent="0.3">
      <c r="A2709">
        <v>1</v>
      </c>
      <c r="B2709" s="1">
        <v>42871</v>
      </c>
      <c r="C2709" s="1">
        <v>42872</v>
      </c>
      <c r="D2709">
        <v>298.89999999999998</v>
      </c>
      <c r="E2709">
        <v>299.60000000000002</v>
      </c>
      <c r="F2709">
        <v>299.61640138029998</v>
      </c>
      <c r="G2709">
        <v>0.70000000000004503</v>
      </c>
      <c r="H2709">
        <v>0.17677669529663601</v>
      </c>
      <c r="I2709">
        <f t="shared" si="168"/>
        <v>5</v>
      </c>
      <c r="J2709">
        <f t="shared" si="169"/>
        <v>2017</v>
      </c>
      <c r="K2709">
        <v>298.89999999999998</v>
      </c>
      <c r="L2709">
        <v>300.14999999999998</v>
      </c>
      <c r="M2709">
        <v>298.2</v>
      </c>
      <c r="N2709">
        <v>299.60000000000002</v>
      </c>
      <c r="O2709" s="3">
        <f t="shared" si="170"/>
        <v>0.70000000000004503</v>
      </c>
      <c r="P2709">
        <f t="shared" si="171"/>
        <v>3.6946847444163979</v>
      </c>
    </row>
    <row r="2710" spans="1:16" x14ac:dyDescent="0.3">
      <c r="A2710">
        <v>1</v>
      </c>
      <c r="B2710" s="1">
        <v>42872</v>
      </c>
      <c r="C2710" s="1">
        <v>42873</v>
      </c>
      <c r="D2710">
        <v>296.39999999999998</v>
      </c>
      <c r="E2710">
        <v>298.749993896484</v>
      </c>
      <c r="F2710">
        <v>297.75068495273501</v>
      </c>
      <c r="G2710">
        <v>2.34999389648442</v>
      </c>
      <c r="H2710">
        <v>0.60104076400858097</v>
      </c>
      <c r="I2710">
        <f t="shared" si="168"/>
        <v>5</v>
      </c>
      <c r="J2710">
        <f t="shared" si="169"/>
        <v>2017</v>
      </c>
      <c r="K2710">
        <v>296.39999999999998</v>
      </c>
      <c r="L2710">
        <v>298.89999999999998</v>
      </c>
      <c r="M2710">
        <v>295.8</v>
      </c>
      <c r="N2710">
        <v>298.75</v>
      </c>
      <c r="O2710" s="3">
        <f t="shared" si="170"/>
        <v>2.34999389648442</v>
      </c>
      <c r="P2710">
        <f t="shared" si="171"/>
        <v>3.9143832919572037</v>
      </c>
    </row>
    <row r="2711" spans="1:16" x14ac:dyDescent="0.3">
      <c r="A2711">
        <v>-1</v>
      </c>
      <c r="B2711" s="1">
        <v>42873</v>
      </c>
      <c r="C2711" s="1">
        <v>42874</v>
      </c>
      <c r="D2711">
        <v>298.5</v>
      </c>
      <c r="E2711">
        <v>298.350006103515</v>
      </c>
      <c r="F2711">
        <v>298.21122562885199</v>
      </c>
      <c r="G2711">
        <v>0.149993896484375</v>
      </c>
      <c r="H2711">
        <v>0.28284271247460202</v>
      </c>
      <c r="I2711">
        <f t="shared" si="168"/>
        <v>5</v>
      </c>
      <c r="J2711">
        <f t="shared" si="169"/>
        <v>2017</v>
      </c>
      <c r="K2711">
        <v>298.5</v>
      </c>
      <c r="L2711">
        <v>299.25</v>
      </c>
      <c r="M2711">
        <v>297.85000000000002</v>
      </c>
      <c r="N2711">
        <v>298.35000000000002</v>
      </c>
      <c r="O2711" s="3">
        <f t="shared" si="170"/>
        <v>0.149993896484375</v>
      </c>
      <c r="P2711">
        <f t="shared" si="171"/>
        <v>3.9291353925173542</v>
      </c>
    </row>
    <row r="2712" spans="1:16" x14ac:dyDescent="0.3">
      <c r="A2712">
        <v>-1</v>
      </c>
      <c r="B2712" s="1">
        <v>42874</v>
      </c>
      <c r="C2712" s="1">
        <v>42877</v>
      </c>
      <c r="D2712">
        <v>300.35000000000002</v>
      </c>
      <c r="E2712">
        <v>300.70000610351502</v>
      </c>
      <c r="F2712">
        <v>298.71839619278899</v>
      </c>
      <c r="G2712">
        <v>-0.350006103515625</v>
      </c>
      <c r="H2712">
        <v>1.6617009357883601</v>
      </c>
      <c r="I2712">
        <f t="shared" si="168"/>
        <v>5</v>
      </c>
      <c r="J2712">
        <f t="shared" si="169"/>
        <v>2017</v>
      </c>
      <c r="K2712">
        <v>300.35000000000002</v>
      </c>
      <c r="L2712">
        <v>300.89999999999998</v>
      </c>
      <c r="M2712">
        <v>299</v>
      </c>
      <c r="N2712">
        <v>300.7</v>
      </c>
      <c r="O2712" s="3">
        <f t="shared" si="170"/>
        <v>-0.350006103515625</v>
      </c>
      <c r="P2712">
        <f t="shared" si="171"/>
        <v>3.8947949221764104</v>
      </c>
    </row>
    <row r="2713" spans="1:16" x14ac:dyDescent="0.3">
      <c r="A2713">
        <v>1</v>
      </c>
      <c r="B2713" s="1">
        <v>42877</v>
      </c>
      <c r="C2713" s="1">
        <v>42878</v>
      </c>
      <c r="D2713">
        <v>301.14999999999998</v>
      </c>
      <c r="E2713">
        <v>301.149981689453</v>
      </c>
      <c r="F2713">
        <v>300.68096166737303</v>
      </c>
      <c r="G2713" s="2">
        <v>1.8310546863631299E-5</v>
      </c>
      <c r="H2713">
        <v>0.31819805153393799</v>
      </c>
      <c r="I2713">
        <f t="shared" si="168"/>
        <v>5</v>
      </c>
      <c r="J2713">
        <f t="shared" si="169"/>
        <v>2017</v>
      </c>
      <c r="K2713">
        <v>301.14999999999998</v>
      </c>
      <c r="L2713">
        <v>303.8</v>
      </c>
      <c r="M2713">
        <v>300.7</v>
      </c>
      <c r="N2713">
        <v>301.14999999999998</v>
      </c>
      <c r="O2713" s="3">
        <f t="shared" si="170"/>
        <v>1.8310546863631299E-5</v>
      </c>
      <c r="P2713">
        <f t="shared" si="171"/>
        <v>3.8947966982636992</v>
      </c>
    </row>
    <row r="2714" spans="1:16" x14ac:dyDescent="0.3">
      <c r="A2714">
        <v>-1</v>
      </c>
      <c r="B2714" s="1">
        <v>42878</v>
      </c>
      <c r="C2714" s="1">
        <v>42879</v>
      </c>
      <c r="D2714">
        <v>302.25</v>
      </c>
      <c r="E2714">
        <v>302.00000610351498</v>
      </c>
      <c r="F2714">
        <v>300.87196492552698</v>
      </c>
      <c r="G2714">
        <v>0.24999389648439699</v>
      </c>
      <c r="H2714">
        <v>0.60104076400858097</v>
      </c>
      <c r="I2714">
        <f t="shared" si="168"/>
        <v>5</v>
      </c>
      <c r="J2714">
        <f t="shared" si="169"/>
        <v>2017</v>
      </c>
      <c r="K2714">
        <v>302.25</v>
      </c>
      <c r="L2714">
        <v>302.95</v>
      </c>
      <c r="M2714">
        <v>301.39999999999998</v>
      </c>
      <c r="N2714">
        <v>302</v>
      </c>
      <c r="O2714" s="3">
        <f t="shared" si="170"/>
        <v>0.24999389648439699</v>
      </c>
      <c r="P2714">
        <f t="shared" si="171"/>
        <v>3.9189573782292948</v>
      </c>
    </row>
    <row r="2715" spans="1:16" x14ac:dyDescent="0.3">
      <c r="A2715">
        <v>-1</v>
      </c>
      <c r="B2715" s="1">
        <v>42879</v>
      </c>
      <c r="C2715" s="1">
        <v>42880</v>
      </c>
      <c r="D2715">
        <v>303.35000000000002</v>
      </c>
      <c r="E2715">
        <v>305.600006103515</v>
      </c>
      <c r="F2715">
        <v>301.16134172677903</v>
      </c>
      <c r="G2715">
        <v>-2.2500061035156</v>
      </c>
      <c r="H2715">
        <v>2.5455844122715798</v>
      </c>
      <c r="I2715">
        <f t="shared" si="168"/>
        <v>5</v>
      </c>
      <c r="J2715">
        <f t="shared" si="169"/>
        <v>2017</v>
      </c>
      <c r="K2715">
        <v>303.35000000000002</v>
      </c>
      <c r="L2715">
        <v>305.60000000000002</v>
      </c>
      <c r="M2715">
        <v>302.39999999999998</v>
      </c>
      <c r="N2715">
        <v>305.60000000000002</v>
      </c>
      <c r="O2715" s="3">
        <f t="shared" si="170"/>
        <v>-2.2500061035156</v>
      </c>
      <c r="P2715">
        <f t="shared" si="171"/>
        <v>3.7009498451709444</v>
      </c>
    </row>
    <row r="2716" spans="1:16" x14ac:dyDescent="0.3">
      <c r="A2716">
        <v>-1</v>
      </c>
      <c r="B2716" s="1">
        <v>42880</v>
      </c>
      <c r="C2716" s="1">
        <v>42881</v>
      </c>
      <c r="D2716">
        <v>305.60000000000002</v>
      </c>
      <c r="E2716">
        <v>307.45000610351502</v>
      </c>
      <c r="F2716">
        <v>304.56164631843501</v>
      </c>
      <c r="G2716">
        <v>-1.8500061035156199</v>
      </c>
      <c r="H2716">
        <v>1.3081475451950799</v>
      </c>
      <c r="I2716">
        <f t="shared" si="168"/>
        <v>5</v>
      </c>
      <c r="J2716">
        <f t="shared" si="169"/>
        <v>2017</v>
      </c>
      <c r="K2716">
        <v>305.60000000000002</v>
      </c>
      <c r="L2716">
        <v>308.75</v>
      </c>
      <c r="M2716">
        <v>305.2</v>
      </c>
      <c r="N2716">
        <v>307.45</v>
      </c>
      <c r="O2716" s="3">
        <f t="shared" si="170"/>
        <v>-3</v>
      </c>
      <c r="P2716">
        <f t="shared" si="171"/>
        <v>3.4284649907326386</v>
      </c>
    </row>
    <row r="2717" spans="1:16" x14ac:dyDescent="0.3">
      <c r="A2717">
        <v>-1</v>
      </c>
      <c r="B2717" s="1">
        <v>42881</v>
      </c>
      <c r="C2717" s="1">
        <v>42884</v>
      </c>
      <c r="D2717">
        <v>308.2</v>
      </c>
      <c r="E2717">
        <v>306.899981689453</v>
      </c>
      <c r="F2717">
        <v>308.43171383142402</v>
      </c>
      <c r="G2717">
        <v>-1.3000183105468699</v>
      </c>
      <c r="H2717">
        <v>0.38890872965260898</v>
      </c>
      <c r="I2717">
        <f t="shared" si="168"/>
        <v>5</v>
      </c>
      <c r="J2717">
        <f t="shared" si="169"/>
        <v>2017</v>
      </c>
      <c r="K2717">
        <v>308.2</v>
      </c>
      <c r="L2717">
        <v>309.5</v>
      </c>
      <c r="M2717">
        <v>305.25</v>
      </c>
      <c r="N2717">
        <v>306.89999999999998</v>
      </c>
      <c r="O2717" s="3">
        <f t="shared" si="170"/>
        <v>-1.3000183105468699</v>
      </c>
      <c r="P2717">
        <f t="shared" si="171"/>
        <v>3.3200029385338716</v>
      </c>
    </row>
    <row r="2718" spans="1:16" x14ac:dyDescent="0.3">
      <c r="A2718">
        <v>1</v>
      </c>
      <c r="B2718" s="1">
        <v>42884</v>
      </c>
      <c r="C2718" s="1">
        <v>42885</v>
      </c>
      <c r="D2718">
        <v>307</v>
      </c>
      <c r="E2718">
        <v>304.450018310546</v>
      </c>
      <c r="F2718">
        <v>305.99808385372103</v>
      </c>
      <c r="G2718">
        <v>2.5499816894531402</v>
      </c>
      <c r="H2718">
        <v>1.73241161390703</v>
      </c>
      <c r="I2718">
        <f t="shared" si="168"/>
        <v>5</v>
      </c>
      <c r="J2718">
        <f t="shared" si="169"/>
        <v>2017</v>
      </c>
      <c r="K2718">
        <v>307</v>
      </c>
      <c r="L2718">
        <v>307.14999999999998</v>
      </c>
      <c r="M2718">
        <v>303.2</v>
      </c>
      <c r="N2718">
        <v>304.45</v>
      </c>
      <c r="O2718" s="3">
        <f t="shared" si="170"/>
        <v>2.5499816894531402</v>
      </c>
      <c r="P2718">
        <f t="shared" si="171"/>
        <v>3.5268257407046852</v>
      </c>
    </row>
    <row r="2719" spans="1:16" x14ac:dyDescent="0.3">
      <c r="A2719">
        <v>-1</v>
      </c>
      <c r="B2719" s="1">
        <v>42885</v>
      </c>
      <c r="C2719" s="1">
        <v>42886</v>
      </c>
      <c r="D2719">
        <v>304.14999999999998</v>
      </c>
      <c r="E2719">
        <v>305.149981689453</v>
      </c>
      <c r="F2719">
        <v>306.02524776458699</v>
      </c>
      <c r="G2719">
        <v>0.99998168945313604</v>
      </c>
      <c r="H2719">
        <v>0.49497474683057502</v>
      </c>
      <c r="I2719">
        <f t="shared" si="168"/>
        <v>5</v>
      </c>
      <c r="J2719">
        <f t="shared" si="169"/>
        <v>2017</v>
      </c>
      <c r="K2719">
        <v>304.14999999999998</v>
      </c>
      <c r="L2719">
        <v>306.39999999999998</v>
      </c>
      <c r="M2719">
        <v>303.8</v>
      </c>
      <c r="N2719">
        <v>305.14999999999998</v>
      </c>
      <c r="O2719" s="3">
        <f t="shared" si="170"/>
        <v>0.99998168945313604</v>
      </c>
      <c r="P2719">
        <f t="shared" si="171"/>
        <v>3.6137917401111466</v>
      </c>
    </row>
    <row r="2720" spans="1:16" x14ac:dyDescent="0.3">
      <c r="A2720">
        <v>1</v>
      </c>
      <c r="B2720" s="1">
        <v>42886</v>
      </c>
      <c r="C2720" s="1">
        <v>42887</v>
      </c>
      <c r="D2720">
        <v>304.7</v>
      </c>
      <c r="E2720">
        <v>304.25000610351498</v>
      </c>
      <c r="F2720">
        <v>303.35770478248497</v>
      </c>
      <c r="G2720">
        <v>0.44999389648438598</v>
      </c>
      <c r="H2720">
        <v>0.63639610306787597</v>
      </c>
      <c r="I2720">
        <f t="shared" si="168"/>
        <v>6</v>
      </c>
      <c r="J2720">
        <f t="shared" si="169"/>
        <v>2017</v>
      </c>
      <c r="K2720">
        <v>304.7</v>
      </c>
      <c r="L2720">
        <v>305.45</v>
      </c>
      <c r="M2720">
        <v>303.14999999999998</v>
      </c>
      <c r="N2720">
        <v>304.25</v>
      </c>
      <c r="O2720" s="3">
        <f t="shared" si="170"/>
        <v>0.44999389648438598</v>
      </c>
      <c r="P2720">
        <f t="shared" si="171"/>
        <v>3.6538192481407421</v>
      </c>
    </row>
    <row r="2721" spans="1:16" x14ac:dyDescent="0.3">
      <c r="A2721">
        <v>-1</v>
      </c>
      <c r="B2721" s="1">
        <v>42887</v>
      </c>
      <c r="C2721" s="1">
        <v>42888</v>
      </c>
      <c r="D2721">
        <v>305.2</v>
      </c>
      <c r="E2721">
        <v>307.850006103515</v>
      </c>
      <c r="F2721">
        <v>303.06217408180203</v>
      </c>
      <c r="G2721">
        <v>-2.6500061035156302</v>
      </c>
      <c r="H2721">
        <v>2.5455844122715798</v>
      </c>
      <c r="I2721">
        <f t="shared" si="168"/>
        <v>6</v>
      </c>
      <c r="J2721">
        <f t="shared" si="169"/>
        <v>2017</v>
      </c>
      <c r="K2721">
        <v>305.2</v>
      </c>
      <c r="L2721">
        <v>308.10000000000002</v>
      </c>
      <c r="M2721">
        <v>305.05</v>
      </c>
      <c r="N2721">
        <v>307.85000000000002</v>
      </c>
      <c r="O2721" s="3">
        <f t="shared" si="170"/>
        <v>-2.6500061035156302</v>
      </c>
      <c r="P2721">
        <f t="shared" si="171"/>
        <v>3.4158774892437274</v>
      </c>
    </row>
    <row r="2722" spans="1:16" x14ac:dyDescent="0.3">
      <c r="A2722">
        <v>-1</v>
      </c>
      <c r="B2722" s="1">
        <v>42888</v>
      </c>
      <c r="C2722" s="1">
        <v>42891</v>
      </c>
      <c r="D2722">
        <v>308.05</v>
      </c>
      <c r="E2722">
        <v>307.70000610351502</v>
      </c>
      <c r="F2722">
        <v>308.85868523120803</v>
      </c>
      <c r="G2722">
        <v>-0.34999389648436302</v>
      </c>
      <c r="H2722">
        <v>0.106066017178006</v>
      </c>
      <c r="I2722">
        <f t="shared" si="168"/>
        <v>6</v>
      </c>
      <c r="J2722">
        <f t="shared" si="169"/>
        <v>2017</v>
      </c>
      <c r="K2722">
        <v>308.05</v>
      </c>
      <c r="L2722">
        <v>308.7</v>
      </c>
      <c r="M2722">
        <v>306.95</v>
      </c>
      <c r="N2722">
        <v>307.7</v>
      </c>
      <c r="O2722" s="3">
        <f t="shared" si="170"/>
        <v>-0.34999389648436302</v>
      </c>
      <c r="P2722">
        <f t="shared" si="171"/>
        <v>3.3867701299098454</v>
      </c>
    </row>
    <row r="2723" spans="1:16" x14ac:dyDescent="0.3">
      <c r="A2723">
        <v>1</v>
      </c>
      <c r="B2723" s="1">
        <v>42891</v>
      </c>
      <c r="C2723" s="1">
        <v>42892</v>
      </c>
      <c r="D2723">
        <v>308.05</v>
      </c>
      <c r="E2723">
        <v>307.7</v>
      </c>
      <c r="F2723">
        <v>307.02934260368301</v>
      </c>
      <c r="G2723">
        <v>0.35000000000002202</v>
      </c>
      <c r="H2723">
        <v>0</v>
      </c>
      <c r="I2723">
        <f t="shared" si="168"/>
        <v>6</v>
      </c>
      <c r="J2723">
        <f t="shared" si="169"/>
        <v>2017</v>
      </c>
      <c r="K2723">
        <v>308.05</v>
      </c>
      <c r="L2723">
        <v>308.7</v>
      </c>
      <c r="M2723">
        <v>306.95</v>
      </c>
      <c r="N2723">
        <v>307.7</v>
      </c>
      <c r="O2723" s="3">
        <f t="shared" si="170"/>
        <v>0.35000000000002202</v>
      </c>
      <c r="P2723">
        <f t="shared" si="171"/>
        <v>3.4156299630246445</v>
      </c>
    </row>
    <row r="2724" spans="1:16" x14ac:dyDescent="0.3">
      <c r="A2724">
        <v>-1</v>
      </c>
      <c r="B2724" s="1">
        <v>42892</v>
      </c>
      <c r="C2724" s="1">
        <v>42893</v>
      </c>
      <c r="D2724">
        <v>307.05</v>
      </c>
      <c r="E2724">
        <v>305.499987792968</v>
      </c>
      <c r="F2724">
        <v>307.21833200454699</v>
      </c>
      <c r="G2724">
        <v>-1.5500122070312701</v>
      </c>
      <c r="H2724">
        <v>1.5556349186103899</v>
      </c>
      <c r="I2724">
        <f t="shared" si="168"/>
        <v>6</v>
      </c>
      <c r="J2724">
        <f t="shared" si="169"/>
        <v>2017</v>
      </c>
      <c r="K2724">
        <v>307.05</v>
      </c>
      <c r="L2724">
        <v>307.64999999999998</v>
      </c>
      <c r="M2724">
        <v>305.39999999999998</v>
      </c>
      <c r="N2724">
        <v>305.5</v>
      </c>
      <c r="O2724" s="3">
        <f t="shared" si="170"/>
        <v>-1.5500122070312701</v>
      </c>
      <c r="P2724">
        <f t="shared" si="171"/>
        <v>3.2863122264005615</v>
      </c>
    </row>
    <row r="2725" spans="1:16" x14ac:dyDescent="0.3">
      <c r="A2725">
        <v>-1</v>
      </c>
      <c r="B2725" s="1">
        <v>42893</v>
      </c>
      <c r="C2725" s="1">
        <v>42894</v>
      </c>
      <c r="D2725">
        <v>305.75</v>
      </c>
      <c r="E2725">
        <v>306.75</v>
      </c>
      <c r="F2725">
        <v>306.14064049720702</v>
      </c>
      <c r="G2725">
        <v>1</v>
      </c>
      <c r="H2725">
        <v>0.88388347648318399</v>
      </c>
      <c r="I2725">
        <f t="shared" si="168"/>
        <v>6</v>
      </c>
      <c r="J2725">
        <f t="shared" si="169"/>
        <v>2017</v>
      </c>
      <c r="K2725">
        <v>305.75</v>
      </c>
      <c r="L2725">
        <v>306.85000000000002</v>
      </c>
      <c r="M2725">
        <v>304.14999999999998</v>
      </c>
      <c r="N2725">
        <v>306.75</v>
      </c>
      <c r="O2725" s="3">
        <f t="shared" si="170"/>
        <v>1</v>
      </c>
      <c r="P2725">
        <f t="shared" si="171"/>
        <v>3.3669249547668874</v>
      </c>
    </row>
    <row r="2726" spans="1:16" x14ac:dyDescent="0.3">
      <c r="A2726">
        <v>1</v>
      </c>
      <c r="B2726" s="1">
        <v>42894</v>
      </c>
      <c r="C2726" s="1">
        <v>42895</v>
      </c>
      <c r="D2726">
        <v>306.64999999999998</v>
      </c>
      <c r="E2726">
        <v>308.64999389648398</v>
      </c>
      <c r="F2726">
        <v>307.33335560560198</v>
      </c>
      <c r="G2726">
        <v>1.99999389648439</v>
      </c>
      <c r="H2726">
        <v>1.3435028842544201</v>
      </c>
      <c r="I2726">
        <f t="shared" si="168"/>
        <v>6</v>
      </c>
      <c r="J2726">
        <f t="shared" si="169"/>
        <v>2017</v>
      </c>
      <c r="K2726">
        <v>306.64999999999998</v>
      </c>
      <c r="L2726">
        <v>309.35000000000002</v>
      </c>
      <c r="M2726">
        <v>306.39999999999998</v>
      </c>
      <c r="N2726">
        <v>308.64999999999998</v>
      </c>
      <c r="O2726" s="3">
        <f t="shared" si="170"/>
        <v>1.99999389648439</v>
      </c>
      <c r="P2726">
        <f t="shared" si="171"/>
        <v>3.5316199496989298</v>
      </c>
    </row>
    <row r="2727" spans="1:16" x14ac:dyDescent="0.3">
      <c r="A2727">
        <v>1</v>
      </c>
      <c r="B2727" s="1">
        <v>42895</v>
      </c>
      <c r="C2727" s="1">
        <v>42898</v>
      </c>
      <c r="D2727">
        <v>306.75</v>
      </c>
      <c r="E2727">
        <v>305.39999999999998</v>
      </c>
      <c r="F2727">
        <v>307.27946498393999</v>
      </c>
      <c r="G2727">
        <v>-1.3500000000000201</v>
      </c>
      <c r="H2727">
        <v>2.2980970388562798</v>
      </c>
      <c r="I2727">
        <f t="shared" si="168"/>
        <v>6</v>
      </c>
      <c r="J2727">
        <f t="shared" si="169"/>
        <v>2017</v>
      </c>
      <c r="K2727">
        <v>306.75</v>
      </c>
      <c r="L2727">
        <v>307.60000000000002</v>
      </c>
      <c r="M2727">
        <v>305.05</v>
      </c>
      <c r="N2727">
        <v>305.39999999999998</v>
      </c>
      <c r="O2727" s="3">
        <f t="shared" si="170"/>
        <v>-1.3500000000000201</v>
      </c>
      <c r="P2727">
        <f t="shared" si="171"/>
        <v>3.4150505870560539</v>
      </c>
    </row>
    <row r="2728" spans="1:16" x14ac:dyDescent="0.3">
      <c r="A2728">
        <v>-1</v>
      </c>
      <c r="B2728" s="1">
        <v>42898</v>
      </c>
      <c r="C2728" s="1">
        <v>42899</v>
      </c>
      <c r="D2728">
        <v>305.7</v>
      </c>
      <c r="E2728">
        <v>307.14999999999998</v>
      </c>
      <c r="F2728">
        <v>305.43888634219701</v>
      </c>
      <c r="G2728">
        <v>-1.44999999999998</v>
      </c>
      <c r="H2728">
        <v>1.23743686707645</v>
      </c>
      <c r="I2728">
        <f t="shared" si="168"/>
        <v>6</v>
      </c>
      <c r="J2728">
        <f t="shared" si="169"/>
        <v>2017</v>
      </c>
      <c r="K2728">
        <v>305.7</v>
      </c>
      <c r="L2728">
        <v>307.60000000000002</v>
      </c>
      <c r="M2728">
        <v>305.45</v>
      </c>
      <c r="N2728">
        <v>307.14999999999998</v>
      </c>
      <c r="O2728" s="3">
        <f t="shared" si="170"/>
        <v>-1.44999999999998</v>
      </c>
      <c r="P2728">
        <f t="shared" si="171"/>
        <v>3.2935632624429232</v>
      </c>
    </row>
    <row r="2729" spans="1:16" x14ac:dyDescent="0.3">
      <c r="A2729">
        <v>1</v>
      </c>
      <c r="B2729" s="1">
        <v>42899</v>
      </c>
      <c r="C2729" s="1">
        <v>42900</v>
      </c>
      <c r="D2729">
        <v>308.35000000000002</v>
      </c>
      <c r="E2729">
        <v>307.50000610351498</v>
      </c>
      <c r="F2729">
        <v>307.22737918198101</v>
      </c>
      <c r="G2729">
        <v>0.84999389648442003</v>
      </c>
      <c r="H2729">
        <v>0.24748737341530699</v>
      </c>
      <c r="I2729">
        <f t="shared" si="168"/>
        <v>6</v>
      </c>
      <c r="J2729">
        <f t="shared" si="169"/>
        <v>2017</v>
      </c>
      <c r="K2729">
        <v>308.35000000000002</v>
      </c>
      <c r="L2729">
        <v>309.45</v>
      </c>
      <c r="M2729">
        <v>306.39999999999998</v>
      </c>
      <c r="N2729">
        <v>307.5</v>
      </c>
      <c r="O2729" s="3">
        <f t="shared" si="170"/>
        <v>0.84999389648442003</v>
      </c>
      <c r="P2729">
        <f t="shared" si="171"/>
        <v>3.3616557386249033</v>
      </c>
    </row>
    <row r="2730" spans="1:16" x14ac:dyDescent="0.3">
      <c r="A2730">
        <v>1</v>
      </c>
      <c r="B2730" s="1">
        <v>42900</v>
      </c>
      <c r="C2730" s="1">
        <v>42901</v>
      </c>
      <c r="D2730">
        <v>307.05</v>
      </c>
      <c r="E2730">
        <v>305.75</v>
      </c>
      <c r="F2730">
        <v>307.76252833008698</v>
      </c>
      <c r="G2730">
        <v>-1.30000000000001</v>
      </c>
      <c r="H2730">
        <v>1.23743686707645</v>
      </c>
      <c r="I2730">
        <f t="shared" si="168"/>
        <v>6</v>
      </c>
      <c r="J2730">
        <f t="shared" si="169"/>
        <v>2017</v>
      </c>
      <c r="K2730">
        <v>307.05</v>
      </c>
      <c r="L2730">
        <v>308.10000000000002</v>
      </c>
      <c r="M2730">
        <v>304.25</v>
      </c>
      <c r="N2730">
        <v>305.75</v>
      </c>
      <c r="O2730" s="3">
        <f t="shared" si="170"/>
        <v>-1.30000000000001</v>
      </c>
      <c r="P2730">
        <f t="shared" si="171"/>
        <v>3.2549104415996859</v>
      </c>
    </row>
    <row r="2731" spans="1:16" x14ac:dyDescent="0.3">
      <c r="A2731">
        <v>1</v>
      </c>
      <c r="B2731" s="1">
        <v>42901</v>
      </c>
      <c r="C2731" s="1">
        <v>42902</v>
      </c>
      <c r="D2731">
        <v>305.85000000000002</v>
      </c>
      <c r="E2731">
        <v>306.100006103515</v>
      </c>
      <c r="F2731">
        <v>306.378788828849</v>
      </c>
      <c r="G2731">
        <v>0.25000610351560199</v>
      </c>
      <c r="H2731">
        <v>0.24748737341530699</v>
      </c>
      <c r="I2731">
        <f t="shared" si="168"/>
        <v>6</v>
      </c>
      <c r="J2731">
        <f t="shared" si="169"/>
        <v>2017</v>
      </c>
      <c r="K2731">
        <v>305.85000000000002</v>
      </c>
      <c r="L2731">
        <v>306.75</v>
      </c>
      <c r="M2731">
        <v>305.25</v>
      </c>
      <c r="N2731">
        <v>306.10000000000002</v>
      </c>
      <c r="O2731" s="3">
        <f t="shared" si="170"/>
        <v>0.25000610351560199</v>
      </c>
      <c r="P2731">
        <f t="shared" si="171"/>
        <v>3.2748650143509503</v>
      </c>
    </row>
    <row r="2732" spans="1:16" x14ac:dyDescent="0.3">
      <c r="A2732">
        <v>1</v>
      </c>
      <c r="B2732" s="1">
        <v>42902</v>
      </c>
      <c r="C2732" s="1">
        <v>42905</v>
      </c>
      <c r="D2732">
        <v>305.95</v>
      </c>
      <c r="E2732">
        <v>307.89998779296798</v>
      </c>
      <c r="F2732">
        <v>306.59831169843602</v>
      </c>
      <c r="G2732">
        <v>1.9499877929687801</v>
      </c>
      <c r="H2732">
        <v>1.2727922061357499</v>
      </c>
      <c r="I2732">
        <f t="shared" si="168"/>
        <v>6</v>
      </c>
      <c r="J2732">
        <f t="shared" si="169"/>
        <v>2017</v>
      </c>
      <c r="K2732">
        <v>305.95</v>
      </c>
      <c r="L2732">
        <v>308.55</v>
      </c>
      <c r="M2732">
        <v>305.35000000000002</v>
      </c>
      <c r="N2732">
        <v>307.89999999999998</v>
      </c>
      <c r="O2732" s="3">
        <f t="shared" si="170"/>
        <v>1.9499877929687801</v>
      </c>
      <c r="P2732">
        <f t="shared" si="171"/>
        <v>3.4314088973777084</v>
      </c>
    </row>
    <row r="2733" spans="1:16" x14ac:dyDescent="0.3">
      <c r="A2733">
        <v>1</v>
      </c>
      <c r="B2733" s="1">
        <v>42905</v>
      </c>
      <c r="C2733" s="1">
        <v>42906</v>
      </c>
      <c r="D2733">
        <v>309.25</v>
      </c>
      <c r="E2733">
        <v>308.200018310546</v>
      </c>
      <c r="F2733">
        <v>308.99568142890899</v>
      </c>
      <c r="G2733">
        <v>1.04998168945314</v>
      </c>
      <c r="H2733">
        <v>0.212132034355972</v>
      </c>
      <c r="I2733">
        <f t="shared" si="168"/>
        <v>6</v>
      </c>
      <c r="J2733">
        <f t="shared" si="169"/>
        <v>2017</v>
      </c>
      <c r="K2733">
        <v>309.25</v>
      </c>
      <c r="L2733">
        <v>309.55</v>
      </c>
      <c r="M2733">
        <v>307.89999999999998</v>
      </c>
      <c r="N2733">
        <v>308.2</v>
      </c>
      <c r="O2733" s="3">
        <f t="shared" si="170"/>
        <v>1.04998168945314</v>
      </c>
      <c r="P2733">
        <f t="shared" si="171"/>
        <v>3.5187876324934684</v>
      </c>
    </row>
    <row r="2734" spans="1:16" x14ac:dyDescent="0.3">
      <c r="A2734">
        <v>1</v>
      </c>
      <c r="B2734" s="1">
        <v>42906</v>
      </c>
      <c r="C2734" s="1">
        <v>42907</v>
      </c>
      <c r="D2734">
        <v>306.75</v>
      </c>
      <c r="E2734">
        <v>306.899981689453</v>
      </c>
      <c r="F2734">
        <v>307.09714109897601</v>
      </c>
      <c r="G2734">
        <v>0.14998168945311299</v>
      </c>
      <c r="H2734">
        <v>0.91923881554251896</v>
      </c>
      <c r="I2734">
        <f t="shared" si="168"/>
        <v>6</v>
      </c>
      <c r="J2734">
        <f t="shared" si="169"/>
        <v>2017</v>
      </c>
      <c r="K2734">
        <v>306.75</v>
      </c>
      <c r="L2734">
        <v>307.2</v>
      </c>
      <c r="M2734">
        <v>305.39999999999998</v>
      </c>
      <c r="N2734">
        <v>306.89999999999998</v>
      </c>
      <c r="O2734" s="3">
        <f t="shared" si="170"/>
        <v>0.14998168945311299</v>
      </c>
      <c r="P2734">
        <f t="shared" si="171"/>
        <v>3.53169114628193</v>
      </c>
    </row>
    <row r="2735" spans="1:16" x14ac:dyDescent="0.3">
      <c r="A2735">
        <v>-1</v>
      </c>
      <c r="B2735" s="1">
        <v>42907</v>
      </c>
      <c r="C2735" s="1">
        <v>42908</v>
      </c>
      <c r="D2735">
        <v>307.45</v>
      </c>
      <c r="E2735">
        <v>308.64999999999998</v>
      </c>
      <c r="F2735">
        <v>306.93183662146299</v>
      </c>
      <c r="G2735">
        <v>-1.19999999999998</v>
      </c>
      <c r="H2735">
        <v>1.23743686707645</v>
      </c>
      <c r="I2735">
        <f t="shared" si="168"/>
        <v>6</v>
      </c>
      <c r="J2735">
        <f t="shared" si="169"/>
        <v>2017</v>
      </c>
      <c r="K2735">
        <v>307.45</v>
      </c>
      <c r="L2735">
        <v>308.75</v>
      </c>
      <c r="M2735">
        <v>306.55</v>
      </c>
      <c r="N2735">
        <v>308.64999999999998</v>
      </c>
      <c r="O2735" s="3">
        <f t="shared" si="170"/>
        <v>-1.19999999999998</v>
      </c>
      <c r="P2735">
        <f t="shared" si="171"/>
        <v>3.4283077658410881</v>
      </c>
    </row>
    <row r="2736" spans="1:16" x14ac:dyDescent="0.3">
      <c r="A2736">
        <v>1</v>
      </c>
      <c r="B2736" s="1">
        <v>42908</v>
      </c>
      <c r="C2736" s="1">
        <v>42909</v>
      </c>
      <c r="D2736">
        <v>308.45</v>
      </c>
      <c r="E2736">
        <v>309.350012207031</v>
      </c>
      <c r="F2736">
        <v>308.62635711356899</v>
      </c>
      <c r="G2736">
        <v>0.90001220703123797</v>
      </c>
      <c r="H2736">
        <v>0.49497474683061499</v>
      </c>
      <c r="I2736">
        <f t="shared" si="168"/>
        <v>6</v>
      </c>
      <c r="J2736">
        <f t="shared" si="169"/>
        <v>2017</v>
      </c>
      <c r="K2736">
        <v>308.45</v>
      </c>
      <c r="L2736">
        <v>309.95</v>
      </c>
      <c r="M2736">
        <v>308.25</v>
      </c>
      <c r="N2736">
        <v>309.35000000000002</v>
      </c>
      <c r="O2736" s="3">
        <f t="shared" si="170"/>
        <v>0.90001220703123797</v>
      </c>
      <c r="P2736">
        <f t="shared" si="171"/>
        <v>3.503332539030835</v>
      </c>
    </row>
    <row r="2737" spans="1:16" x14ac:dyDescent="0.3">
      <c r="A2737">
        <v>-1</v>
      </c>
      <c r="B2737" s="1">
        <v>42909</v>
      </c>
      <c r="C2737" s="1">
        <v>42912</v>
      </c>
      <c r="D2737">
        <v>309.75</v>
      </c>
      <c r="E2737">
        <v>310.64998779296798</v>
      </c>
      <c r="F2737">
        <v>308.87791836857798</v>
      </c>
      <c r="G2737">
        <v>-0.89998779296877196</v>
      </c>
      <c r="H2737">
        <v>0.91923881554247899</v>
      </c>
      <c r="I2737">
        <f t="shared" si="168"/>
        <v>6</v>
      </c>
      <c r="J2737">
        <f t="shared" si="169"/>
        <v>2017</v>
      </c>
      <c r="K2737">
        <v>309.75</v>
      </c>
      <c r="L2737">
        <v>311.39999999999998</v>
      </c>
      <c r="M2737">
        <v>309.45</v>
      </c>
      <c r="N2737">
        <v>310.64999999999998</v>
      </c>
      <c r="O2737" s="3">
        <f t="shared" si="170"/>
        <v>-0.89998779296877196</v>
      </c>
      <c r="P2737">
        <f t="shared" si="171"/>
        <v>3.4269897661534006</v>
      </c>
    </row>
    <row r="2738" spans="1:16" x14ac:dyDescent="0.3">
      <c r="A2738">
        <v>-1</v>
      </c>
      <c r="B2738" s="1">
        <v>42912</v>
      </c>
      <c r="C2738" s="1">
        <v>42913</v>
      </c>
      <c r="D2738">
        <v>310.5</v>
      </c>
      <c r="E2738">
        <v>311.200018310546</v>
      </c>
      <c r="F2738">
        <v>311.01541211605002</v>
      </c>
      <c r="G2738">
        <v>0.70001831054685204</v>
      </c>
      <c r="H2738">
        <v>0.38890872965260898</v>
      </c>
      <c r="I2738">
        <f t="shared" si="168"/>
        <v>6</v>
      </c>
      <c r="J2738">
        <f t="shared" si="169"/>
        <v>2017</v>
      </c>
      <c r="K2738">
        <v>310.5</v>
      </c>
      <c r="L2738">
        <v>312.05</v>
      </c>
      <c r="M2738">
        <v>310.35000000000002</v>
      </c>
      <c r="N2738">
        <v>311.2</v>
      </c>
      <c r="O2738" s="3">
        <f t="shared" si="170"/>
        <v>0.70001831054685204</v>
      </c>
      <c r="P2738">
        <f t="shared" si="171"/>
        <v>3.4849355532636435</v>
      </c>
    </row>
    <row r="2739" spans="1:16" x14ac:dyDescent="0.3">
      <c r="A2739">
        <v>1</v>
      </c>
      <c r="B2739" s="1">
        <v>42913</v>
      </c>
      <c r="C2739" s="1">
        <v>42914</v>
      </c>
      <c r="D2739">
        <v>309.75</v>
      </c>
      <c r="E2739">
        <v>310.34999389648402</v>
      </c>
      <c r="F2739">
        <v>309.76276452541299</v>
      </c>
      <c r="G2739">
        <v>0.59999389648436297</v>
      </c>
      <c r="H2739">
        <v>0.60104076400854101</v>
      </c>
      <c r="I2739">
        <f t="shared" si="168"/>
        <v>6</v>
      </c>
      <c r="J2739">
        <f t="shared" si="169"/>
        <v>2017</v>
      </c>
      <c r="K2739">
        <v>309.75</v>
      </c>
      <c r="L2739">
        <v>311.10000000000002</v>
      </c>
      <c r="M2739">
        <v>309.60000000000002</v>
      </c>
      <c r="N2739">
        <v>310.35000000000002</v>
      </c>
      <c r="O2739" s="3">
        <f t="shared" si="170"/>
        <v>0.59999389648436297</v>
      </c>
      <c r="P2739">
        <f t="shared" si="171"/>
        <v>3.5355636419222285</v>
      </c>
    </row>
    <row r="2740" spans="1:16" x14ac:dyDescent="0.3">
      <c r="A2740">
        <v>-1</v>
      </c>
      <c r="B2740" s="1">
        <v>42914</v>
      </c>
      <c r="C2740" s="1">
        <v>42915</v>
      </c>
      <c r="D2740">
        <v>311.95</v>
      </c>
      <c r="E2740">
        <v>312.45000610351502</v>
      </c>
      <c r="F2740">
        <v>311.86240444183301</v>
      </c>
      <c r="G2740">
        <v>-0.500006103515659</v>
      </c>
      <c r="H2740">
        <v>1.48492424049172</v>
      </c>
      <c r="I2740">
        <f t="shared" si="168"/>
        <v>6</v>
      </c>
      <c r="J2740">
        <f t="shared" si="169"/>
        <v>2017</v>
      </c>
      <c r="K2740">
        <v>311.95</v>
      </c>
      <c r="L2740">
        <v>313.35000000000002</v>
      </c>
      <c r="M2740">
        <v>311.85000000000002</v>
      </c>
      <c r="N2740">
        <v>312.45</v>
      </c>
      <c r="O2740" s="3">
        <f t="shared" si="170"/>
        <v>-0.500006103515659</v>
      </c>
      <c r="P2740">
        <f t="shared" si="171"/>
        <v>3.4930615566442391</v>
      </c>
    </row>
    <row r="2741" spans="1:16" x14ac:dyDescent="0.3">
      <c r="A2741">
        <v>1</v>
      </c>
      <c r="B2741" s="1">
        <v>42915</v>
      </c>
      <c r="C2741" s="1">
        <v>42916</v>
      </c>
      <c r="D2741">
        <v>310.2</v>
      </c>
      <c r="E2741">
        <v>311.649981689453</v>
      </c>
      <c r="F2741">
        <v>312.11757187247201</v>
      </c>
      <c r="G2741">
        <v>1.4499816894531199</v>
      </c>
      <c r="H2741">
        <v>0.56568542494924601</v>
      </c>
      <c r="I2741">
        <f t="shared" si="168"/>
        <v>6</v>
      </c>
      <c r="J2741">
        <f t="shared" si="169"/>
        <v>2017</v>
      </c>
      <c r="K2741">
        <v>310.2</v>
      </c>
      <c r="L2741">
        <v>311.64999999999998</v>
      </c>
      <c r="M2741">
        <v>309.95</v>
      </c>
      <c r="N2741">
        <v>311.64999999999998</v>
      </c>
      <c r="O2741" s="3">
        <f t="shared" si="170"/>
        <v>1.4499816894531199</v>
      </c>
      <c r="P2741">
        <f t="shared" si="171"/>
        <v>3.6155198568682905</v>
      </c>
    </row>
    <row r="2742" spans="1:16" x14ac:dyDescent="0.3">
      <c r="A2742">
        <v>-1</v>
      </c>
      <c r="B2742" s="1">
        <v>42916</v>
      </c>
      <c r="C2742" s="1">
        <v>42919</v>
      </c>
      <c r="D2742">
        <v>312</v>
      </c>
      <c r="E2742">
        <v>312.04999389648401</v>
      </c>
      <c r="F2742">
        <v>312.07654168605802</v>
      </c>
      <c r="G2742">
        <v>4.99938964843522E-2</v>
      </c>
      <c r="H2742">
        <v>0.28284271247464299</v>
      </c>
      <c r="I2742">
        <f t="shared" si="168"/>
        <v>7</v>
      </c>
      <c r="J2742">
        <f t="shared" si="169"/>
        <v>2017</v>
      </c>
      <c r="K2742">
        <v>312</v>
      </c>
      <c r="L2742">
        <v>312.39999999999998</v>
      </c>
      <c r="M2742">
        <v>310.55</v>
      </c>
      <c r="N2742">
        <v>312.05</v>
      </c>
      <c r="O2742" s="3">
        <f t="shared" si="170"/>
        <v>4.99938964843522E-2</v>
      </c>
      <c r="P2742">
        <f t="shared" si="171"/>
        <v>3.6198649031534202</v>
      </c>
    </row>
    <row r="2743" spans="1:16" x14ac:dyDescent="0.3">
      <c r="A2743">
        <v>1</v>
      </c>
      <c r="B2743" s="1">
        <v>42919</v>
      </c>
      <c r="C2743" s="1">
        <v>42920</v>
      </c>
      <c r="D2743">
        <v>312.05</v>
      </c>
      <c r="E2743">
        <v>309.75001220703098</v>
      </c>
      <c r="F2743">
        <v>311.80864200294002</v>
      </c>
      <c r="G2743">
        <v>2.29998779296875</v>
      </c>
      <c r="H2743">
        <v>1.6263455967290601</v>
      </c>
      <c r="I2743">
        <f t="shared" si="168"/>
        <v>7</v>
      </c>
      <c r="J2743">
        <f t="shared" si="169"/>
        <v>2017</v>
      </c>
      <c r="K2743">
        <v>312.05</v>
      </c>
      <c r="L2743">
        <v>312.35000000000002</v>
      </c>
      <c r="M2743">
        <v>309.60000000000002</v>
      </c>
      <c r="N2743">
        <v>309.75</v>
      </c>
      <c r="O2743" s="3">
        <f t="shared" si="170"/>
        <v>2.29998779296875</v>
      </c>
      <c r="P2743">
        <f t="shared" si="171"/>
        <v>3.8199685345293748</v>
      </c>
    </row>
    <row r="2744" spans="1:16" x14ac:dyDescent="0.3">
      <c r="A2744">
        <v>-1</v>
      </c>
      <c r="B2744" s="1">
        <v>42920</v>
      </c>
      <c r="C2744" s="1">
        <v>42921</v>
      </c>
      <c r="D2744">
        <v>309.35000000000002</v>
      </c>
      <c r="E2744">
        <v>311.20001220703102</v>
      </c>
      <c r="F2744">
        <v>309.516014367342</v>
      </c>
      <c r="G2744">
        <v>1.8500122070312199</v>
      </c>
      <c r="H2744">
        <v>1.0253048327204799</v>
      </c>
      <c r="I2744">
        <f t="shared" si="168"/>
        <v>7</v>
      </c>
      <c r="J2744">
        <f t="shared" si="169"/>
        <v>2017</v>
      </c>
      <c r="K2744">
        <v>309.35000000000002</v>
      </c>
      <c r="L2744">
        <v>311.55</v>
      </c>
      <c r="M2744">
        <v>309.10000000000002</v>
      </c>
      <c r="N2744">
        <v>311.2</v>
      </c>
      <c r="O2744" s="3">
        <f t="shared" si="170"/>
        <v>1.8500122070312199</v>
      </c>
      <c r="P2744">
        <f t="shared" si="171"/>
        <v>3.9913033111421394</v>
      </c>
    </row>
    <row r="2745" spans="1:16" x14ac:dyDescent="0.3">
      <c r="A2745">
        <v>-1</v>
      </c>
      <c r="B2745" s="1">
        <v>42921</v>
      </c>
      <c r="C2745" s="1">
        <v>42922</v>
      </c>
      <c r="D2745">
        <v>312</v>
      </c>
      <c r="E2745">
        <v>311.2</v>
      </c>
      <c r="F2745">
        <v>310.50292892456002</v>
      </c>
      <c r="G2745">
        <v>0.80000000000001104</v>
      </c>
      <c r="H2745">
        <v>0</v>
      </c>
      <c r="I2745">
        <f t="shared" si="168"/>
        <v>7</v>
      </c>
      <c r="J2745">
        <f t="shared" si="169"/>
        <v>2017</v>
      </c>
      <c r="K2745">
        <v>312</v>
      </c>
      <c r="L2745">
        <v>312.05</v>
      </c>
      <c r="M2745">
        <v>310.3</v>
      </c>
      <c r="N2745">
        <v>311.2</v>
      </c>
      <c r="O2745" s="3">
        <f t="shared" si="170"/>
        <v>0.80000000000001104</v>
      </c>
      <c r="P2745">
        <f t="shared" si="171"/>
        <v>4.0680591440487204</v>
      </c>
    </row>
    <row r="2746" spans="1:16" x14ac:dyDescent="0.3">
      <c r="A2746">
        <v>-1</v>
      </c>
      <c r="B2746" s="1">
        <v>42922</v>
      </c>
      <c r="C2746" s="1">
        <v>42923</v>
      </c>
      <c r="D2746">
        <v>309.8</v>
      </c>
      <c r="E2746">
        <v>310.34999389648402</v>
      </c>
      <c r="F2746">
        <v>309.78347928523999</v>
      </c>
      <c r="G2746">
        <v>-0.54999389648435204</v>
      </c>
      <c r="H2746">
        <v>0.60104076400854101</v>
      </c>
      <c r="I2746">
        <f t="shared" si="168"/>
        <v>7</v>
      </c>
      <c r="J2746">
        <f t="shared" si="169"/>
        <v>2017</v>
      </c>
      <c r="K2746">
        <v>309.8</v>
      </c>
      <c r="L2746">
        <v>310.89999999999998</v>
      </c>
      <c r="M2746">
        <v>309.2</v>
      </c>
      <c r="N2746">
        <v>310.35000000000002</v>
      </c>
      <c r="O2746" s="3">
        <f t="shared" si="170"/>
        <v>-0.54999389648435204</v>
      </c>
      <c r="P2746">
        <f t="shared" si="171"/>
        <v>4.0138933669401631</v>
      </c>
    </row>
    <row r="2747" spans="1:16" x14ac:dyDescent="0.3">
      <c r="A2747">
        <v>-1</v>
      </c>
      <c r="B2747" s="1">
        <v>42923</v>
      </c>
      <c r="C2747" s="1">
        <v>42926</v>
      </c>
      <c r="D2747">
        <v>311.14999999999998</v>
      </c>
      <c r="E2747">
        <v>310.89998779296798</v>
      </c>
      <c r="F2747">
        <v>310.531215569376</v>
      </c>
      <c r="G2747">
        <v>0.25001220703120403</v>
      </c>
      <c r="H2747">
        <v>0.38890872965256901</v>
      </c>
      <c r="I2747">
        <f t="shared" si="168"/>
        <v>7</v>
      </c>
      <c r="J2747">
        <f t="shared" si="169"/>
        <v>2017</v>
      </c>
      <c r="K2747">
        <v>311.14999999999998</v>
      </c>
      <c r="L2747">
        <v>312.05</v>
      </c>
      <c r="M2747">
        <v>310.25</v>
      </c>
      <c r="N2747">
        <v>310.89999999999998</v>
      </c>
      <c r="O2747" s="3">
        <f t="shared" si="170"/>
        <v>0.25001220703120403</v>
      </c>
      <c r="P2747">
        <f t="shared" si="171"/>
        <v>4.0380823997086823</v>
      </c>
    </row>
    <row r="2748" spans="1:16" x14ac:dyDescent="0.3">
      <c r="A2748">
        <v>1</v>
      </c>
      <c r="B2748" s="1">
        <v>42926</v>
      </c>
      <c r="C2748" s="1">
        <v>42927</v>
      </c>
      <c r="D2748">
        <v>311.5</v>
      </c>
      <c r="E2748">
        <v>312.79999389648401</v>
      </c>
      <c r="F2748">
        <v>309.39545896053301</v>
      </c>
      <c r="G2748">
        <v>-1.29999389648435</v>
      </c>
      <c r="H2748">
        <v>1.3435028842544601</v>
      </c>
      <c r="I2748">
        <f t="shared" si="168"/>
        <v>7</v>
      </c>
      <c r="J2748">
        <f t="shared" si="169"/>
        <v>2017</v>
      </c>
      <c r="K2748">
        <v>311.5</v>
      </c>
      <c r="L2748">
        <v>313.10000000000002</v>
      </c>
      <c r="M2748">
        <v>311.10000000000002</v>
      </c>
      <c r="N2748">
        <v>312.8</v>
      </c>
      <c r="O2748" s="3">
        <f t="shared" si="170"/>
        <v>-1.29999389648435</v>
      </c>
      <c r="P2748">
        <f t="shared" si="171"/>
        <v>3.9116903658453879</v>
      </c>
    </row>
    <row r="2749" spans="1:16" x14ac:dyDescent="0.3">
      <c r="A2749">
        <v>-1</v>
      </c>
      <c r="B2749" s="1">
        <v>42927</v>
      </c>
      <c r="C2749" s="1">
        <v>42928</v>
      </c>
      <c r="D2749">
        <v>312.85000000000002</v>
      </c>
      <c r="E2749">
        <v>312.700024414062</v>
      </c>
      <c r="F2749">
        <v>310.879909801483</v>
      </c>
      <c r="G2749">
        <v>0.14997558593751101</v>
      </c>
      <c r="H2749">
        <v>7.0710678118670794E-2</v>
      </c>
      <c r="I2749">
        <f t="shared" si="168"/>
        <v>7</v>
      </c>
      <c r="J2749">
        <f t="shared" si="169"/>
        <v>2017</v>
      </c>
      <c r="K2749">
        <v>312.85000000000002</v>
      </c>
      <c r="L2749">
        <v>313.60000000000002</v>
      </c>
      <c r="M2749">
        <v>312.5</v>
      </c>
      <c r="N2749">
        <v>312.7</v>
      </c>
      <c r="O2749" s="3">
        <f t="shared" si="170"/>
        <v>0.14997558593751101</v>
      </c>
      <c r="P2749">
        <f t="shared" si="171"/>
        <v>3.9257544074297837</v>
      </c>
    </row>
    <row r="2750" spans="1:16" x14ac:dyDescent="0.3">
      <c r="A2750">
        <v>-1</v>
      </c>
      <c r="B2750" s="1">
        <v>42928</v>
      </c>
      <c r="C2750" s="1">
        <v>42929</v>
      </c>
      <c r="D2750">
        <v>314.60000000000002</v>
      </c>
      <c r="E2750">
        <v>316.649981689453</v>
      </c>
      <c r="F2750">
        <v>313.500859689712</v>
      </c>
      <c r="G2750">
        <v>-2.04998168945309</v>
      </c>
      <c r="H2750">
        <v>2.7930717856868501</v>
      </c>
      <c r="I2750">
        <f t="shared" si="168"/>
        <v>7</v>
      </c>
      <c r="J2750">
        <f t="shared" si="169"/>
        <v>2017</v>
      </c>
      <c r="K2750">
        <v>314.60000000000002</v>
      </c>
      <c r="L2750">
        <v>317.85000000000002</v>
      </c>
      <c r="M2750">
        <v>314.5</v>
      </c>
      <c r="N2750">
        <v>316.64999999999998</v>
      </c>
      <c r="O2750" s="3">
        <f t="shared" si="170"/>
        <v>-3</v>
      </c>
      <c r="P2750">
        <f t="shared" si="171"/>
        <v>3.6449868480935788</v>
      </c>
    </row>
    <row r="2751" spans="1:16" x14ac:dyDescent="0.3">
      <c r="A2751">
        <v>1</v>
      </c>
      <c r="B2751" s="1">
        <v>42929</v>
      </c>
      <c r="C2751" s="1">
        <v>42930</v>
      </c>
      <c r="D2751">
        <v>317.10000000000002</v>
      </c>
      <c r="E2751">
        <v>316.79999389648401</v>
      </c>
      <c r="F2751">
        <v>316.22338118553103</v>
      </c>
      <c r="G2751">
        <v>0.30000610351566998</v>
      </c>
      <c r="H2751">
        <v>0.106066017178006</v>
      </c>
      <c r="I2751">
        <f t="shared" si="168"/>
        <v>7</v>
      </c>
      <c r="J2751">
        <f t="shared" si="169"/>
        <v>2017</v>
      </c>
      <c r="K2751">
        <v>317.10000000000002</v>
      </c>
      <c r="L2751">
        <v>317.55</v>
      </c>
      <c r="M2751">
        <v>316.39999999999998</v>
      </c>
      <c r="N2751">
        <v>316.8</v>
      </c>
      <c r="O2751" s="3">
        <f t="shared" si="170"/>
        <v>0.30000610351566998</v>
      </c>
      <c r="P2751">
        <f t="shared" si="171"/>
        <v>3.6708505732984609</v>
      </c>
    </row>
    <row r="2752" spans="1:16" x14ac:dyDescent="0.3">
      <c r="A2752">
        <v>-1</v>
      </c>
      <c r="B2752" s="1">
        <v>42930</v>
      </c>
      <c r="C2752" s="1">
        <v>42933</v>
      </c>
      <c r="D2752">
        <v>318.8</v>
      </c>
      <c r="E2752">
        <v>317.60001831054598</v>
      </c>
      <c r="F2752">
        <v>317.650574433803</v>
      </c>
      <c r="G2752">
        <v>1.1999816894531199</v>
      </c>
      <c r="H2752">
        <v>0.56568542494924601</v>
      </c>
      <c r="I2752">
        <f t="shared" si="168"/>
        <v>7</v>
      </c>
      <c r="J2752">
        <f t="shared" si="169"/>
        <v>2017</v>
      </c>
      <c r="K2752">
        <v>318.8</v>
      </c>
      <c r="L2752">
        <v>319.05</v>
      </c>
      <c r="M2752">
        <v>317.39999999999998</v>
      </c>
      <c r="N2752">
        <v>317.60000000000002</v>
      </c>
      <c r="O2752" s="3">
        <f t="shared" si="170"/>
        <v>1.1999816894531199</v>
      </c>
      <c r="P2752">
        <f t="shared" si="171"/>
        <v>3.774480281720904</v>
      </c>
    </row>
    <row r="2753" spans="1:16" x14ac:dyDescent="0.3">
      <c r="A2753">
        <v>1</v>
      </c>
      <c r="B2753" s="1">
        <v>42933</v>
      </c>
      <c r="C2753" s="1">
        <v>42934</v>
      </c>
      <c r="D2753">
        <v>317.89999999999998</v>
      </c>
      <c r="E2753">
        <v>318.14998779296798</v>
      </c>
      <c r="F2753">
        <v>317.54324694573802</v>
      </c>
      <c r="G2753">
        <v>-0.249987792968795</v>
      </c>
      <c r="H2753">
        <v>0.38890872965256901</v>
      </c>
      <c r="I2753">
        <f t="shared" si="168"/>
        <v>7</v>
      </c>
      <c r="J2753">
        <f t="shared" si="169"/>
        <v>2017</v>
      </c>
      <c r="K2753">
        <v>317.89999999999998</v>
      </c>
      <c r="L2753">
        <v>318.14999999999998</v>
      </c>
      <c r="M2753">
        <v>317.2</v>
      </c>
      <c r="N2753">
        <v>318.14999999999998</v>
      </c>
      <c r="O2753" s="3">
        <f t="shared" si="170"/>
        <v>-0.249987792968795</v>
      </c>
      <c r="P2753">
        <f t="shared" si="171"/>
        <v>3.7522191777126079</v>
      </c>
    </row>
    <row r="2754" spans="1:16" x14ac:dyDescent="0.3">
      <c r="A2754">
        <v>-1</v>
      </c>
      <c r="B2754" s="1">
        <v>42934</v>
      </c>
      <c r="C2754" s="1">
        <v>42935</v>
      </c>
      <c r="D2754">
        <v>318.55</v>
      </c>
      <c r="E2754">
        <v>318.79999389648401</v>
      </c>
      <c r="F2754">
        <v>317.29174294471699</v>
      </c>
      <c r="G2754">
        <v>-0.24999389648434001</v>
      </c>
      <c r="H2754">
        <v>0.45961940777128002</v>
      </c>
      <c r="I2754">
        <f t="shared" si="168"/>
        <v>7</v>
      </c>
      <c r="J2754">
        <f t="shared" si="169"/>
        <v>2017</v>
      </c>
      <c r="K2754">
        <v>318.55</v>
      </c>
      <c r="L2754">
        <v>318.8</v>
      </c>
      <c r="M2754">
        <v>317.14999999999998</v>
      </c>
      <c r="N2754">
        <v>318.8</v>
      </c>
      <c r="O2754" s="3">
        <f t="shared" si="170"/>
        <v>-0.24999389648434001</v>
      </c>
      <c r="P2754">
        <f t="shared" si="171"/>
        <v>3.7301339816829509</v>
      </c>
    </row>
    <row r="2755" spans="1:16" x14ac:dyDescent="0.3">
      <c r="A2755">
        <v>-1</v>
      </c>
      <c r="B2755" s="1">
        <v>42935</v>
      </c>
      <c r="C2755" s="1">
        <v>42936</v>
      </c>
      <c r="D2755">
        <v>319.3</v>
      </c>
      <c r="E2755">
        <v>319.700024414062</v>
      </c>
      <c r="F2755">
        <v>317.86785142421701</v>
      </c>
      <c r="G2755">
        <v>-0.4000244140625</v>
      </c>
      <c r="H2755">
        <v>0.63639610306787597</v>
      </c>
      <c r="I2755">
        <f t="shared" ref="I2755:I2818" si="172">MONTH(C2755)</f>
        <v>7</v>
      </c>
      <c r="J2755">
        <f t="shared" ref="J2755:J2818" si="173">YEAR(C2755)</f>
        <v>2017</v>
      </c>
      <c r="K2755">
        <v>319.3</v>
      </c>
      <c r="L2755">
        <v>320.3</v>
      </c>
      <c r="M2755">
        <v>318.3</v>
      </c>
      <c r="N2755">
        <v>319.7</v>
      </c>
      <c r="O2755" s="3">
        <f t="shared" ref="O2755:O2818" si="174">IF(F2755-D2755&gt;0,IF(D2755-M2755&gt;3,-3,G2755),IF(L2755-D2755&gt;3,-3,G2755))</f>
        <v>-0.4000244140625</v>
      </c>
      <c r="P2755">
        <f t="shared" si="171"/>
        <v>3.6950851719335613</v>
      </c>
    </row>
    <row r="2756" spans="1:16" x14ac:dyDescent="0.3">
      <c r="A2756">
        <v>-1</v>
      </c>
      <c r="B2756" s="1">
        <v>42936</v>
      </c>
      <c r="C2756" s="1">
        <v>42937</v>
      </c>
      <c r="D2756">
        <v>319.45</v>
      </c>
      <c r="E2756">
        <v>321.2</v>
      </c>
      <c r="F2756">
        <v>320.08284909725103</v>
      </c>
      <c r="G2756">
        <v>1.75</v>
      </c>
      <c r="H2756">
        <v>1.0606601717798201</v>
      </c>
      <c r="I2756">
        <f t="shared" si="172"/>
        <v>7</v>
      </c>
      <c r="J2756">
        <f t="shared" si="173"/>
        <v>2017</v>
      </c>
      <c r="K2756">
        <v>319.45</v>
      </c>
      <c r="L2756">
        <v>321.39999999999998</v>
      </c>
      <c r="M2756">
        <v>319.45</v>
      </c>
      <c r="N2756">
        <v>321.2</v>
      </c>
      <c r="O2756" s="3">
        <f t="shared" si="174"/>
        <v>1.75</v>
      </c>
      <c r="P2756">
        <f t="shared" ref="P2756:P2819" si="175">(O2756/D2756*$Q$2+1)*P2755*$R$2+(1-$R$2)*P2755</f>
        <v>3.8469023354384229</v>
      </c>
    </row>
    <row r="2757" spans="1:16" x14ac:dyDescent="0.3">
      <c r="A2757">
        <v>1</v>
      </c>
      <c r="B2757" s="1">
        <v>42937</v>
      </c>
      <c r="C2757" s="1">
        <v>42940</v>
      </c>
      <c r="D2757">
        <v>321.3</v>
      </c>
      <c r="E2757">
        <v>321.34999389648402</v>
      </c>
      <c r="F2757">
        <v>320.548812878131</v>
      </c>
      <c r="G2757">
        <v>-4.99938964843522E-2</v>
      </c>
      <c r="H2757">
        <v>0.106066017178006</v>
      </c>
      <c r="I2757">
        <f t="shared" si="172"/>
        <v>7</v>
      </c>
      <c r="J2757">
        <f t="shared" si="173"/>
        <v>2017</v>
      </c>
      <c r="K2757">
        <v>321.3</v>
      </c>
      <c r="L2757">
        <v>321.39999999999998</v>
      </c>
      <c r="M2757">
        <v>320.39999999999998</v>
      </c>
      <c r="N2757">
        <v>321.35000000000002</v>
      </c>
      <c r="O2757" s="3">
        <f t="shared" si="174"/>
        <v>-4.99938964843522E-2</v>
      </c>
      <c r="P2757">
        <f t="shared" si="175"/>
        <v>3.8424130348515106</v>
      </c>
    </row>
    <row r="2758" spans="1:16" x14ac:dyDescent="0.3">
      <c r="A2758">
        <v>-1</v>
      </c>
      <c r="B2758" s="1">
        <v>42940</v>
      </c>
      <c r="C2758" s="1">
        <v>42941</v>
      </c>
      <c r="D2758">
        <v>321.3</v>
      </c>
      <c r="E2758">
        <v>319.749993896484</v>
      </c>
      <c r="F2758">
        <v>320.42142776250802</v>
      </c>
      <c r="G2758">
        <v>1.5500061035156101</v>
      </c>
      <c r="H2758">
        <v>1.13137084989849</v>
      </c>
      <c r="I2758">
        <f t="shared" si="172"/>
        <v>7</v>
      </c>
      <c r="J2758">
        <f t="shared" si="173"/>
        <v>2017</v>
      </c>
      <c r="K2758">
        <v>321.3</v>
      </c>
      <c r="L2758">
        <v>321.5</v>
      </c>
      <c r="M2758">
        <v>319.45</v>
      </c>
      <c r="N2758">
        <v>319.75</v>
      </c>
      <c r="O2758" s="3">
        <f t="shared" si="174"/>
        <v>1.5500061035156101</v>
      </c>
      <c r="P2758">
        <f t="shared" si="175"/>
        <v>3.9814364628684986</v>
      </c>
    </row>
    <row r="2759" spans="1:16" x14ac:dyDescent="0.3">
      <c r="A2759">
        <v>-1</v>
      </c>
      <c r="B2759" s="1">
        <v>42941</v>
      </c>
      <c r="C2759" s="1">
        <v>42942</v>
      </c>
      <c r="D2759">
        <v>320.2</v>
      </c>
      <c r="E2759">
        <v>319.04998779296801</v>
      </c>
      <c r="F2759">
        <v>320.22015014290798</v>
      </c>
      <c r="G2759">
        <v>-1.15001220703123</v>
      </c>
      <c r="H2759">
        <v>0.49497474683057502</v>
      </c>
      <c r="I2759">
        <f t="shared" si="172"/>
        <v>7</v>
      </c>
      <c r="J2759">
        <f t="shared" si="173"/>
        <v>2017</v>
      </c>
      <c r="K2759">
        <v>320.2</v>
      </c>
      <c r="L2759">
        <v>320.35000000000002</v>
      </c>
      <c r="M2759">
        <v>318.25</v>
      </c>
      <c r="N2759">
        <v>319.05</v>
      </c>
      <c r="O2759" s="3">
        <f t="shared" si="174"/>
        <v>-1.15001220703123</v>
      </c>
      <c r="P2759">
        <f t="shared" si="175"/>
        <v>3.8741901980226672</v>
      </c>
    </row>
    <row r="2760" spans="1:16" x14ac:dyDescent="0.3">
      <c r="A2760">
        <v>1</v>
      </c>
      <c r="B2760" s="1">
        <v>42942</v>
      </c>
      <c r="C2760" s="1">
        <v>42943</v>
      </c>
      <c r="D2760">
        <v>319.95</v>
      </c>
      <c r="E2760">
        <v>319.950024414062</v>
      </c>
      <c r="F2760">
        <v>320.75020616054502</v>
      </c>
      <c r="G2760" s="2">
        <v>2.44140625227373E-5</v>
      </c>
      <c r="H2760">
        <v>0.63639610306787597</v>
      </c>
      <c r="I2760">
        <f t="shared" si="172"/>
        <v>7</v>
      </c>
      <c r="J2760">
        <f t="shared" si="173"/>
        <v>2017</v>
      </c>
      <c r="K2760">
        <v>319.95</v>
      </c>
      <c r="L2760">
        <v>320.89999999999998</v>
      </c>
      <c r="M2760">
        <v>319.10000000000002</v>
      </c>
      <c r="N2760">
        <v>319.95</v>
      </c>
      <c r="O2760" s="3">
        <f t="shared" si="174"/>
        <v>2.44140625227373E-5</v>
      </c>
      <c r="P2760">
        <f t="shared" si="175"/>
        <v>3.8741924151985163</v>
      </c>
    </row>
    <row r="2761" spans="1:16" x14ac:dyDescent="0.3">
      <c r="A2761">
        <v>1</v>
      </c>
      <c r="B2761" s="1">
        <v>42943</v>
      </c>
      <c r="C2761" s="1">
        <v>42944</v>
      </c>
      <c r="D2761">
        <v>318.75</v>
      </c>
      <c r="E2761">
        <v>312.649981689453</v>
      </c>
      <c r="F2761">
        <v>318.179457020759</v>
      </c>
      <c r="G2761">
        <v>6.1000183105468802</v>
      </c>
      <c r="H2761">
        <v>5.1618795026618001</v>
      </c>
      <c r="I2761">
        <f t="shared" si="172"/>
        <v>7</v>
      </c>
      <c r="J2761">
        <f t="shared" si="173"/>
        <v>2017</v>
      </c>
      <c r="K2761">
        <v>318.75</v>
      </c>
      <c r="L2761">
        <v>318.95</v>
      </c>
      <c r="M2761">
        <v>312.64999999999998</v>
      </c>
      <c r="N2761">
        <v>312.64999999999998</v>
      </c>
      <c r="O2761" s="3">
        <f t="shared" si="174"/>
        <v>6.1000183105468802</v>
      </c>
      <c r="P2761">
        <f t="shared" si="175"/>
        <v>4.4302546427583467</v>
      </c>
    </row>
    <row r="2762" spans="1:16" x14ac:dyDescent="0.3">
      <c r="A2762">
        <v>-1</v>
      </c>
      <c r="B2762" s="1">
        <v>42944</v>
      </c>
      <c r="C2762" s="1">
        <v>42947</v>
      </c>
      <c r="D2762">
        <v>312.10000000000002</v>
      </c>
      <c r="E2762">
        <v>313.64999999999998</v>
      </c>
      <c r="F2762">
        <v>314.73447146415702</v>
      </c>
      <c r="G2762">
        <v>1.5499999999999501</v>
      </c>
      <c r="H2762">
        <v>0.70710678118654702</v>
      </c>
      <c r="I2762">
        <f t="shared" si="172"/>
        <v>7</v>
      </c>
      <c r="J2762">
        <f t="shared" si="173"/>
        <v>2017</v>
      </c>
      <c r="K2762">
        <v>312.10000000000002</v>
      </c>
      <c r="L2762">
        <v>314.25</v>
      </c>
      <c r="M2762">
        <v>312</v>
      </c>
      <c r="N2762">
        <v>313.64999999999998</v>
      </c>
      <c r="O2762" s="3">
        <f t="shared" si="174"/>
        <v>1.5499999999999501</v>
      </c>
      <c r="P2762">
        <f t="shared" si="175"/>
        <v>4.5952713368373725</v>
      </c>
    </row>
    <row r="2763" spans="1:16" x14ac:dyDescent="0.3">
      <c r="A2763">
        <v>1</v>
      </c>
      <c r="B2763" s="1">
        <v>42947</v>
      </c>
      <c r="C2763" s="1">
        <v>42948</v>
      </c>
      <c r="D2763">
        <v>312.89999999999998</v>
      </c>
      <c r="E2763">
        <v>316.64999999999998</v>
      </c>
      <c r="F2763">
        <v>313.14878305196697</v>
      </c>
      <c r="G2763">
        <v>3.75</v>
      </c>
      <c r="H2763">
        <v>2.1213203435596402</v>
      </c>
      <c r="I2763">
        <f t="shared" si="172"/>
        <v>8</v>
      </c>
      <c r="J2763">
        <f t="shared" si="173"/>
        <v>2017</v>
      </c>
      <c r="K2763">
        <v>312.89999999999998</v>
      </c>
      <c r="L2763">
        <v>318.2</v>
      </c>
      <c r="M2763">
        <v>312.60000000000002</v>
      </c>
      <c r="N2763">
        <v>316.64999999999998</v>
      </c>
      <c r="O2763" s="3">
        <f t="shared" si="174"/>
        <v>3.75</v>
      </c>
      <c r="P2763">
        <f t="shared" si="175"/>
        <v>5.008317058628843</v>
      </c>
    </row>
    <row r="2764" spans="1:16" x14ac:dyDescent="0.3">
      <c r="A2764">
        <v>-1</v>
      </c>
      <c r="B2764" s="1">
        <v>42948</v>
      </c>
      <c r="C2764" s="1">
        <v>42949</v>
      </c>
      <c r="D2764">
        <v>317.5</v>
      </c>
      <c r="E2764">
        <v>317.25000610351498</v>
      </c>
      <c r="F2764">
        <v>316.86873751282599</v>
      </c>
      <c r="G2764">
        <v>0.24999389648439699</v>
      </c>
      <c r="H2764">
        <v>0.424264068711944</v>
      </c>
      <c r="I2764">
        <f t="shared" si="172"/>
        <v>8</v>
      </c>
      <c r="J2764">
        <f t="shared" si="173"/>
        <v>2017</v>
      </c>
      <c r="K2764">
        <v>317.5</v>
      </c>
      <c r="L2764">
        <v>318.2</v>
      </c>
      <c r="M2764">
        <v>316.85000000000002</v>
      </c>
      <c r="N2764">
        <v>317.25</v>
      </c>
      <c r="O2764" s="3">
        <f t="shared" si="174"/>
        <v>0.24999389648439699</v>
      </c>
      <c r="P2764">
        <f t="shared" si="175"/>
        <v>5.0378930120851244</v>
      </c>
    </row>
    <row r="2765" spans="1:16" x14ac:dyDescent="0.3">
      <c r="A2765">
        <v>1</v>
      </c>
      <c r="B2765" s="1">
        <v>42949</v>
      </c>
      <c r="C2765" s="1">
        <v>42950</v>
      </c>
      <c r="D2765">
        <v>316.3</v>
      </c>
      <c r="E2765">
        <v>311.75</v>
      </c>
      <c r="F2765">
        <v>316.64478105306603</v>
      </c>
      <c r="G2765">
        <v>-4.5500000000000096</v>
      </c>
      <c r="H2765">
        <v>3.8890872965260099</v>
      </c>
      <c r="I2765">
        <f t="shared" si="172"/>
        <v>8</v>
      </c>
      <c r="J2765">
        <f t="shared" si="173"/>
        <v>2017</v>
      </c>
      <c r="K2765">
        <v>316.3</v>
      </c>
      <c r="L2765">
        <v>316.39999999999998</v>
      </c>
      <c r="M2765">
        <v>309.45</v>
      </c>
      <c r="N2765">
        <v>311.75</v>
      </c>
      <c r="O2765" s="3">
        <f t="shared" si="174"/>
        <v>-3</v>
      </c>
      <c r="P2765">
        <f t="shared" si="175"/>
        <v>4.6795225006342385</v>
      </c>
    </row>
    <row r="2766" spans="1:16" x14ac:dyDescent="0.3">
      <c r="A2766">
        <v>-1</v>
      </c>
      <c r="B2766" s="1">
        <v>42950</v>
      </c>
      <c r="C2766" s="1">
        <v>42951</v>
      </c>
      <c r="D2766">
        <v>311.64999999999998</v>
      </c>
      <c r="E2766">
        <v>312.95001220703102</v>
      </c>
      <c r="F2766">
        <v>313.47877728939</v>
      </c>
      <c r="G2766">
        <v>1.3000122070312701</v>
      </c>
      <c r="H2766">
        <v>0.84852813742384803</v>
      </c>
      <c r="I2766">
        <f t="shared" si="172"/>
        <v>8</v>
      </c>
      <c r="J2766">
        <f t="shared" si="173"/>
        <v>2017</v>
      </c>
      <c r="K2766">
        <v>311.64999999999998</v>
      </c>
      <c r="L2766">
        <v>313.64999999999998</v>
      </c>
      <c r="M2766">
        <v>311.3</v>
      </c>
      <c r="N2766">
        <v>312.95</v>
      </c>
      <c r="O2766" s="3">
        <f t="shared" si="174"/>
        <v>1.3000122070312701</v>
      </c>
      <c r="P2766">
        <f t="shared" si="175"/>
        <v>4.8259231834651866</v>
      </c>
    </row>
    <row r="2767" spans="1:16" x14ac:dyDescent="0.3">
      <c r="A2767">
        <v>1</v>
      </c>
      <c r="B2767" s="1">
        <v>42951</v>
      </c>
      <c r="C2767" s="1">
        <v>42954</v>
      </c>
      <c r="D2767">
        <v>313.39999999999998</v>
      </c>
      <c r="E2767">
        <v>312.999987792968</v>
      </c>
      <c r="F2767">
        <v>313.89117456674501</v>
      </c>
      <c r="G2767">
        <v>-0.40001220703123802</v>
      </c>
      <c r="H2767">
        <v>3.5355339059335397E-2</v>
      </c>
      <c r="I2767">
        <f t="shared" si="172"/>
        <v>8</v>
      </c>
      <c r="J2767">
        <f t="shared" si="173"/>
        <v>2017</v>
      </c>
      <c r="K2767">
        <v>313.39999999999998</v>
      </c>
      <c r="L2767">
        <v>315.05</v>
      </c>
      <c r="M2767">
        <v>312.85000000000002</v>
      </c>
      <c r="N2767">
        <v>313</v>
      </c>
      <c r="O2767" s="3">
        <f t="shared" si="174"/>
        <v>-0.40001220703123802</v>
      </c>
      <c r="P2767">
        <f t="shared" si="175"/>
        <v>4.7797259550769979</v>
      </c>
    </row>
    <row r="2768" spans="1:16" x14ac:dyDescent="0.3">
      <c r="A2768">
        <v>1</v>
      </c>
      <c r="B2768" s="1">
        <v>42954</v>
      </c>
      <c r="C2768" s="1">
        <v>42955</v>
      </c>
      <c r="D2768">
        <v>313.85000000000002</v>
      </c>
      <c r="E2768">
        <v>312.95001220703102</v>
      </c>
      <c r="F2768">
        <v>313.42177349328898</v>
      </c>
      <c r="G2768">
        <v>0.89998779296877196</v>
      </c>
      <c r="H2768">
        <v>3.5355339059335397E-2</v>
      </c>
      <c r="I2768">
        <f t="shared" si="172"/>
        <v>8</v>
      </c>
      <c r="J2768">
        <f t="shared" si="173"/>
        <v>2017</v>
      </c>
      <c r="K2768">
        <v>313.85000000000002</v>
      </c>
      <c r="L2768">
        <v>314.95</v>
      </c>
      <c r="M2768">
        <v>311</v>
      </c>
      <c r="N2768">
        <v>312.95</v>
      </c>
      <c r="O2768" s="3">
        <f t="shared" si="174"/>
        <v>0.89998779296877196</v>
      </c>
      <c r="P2768">
        <f t="shared" si="175"/>
        <v>4.8825225540885953</v>
      </c>
    </row>
    <row r="2769" spans="1:16" x14ac:dyDescent="0.3">
      <c r="A2769">
        <v>1</v>
      </c>
      <c r="B2769" s="1">
        <v>42955</v>
      </c>
      <c r="C2769" s="1">
        <v>42956</v>
      </c>
      <c r="D2769">
        <v>310.45</v>
      </c>
      <c r="E2769">
        <v>308.749987792968</v>
      </c>
      <c r="F2769">
        <v>314.09518368244102</v>
      </c>
      <c r="G2769">
        <v>-1.70001220703125</v>
      </c>
      <c r="H2769">
        <v>2.9698484809834902</v>
      </c>
      <c r="I2769">
        <f t="shared" si="172"/>
        <v>8</v>
      </c>
      <c r="J2769">
        <f t="shared" si="173"/>
        <v>2017</v>
      </c>
      <c r="K2769">
        <v>310.45</v>
      </c>
      <c r="L2769">
        <v>311.45</v>
      </c>
      <c r="M2769">
        <v>308.39999999999998</v>
      </c>
      <c r="N2769">
        <v>308.75</v>
      </c>
      <c r="O2769" s="3">
        <f t="shared" si="174"/>
        <v>-1.70001220703125</v>
      </c>
      <c r="P2769">
        <f t="shared" si="175"/>
        <v>4.6819987674146697</v>
      </c>
    </row>
    <row r="2770" spans="1:16" x14ac:dyDescent="0.3">
      <c r="A2770">
        <v>1</v>
      </c>
      <c r="B2770" s="1">
        <v>42956</v>
      </c>
      <c r="C2770" s="1">
        <v>42957</v>
      </c>
      <c r="D2770">
        <v>307.75</v>
      </c>
      <c r="E2770">
        <v>307.350006103515</v>
      </c>
      <c r="F2770">
        <v>309.96440112590699</v>
      </c>
      <c r="G2770">
        <v>-0.399993896484375</v>
      </c>
      <c r="H2770">
        <v>0.98994949366115004</v>
      </c>
      <c r="I2770">
        <f t="shared" si="172"/>
        <v>8</v>
      </c>
      <c r="J2770">
        <f t="shared" si="173"/>
        <v>2017</v>
      </c>
      <c r="K2770">
        <v>307.75</v>
      </c>
      <c r="L2770">
        <v>309.10000000000002</v>
      </c>
      <c r="M2770">
        <v>305.14999999999998</v>
      </c>
      <c r="N2770">
        <v>307.35000000000002</v>
      </c>
      <c r="O2770" s="3">
        <f t="shared" si="174"/>
        <v>-0.399993896484375</v>
      </c>
      <c r="P2770">
        <f t="shared" si="175"/>
        <v>4.636358533532138</v>
      </c>
    </row>
    <row r="2771" spans="1:16" x14ac:dyDescent="0.3">
      <c r="A2771">
        <v>1</v>
      </c>
      <c r="B2771" s="1">
        <v>42957</v>
      </c>
      <c r="C2771" s="1">
        <v>42958</v>
      </c>
      <c r="D2771">
        <v>302.64999999999998</v>
      </c>
      <c r="E2771">
        <v>301.60000000000002</v>
      </c>
      <c r="F2771">
        <v>305.03471479415799</v>
      </c>
      <c r="G2771">
        <v>-1.0499999999999501</v>
      </c>
      <c r="H2771">
        <v>4.0658639918226402</v>
      </c>
      <c r="I2771">
        <f t="shared" si="172"/>
        <v>8</v>
      </c>
      <c r="J2771">
        <f t="shared" si="173"/>
        <v>2017</v>
      </c>
      <c r="K2771">
        <v>302.64999999999998</v>
      </c>
      <c r="L2771">
        <v>304.14999999999998</v>
      </c>
      <c r="M2771">
        <v>301.05</v>
      </c>
      <c r="N2771">
        <v>301.60000000000002</v>
      </c>
      <c r="O2771" s="3">
        <f t="shared" si="174"/>
        <v>-1.0499999999999501</v>
      </c>
      <c r="P2771">
        <f t="shared" si="175"/>
        <v>4.5157197644868257</v>
      </c>
    </row>
    <row r="2772" spans="1:16" x14ac:dyDescent="0.3">
      <c r="A2772">
        <v>-1</v>
      </c>
      <c r="B2772" s="1">
        <v>42958</v>
      </c>
      <c r="C2772" s="1">
        <v>42961</v>
      </c>
      <c r="D2772">
        <v>303.95</v>
      </c>
      <c r="E2772">
        <v>304.70000610351502</v>
      </c>
      <c r="F2772">
        <v>301.28942528963</v>
      </c>
      <c r="G2772">
        <v>-0.750006103515659</v>
      </c>
      <c r="H2772">
        <v>2.1920310216782699</v>
      </c>
      <c r="I2772">
        <f t="shared" si="172"/>
        <v>8</v>
      </c>
      <c r="J2772">
        <f t="shared" si="173"/>
        <v>2017</v>
      </c>
      <c r="K2772">
        <v>303.95</v>
      </c>
      <c r="L2772">
        <v>305.14999999999998</v>
      </c>
      <c r="M2772">
        <v>303.2</v>
      </c>
      <c r="N2772">
        <v>304.7</v>
      </c>
      <c r="O2772" s="3">
        <f t="shared" si="174"/>
        <v>-0.750006103515659</v>
      </c>
      <c r="P2772">
        <f t="shared" si="175"/>
        <v>4.4321496694432803</v>
      </c>
    </row>
    <row r="2773" spans="1:16" x14ac:dyDescent="0.3">
      <c r="A2773">
        <v>-1</v>
      </c>
      <c r="B2773" s="1">
        <v>42961</v>
      </c>
      <c r="C2773" s="1">
        <v>42962</v>
      </c>
      <c r="D2773">
        <v>303.95</v>
      </c>
      <c r="E2773">
        <v>304.7</v>
      </c>
      <c r="F2773">
        <v>307.14343018531798</v>
      </c>
      <c r="G2773">
        <v>0.75</v>
      </c>
      <c r="H2773">
        <v>0</v>
      </c>
      <c r="I2773">
        <f t="shared" si="172"/>
        <v>8</v>
      </c>
      <c r="J2773">
        <f t="shared" si="173"/>
        <v>2017</v>
      </c>
      <c r="K2773">
        <v>303.95</v>
      </c>
      <c r="L2773">
        <v>305.14999999999998</v>
      </c>
      <c r="M2773">
        <v>303.2</v>
      </c>
      <c r="N2773">
        <v>304.7</v>
      </c>
      <c r="O2773" s="3">
        <f t="shared" si="174"/>
        <v>0.75</v>
      </c>
      <c r="P2773">
        <f t="shared" si="175"/>
        <v>4.5141725083661903</v>
      </c>
    </row>
    <row r="2774" spans="1:16" x14ac:dyDescent="0.3">
      <c r="A2774">
        <v>1</v>
      </c>
      <c r="B2774" s="1">
        <v>42962</v>
      </c>
      <c r="C2774" s="1">
        <v>42963</v>
      </c>
      <c r="D2774">
        <v>307.5</v>
      </c>
      <c r="E2774">
        <v>306.34999389648402</v>
      </c>
      <c r="F2774">
        <v>305.89147431850398</v>
      </c>
      <c r="G2774">
        <v>1.1500061035156299</v>
      </c>
      <c r="H2774">
        <v>1.16672618895782</v>
      </c>
      <c r="I2774">
        <f t="shared" si="172"/>
        <v>8</v>
      </c>
      <c r="J2774">
        <f t="shared" si="173"/>
        <v>2017</v>
      </c>
      <c r="K2774">
        <v>307.5</v>
      </c>
      <c r="L2774">
        <v>307.89999999999998</v>
      </c>
      <c r="M2774">
        <v>305.85000000000002</v>
      </c>
      <c r="N2774">
        <v>306.35000000000002</v>
      </c>
      <c r="O2774" s="3">
        <f t="shared" si="174"/>
        <v>1.1500061035156299</v>
      </c>
      <c r="P2774">
        <f t="shared" si="175"/>
        <v>4.6407902141453024</v>
      </c>
    </row>
    <row r="2775" spans="1:16" x14ac:dyDescent="0.3">
      <c r="A2775">
        <v>1</v>
      </c>
      <c r="B2775" s="1">
        <v>42963</v>
      </c>
      <c r="C2775" s="1">
        <v>42964</v>
      </c>
      <c r="D2775">
        <v>306.95</v>
      </c>
      <c r="E2775">
        <v>307.999993896484</v>
      </c>
      <c r="F2775">
        <v>306.80929804444298</v>
      </c>
      <c r="G2775">
        <v>-1.0499938964844</v>
      </c>
      <c r="H2775">
        <v>1.16672618895778</v>
      </c>
      <c r="I2775">
        <f t="shared" si="172"/>
        <v>8</v>
      </c>
      <c r="J2775">
        <f t="shared" si="173"/>
        <v>2017</v>
      </c>
      <c r="K2775">
        <v>306.95</v>
      </c>
      <c r="L2775">
        <v>308.60000000000002</v>
      </c>
      <c r="M2775">
        <v>306.05</v>
      </c>
      <c r="N2775">
        <v>308</v>
      </c>
      <c r="O2775" s="3">
        <f t="shared" si="174"/>
        <v>-1.0499938964844</v>
      </c>
      <c r="P2775">
        <f t="shared" si="175"/>
        <v>4.5217284435055296</v>
      </c>
    </row>
    <row r="2776" spans="1:16" x14ac:dyDescent="0.3">
      <c r="A2776">
        <v>1</v>
      </c>
      <c r="B2776" s="1">
        <v>42964</v>
      </c>
      <c r="C2776" s="1">
        <v>42965</v>
      </c>
      <c r="D2776">
        <v>305.25</v>
      </c>
      <c r="E2776">
        <v>307.850006103515</v>
      </c>
      <c r="F2776">
        <v>306.053973674774</v>
      </c>
      <c r="G2776">
        <v>2.6000061035156201</v>
      </c>
      <c r="H2776">
        <v>0.106066017177966</v>
      </c>
      <c r="I2776">
        <f t="shared" si="172"/>
        <v>8</v>
      </c>
      <c r="J2776">
        <f t="shared" si="173"/>
        <v>2017</v>
      </c>
      <c r="K2776">
        <v>305.25</v>
      </c>
      <c r="L2776">
        <v>308.05</v>
      </c>
      <c r="M2776">
        <v>305.05</v>
      </c>
      <c r="N2776">
        <v>307.85000000000002</v>
      </c>
      <c r="O2776" s="3">
        <f t="shared" si="174"/>
        <v>2.6000061035156201</v>
      </c>
      <c r="P2776">
        <f t="shared" si="175"/>
        <v>4.8105864668852485</v>
      </c>
    </row>
    <row r="2777" spans="1:16" x14ac:dyDescent="0.3">
      <c r="A2777">
        <v>-1</v>
      </c>
      <c r="B2777" s="1">
        <v>42965</v>
      </c>
      <c r="C2777" s="1">
        <v>42968</v>
      </c>
      <c r="D2777">
        <v>308.5</v>
      </c>
      <c r="E2777">
        <v>307.14998779296798</v>
      </c>
      <c r="F2777">
        <v>308.26254362463902</v>
      </c>
      <c r="G2777">
        <v>1.3500122070312199</v>
      </c>
      <c r="H2777">
        <v>0.49497474683061499</v>
      </c>
      <c r="I2777">
        <f t="shared" si="172"/>
        <v>8</v>
      </c>
      <c r="J2777">
        <f t="shared" si="173"/>
        <v>2017</v>
      </c>
      <c r="K2777">
        <v>308.5</v>
      </c>
      <c r="L2777">
        <v>308.55</v>
      </c>
      <c r="M2777">
        <v>306.64999999999998</v>
      </c>
      <c r="N2777">
        <v>307.14999999999998</v>
      </c>
      <c r="O2777" s="3">
        <f t="shared" si="174"/>
        <v>1.3500122070312199</v>
      </c>
      <c r="P2777">
        <f t="shared" si="175"/>
        <v>4.9684718101577179</v>
      </c>
    </row>
    <row r="2778" spans="1:16" x14ac:dyDescent="0.3">
      <c r="A2778">
        <v>1</v>
      </c>
      <c r="B2778" s="1">
        <v>42968</v>
      </c>
      <c r="C2778" s="1">
        <v>42969</v>
      </c>
      <c r="D2778">
        <v>307.64999999999998</v>
      </c>
      <c r="E2778">
        <v>308.79999389648401</v>
      </c>
      <c r="F2778">
        <v>307.91431161165201</v>
      </c>
      <c r="G2778">
        <v>1.1499938964843699</v>
      </c>
      <c r="H2778">
        <v>1.16672618895782</v>
      </c>
      <c r="I2778">
        <f t="shared" si="172"/>
        <v>8</v>
      </c>
      <c r="J2778">
        <f t="shared" si="173"/>
        <v>2017</v>
      </c>
      <c r="K2778">
        <v>307.64999999999998</v>
      </c>
      <c r="L2778">
        <v>309.10000000000002</v>
      </c>
      <c r="M2778">
        <v>307.64999999999998</v>
      </c>
      <c r="N2778">
        <v>308.8</v>
      </c>
      <c r="O2778" s="3">
        <f t="shared" si="174"/>
        <v>1.1499938964843699</v>
      </c>
      <c r="P2778">
        <f t="shared" si="175"/>
        <v>5.1077626989079867</v>
      </c>
    </row>
    <row r="2779" spans="1:16" x14ac:dyDescent="0.3">
      <c r="A2779">
        <v>1</v>
      </c>
      <c r="B2779" s="1">
        <v>42969</v>
      </c>
      <c r="C2779" s="1">
        <v>42970</v>
      </c>
      <c r="D2779">
        <v>310.25</v>
      </c>
      <c r="E2779">
        <v>308.700024414062</v>
      </c>
      <c r="F2779">
        <v>310.47893326282502</v>
      </c>
      <c r="G2779">
        <v>-1.54997558593748</v>
      </c>
      <c r="H2779">
        <v>7.0710678118670794E-2</v>
      </c>
      <c r="I2779">
        <f t="shared" si="172"/>
        <v>8</v>
      </c>
      <c r="J2779">
        <f t="shared" si="173"/>
        <v>2017</v>
      </c>
      <c r="K2779">
        <v>310.25</v>
      </c>
      <c r="L2779">
        <v>310.45</v>
      </c>
      <c r="M2779">
        <v>308</v>
      </c>
      <c r="N2779">
        <v>308.7</v>
      </c>
      <c r="O2779" s="3">
        <f t="shared" si="174"/>
        <v>-1.54997558593748</v>
      </c>
      <c r="P2779">
        <f t="shared" si="175"/>
        <v>4.9163789563922053</v>
      </c>
    </row>
    <row r="2780" spans="1:16" x14ac:dyDescent="0.3">
      <c r="A2780">
        <v>1</v>
      </c>
      <c r="B2780" s="1">
        <v>42970</v>
      </c>
      <c r="C2780" s="1">
        <v>42971</v>
      </c>
      <c r="D2780">
        <v>308.75</v>
      </c>
      <c r="E2780">
        <v>310.2</v>
      </c>
      <c r="F2780">
        <v>308.62178186774202</v>
      </c>
      <c r="G2780">
        <v>-1.44999999999998</v>
      </c>
      <c r="H2780">
        <v>1.0606601717798201</v>
      </c>
      <c r="I2780">
        <f t="shared" si="172"/>
        <v>8</v>
      </c>
      <c r="J2780">
        <f t="shared" si="173"/>
        <v>2017</v>
      </c>
      <c r="K2780">
        <v>308.75</v>
      </c>
      <c r="L2780">
        <v>310.8</v>
      </c>
      <c r="M2780">
        <v>308.7</v>
      </c>
      <c r="N2780">
        <v>310.2</v>
      </c>
      <c r="O2780" s="3">
        <f t="shared" si="174"/>
        <v>-1.44999999999998</v>
      </c>
      <c r="P2780">
        <f t="shared" si="175"/>
        <v>4.7432109526650335</v>
      </c>
    </row>
    <row r="2781" spans="1:16" x14ac:dyDescent="0.3">
      <c r="A2781">
        <v>-1</v>
      </c>
      <c r="B2781" s="1">
        <v>42971</v>
      </c>
      <c r="C2781" s="1">
        <v>42972</v>
      </c>
      <c r="D2781">
        <v>311</v>
      </c>
      <c r="E2781">
        <v>310.34999389648402</v>
      </c>
      <c r="F2781">
        <v>310.16394136548001</v>
      </c>
      <c r="G2781">
        <v>0.65000610351563604</v>
      </c>
      <c r="H2781">
        <v>0.106066017178006</v>
      </c>
      <c r="I2781">
        <f t="shared" si="172"/>
        <v>8</v>
      </c>
      <c r="J2781">
        <f t="shared" si="173"/>
        <v>2017</v>
      </c>
      <c r="K2781">
        <v>311</v>
      </c>
      <c r="L2781">
        <v>311.3</v>
      </c>
      <c r="M2781">
        <v>309.5</v>
      </c>
      <c r="N2781">
        <v>310.35000000000002</v>
      </c>
      <c r="O2781" s="3">
        <f t="shared" si="174"/>
        <v>0.65000610351563604</v>
      </c>
      <c r="P2781">
        <f t="shared" si="175"/>
        <v>4.8175626263666684</v>
      </c>
    </row>
    <row r="2782" spans="1:16" x14ac:dyDescent="0.3">
      <c r="A2782">
        <v>-1</v>
      </c>
      <c r="B2782" s="1">
        <v>42972</v>
      </c>
      <c r="C2782" s="1">
        <v>42975</v>
      </c>
      <c r="D2782">
        <v>309.85000000000002</v>
      </c>
      <c r="E2782">
        <v>308.29998168945298</v>
      </c>
      <c r="F2782">
        <v>309.215577340126</v>
      </c>
      <c r="G2782">
        <v>1.5500183105468699</v>
      </c>
      <c r="H2782">
        <v>1.44956890143243</v>
      </c>
      <c r="I2782">
        <f t="shared" si="172"/>
        <v>8</v>
      </c>
      <c r="J2782">
        <f t="shared" si="173"/>
        <v>2017</v>
      </c>
      <c r="K2782">
        <v>309.85000000000002</v>
      </c>
      <c r="L2782">
        <v>310.8</v>
      </c>
      <c r="M2782">
        <v>308.10000000000002</v>
      </c>
      <c r="N2782">
        <v>308.3</v>
      </c>
      <c r="O2782" s="3">
        <f t="shared" si="174"/>
        <v>1.5500183105468699</v>
      </c>
      <c r="P2782">
        <f t="shared" si="175"/>
        <v>4.9983108178240174</v>
      </c>
    </row>
    <row r="2783" spans="1:16" x14ac:dyDescent="0.3">
      <c r="A2783">
        <v>-1</v>
      </c>
      <c r="B2783" s="1">
        <v>42975</v>
      </c>
      <c r="C2783" s="1">
        <v>42976</v>
      </c>
      <c r="D2783">
        <v>306.7</v>
      </c>
      <c r="E2783">
        <v>307.25001220703098</v>
      </c>
      <c r="F2783">
        <v>308.75287495851501</v>
      </c>
      <c r="G2783">
        <v>0.55001220703127196</v>
      </c>
      <c r="H2783">
        <v>0.74246212024588198</v>
      </c>
      <c r="I2783">
        <f t="shared" si="172"/>
        <v>8</v>
      </c>
      <c r="J2783">
        <f t="shared" si="173"/>
        <v>2017</v>
      </c>
      <c r="K2783">
        <v>306.7</v>
      </c>
      <c r="L2783">
        <v>307.85000000000002</v>
      </c>
      <c r="M2783">
        <v>303.2</v>
      </c>
      <c r="N2783">
        <v>307.25</v>
      </c>
      <c r="O2783" s="3">
        <f t="shared" si="174"/>
        <v>-3</v>
      </c>
      <c r="P2783">
        <f t="shared" si="175"/>
        <v>4.6316267832591649</v>
      </c>
    </row>
    <row r="2784" spans="1:16" x14ac:dyDescent="0.3">
      <c r="A2784">
        <v>1</v>
      </c>
      <c r="B2784" s="1">
        <v>42976</v>
      </c>
      <c r="C2784" s="1">
        <v>42977</v>
      </c>
      <c r="D2784">
        <v>308.25</v>
      </c>
      <c r="E2784">
        <v>309.100006103515</v>
      </c>
      <c r="F2784">
        <v>308.97451007366101</v>
      </c>
      <c r="G2784">
        <v>0.850006103515625</v>
      </c>
      <c r="H2784">
        <v>1.3081475451951201</v>
      </c>
      <c r="I2784">
        <f t="shared" si="172"/>
        <v>8</v>
      </c>
      <c r="J2784">
        <f t="shared" si="173"/>
        <v>2017</v>
      </c>
      <c r="K2784">
        <v>308.25</v>
      </c>
      <c r="L2784">
        <v>309.10000000000002</v>
      </c>
      <c r="M2784">
        <v>307.39999999999998</v>
      </c>
      <c r="N2784">
        <v>309.10000000000002</v>
      </c>
      <c r="O2784" s="3">
        <f t="shared" si="174"/>
        <v>0.850006103515625</v>
      </c>
      <c r="P2784">
        <f t="shared" si="175"/>
        <v>4.7274153729179655</v>
      </c>
    </row>
    <row r="2785" spans="1:16" x14ac:dyDescent="0.3">
      <c r="A2785">
        <v>1</v>
      </c>
      <c r="B2785" s="1">
        <v>42977</v>
      </c>
      <c r="C2785" s="1">
        <v>42978</v>
      </c>
      <c r="D2785">
        <v>308.64999999999998</v>
      </c>
      <c r="E2785">
        <v>306.749993896484</v>
      </c>
      <c r="F2785">
        <v>306.30685935020398</v>
      </c>
      <c r="G2785">
        <v>1.90000610351557</v>
      </c>
      <c r="H2785">
        <v>1.6617009357884001</v>
      </c>
      <c r="I2785">
        <f t="shared" si="172"/>
        <v>8</v>
      </c>
      <c r="J2785">
        <f t="shared" si="173"/>
        <v>2017</v>
      </c>
      <c r="K2785">
        <v>308.64999999999998</v>
      </c>
      <c r="L2785">
        <v>309.3</v>
      </c>
      <c r="M2785">
        <v>306.14999999999998</v>
      </c>
      <c r="N2785">
        <v>306.75</v>
      </c>
      <c r="O2785" s="3">
        <f t="shared" si="174"/>
        <v>1.90000610351557</v>
      </c>
      <c r="P2785">
        <f t="shared" si="175"/>
        <v>4.9456751670795756</v>
      </c>
    </row>
    <row r="2786" spans="1:16" x14ac:dyDescent="0.3">
      <c r="A2786">
        <v>-1</v>
      </c>
      <c r="B2786" s="1">
        <v>42978</v>
      </c>
      <c r="C2786" s="1">
        <v>42979</v>
      </c>
      <c r="D2786">
        <v>307.85000000000002</v>
      </c>
      <c r="E2786">
        <v>306.39999389648398</v>
      </c>
      <c r="F2786">
        <v>308.33068728446898</v>
      </c>
      <c r="G2786">
        <v>-1.45000610351564</v>
      </c>
      <c r="H2786">
        <v>0.24748737341530699</v>
      </c>
      <c r="I2786">
        <f t="shared" si="172"/>
        <v>9</v>
      </c>
      <c r="J2786">
        <f t="shared" si="173"/>
        <v>2017</v>
      </c>
      <c r="K2786">
        <v>307.85000000000002</v>
      </c>
      <c r="L2786">
        <v>308.25</v>
      </c>
      <c r="M2786">
        <v>305.60000000000002</v>
      </c>
      <c r="N2786">
        <v>306.39999999999998</v>
      </c>
      <c r="O2786" s="3">
        <f t="shared" si="174"/>
        <v>-1.45000610351564</v>
      </c>
      <c r="P2786">
        <f t="shared" si="175"/>
        <v>4.7709652634348352</v>
      </c>
    </row>
    <row r="2787" spans="1:16" x14ac:dyDescent="0.3">
      <c r="A2787">
        <v>1</v>
      </c>
      <c r="B2787" s="1">
        <v>42979</v>
      </c>
      <c r="C2787" s="1">
        <v>42982</v>
      </c>
      <c r="D2787">
        <v>301.85000000000002</v>
      </c>
      <c r="E2787">
        <v>303.600012207031</v>
      </c>
      <c r="F2787">
        <v>306.66324844360298</v>
      </c>
      <c r="G2787">
        <v>1.7500122070312001</v>
      </c>
      <c r="H2787">
        <v>1.9798989873223001</v>
      </c>
      <c r="I2787">
        <f t="shared" si="172"/>
        <v>9</v>
      </c>
      <c r="J2787">
        <f t="shared" si="173"/>
        <v>2017</v>
      </c>
      <c r="K2787">
        <v>301.85000000000002</v>
      </c>
      <c r="L2787">
        <v>305.35000000000002</v>
      </c>
      <c r="M2787">
        <v>301.75</v>
      </c>
      <c r="N2787">
        <v>303.60000000000002</v>
      </c>
      <c r="O2787" s="3">
        <f t="shared" si="174"/>
        <v>1.7500122070312001</v>
      </c>
      <c r="P2787">
        <f t="shared" si="175"/>
        <v>4.978417162979297</v>
      </c>
    </row>
    <row r="2788" spans="1:16" x14ac:dyDescent="0.3">
      <c r="A2788">
        <v>1</v>
      </c>
      <c r="B2788" s="1">
        <v>42982</v>
      </c>
      <c r="C2788" s="1">
        <v>42983</v>
      </c>
      <c r="D2788">
        <v>304.7</v>
      </c>
      <c r="E2788">
        <v>302.79998168945298</v>
      </c>
      <c r="F2788">
        <v>305.52747521400403</v>
      </c>
      <c r="G2788">
        <v>-1.90001831054684</v>
      </c>
      <c r="H2788">
        <v>0.56568542494924601</v>
      </c>
      <c r="I2788">
        <f t="shared" si="172"/>
        <v>9</v>
      </c>
      <c r="J2788">
        <f t="shared" si="173"/>
        <v>2017</v>
      </c>
      <c r="K2788">
        <v>304.7</v>
      </c>
      <c r="L2788">
        <v>304.75</v>
      </c>
      <c r="M2788">
        <v>302.25</v>
      </c>
      <c r="N2788">
        <v>302.8</v>
      </c>
      <c r="O2788" s="3">
        <f t="shared" si="174"/>
        <v>-1.90001831054684</v>
      </c>
      <c r="P2788">
        <f t="shared" si="175"/>
        <v>4.7455877299172364</v>
      </c>
    </row>
    <row r="2789" spans="1:16" x14ac:dyDescent="0.3">
      <c r="A2789">
        <v>1</v>
      </c>
      <c r="B2789" s="1">
        <v>42983</v>
      </c>
      <c r="C2789" s="1">
        <v>42984</v>
      </c>
      <c r="D2789">
        <v>302.85000000000002</v>
      </c>
      <c r="E2789">
        <v>302.40000610351501</v>
      </c>
      <c r="F2789">
        <v>303.62219386100702</v>
      </c>
      <c r="G2789">
        <v>-0.44999389648438598</v>
      </c>
      <c r="H2789">
        <v>0.28284271247464299</v>
      </c>
      <c r="I2789">
        <f t="shared" si="172"/>
        <v>9</v>
      </c>
      <c r="J2789">
        <f t="shared" si="173"/>
        <v>2017</v>
      </c>
      <c r="K2789">
        <v>302.85000000000002</v>
      </c>
      <c r="L2789">
        <v>302.95</v>
      </c>
      <c r="M2789">
        <v>301.45</v>
      </c>
      <c r="N2789">
        <v>302.39999999999998</v>
      </c>
      <c r="O2789" s="3">
        <f t="shared" si="174"/>
        <v>-0.44999389648438598</v>
      </c>
      <c r="P2789">
        <f t="shared" si="175"/>
        <v>4.692702997037248</v>
      </c>
    </row>
    <row r="2790" spans="1:16" x14ac:dyDescent="0.3">
      <c r="A2790">
        <v>1</v>
      </c>
      <c r="B2790" s="1">
        <v>42984</v>
      </c>
      <c r="C2790" s="1">
        <v>42985</v>
      </c>
      <c r="D2790">
        <v>303.3</v>
      </c>
      <c r="E2790">
        <v>306.29999389648401</v>
      </c>
      <c r="F2790">
        <v>304.20832326412199</v>
      </c>
      <c r="G2790">
        <v>2.99999389648434</v>
      </c>
      <c r="H2790">
        <v>2.7577164466275499</v>
      </c>
      <c r="I2790">
        <f t="shared" si="172"/>
        <v>9</v>
      </c>
      <c r="J2790">
        <f t="shared" si="173"/>
        <v>2017</v>
      </c>
      <c r="K2790">
        <v>303.3</v>
      </c>
      <c r="L2790">
        <v>306.45</v>
      </c>
      <c r="M2790">
        <v>303.05</v>
      </c>
      <c r="N2790">
        <v>306.3</v>
      </c>
      <c r="O2790" s="3">
        <f t="shared" si="174"/>
        <v>2.99999389648434</v>
      </c>
      <c r="P2790">
        <f t="shared" si="175"/>
        <v>5.0408256565111724</v>
      </c>
    </row>
    <row r="2791" spans="1:16" x14ac:dyDescent="0.3">
      <c r="A2791">
        <v>1</v>
      </c>
      <c r="B2791" s="1">
        <v>42985</v>
      </c>
      <c r="C2791" s="1">
        <v>42986</v>
      </c>
      <c r="D2791">
        <v>306.55</v>
      </c>
      <c r="E2791">
        <v>306.35001831054598</v>
      </c>
      <c r="F2791">
        <v>308.56782321929899</v>
      </c>
      <c r="G2791">
        <v>-0.199981689453125</v>
      </c>
      <c r="H2791">
        <v>3.5355339059335397E-2</v>
      </c>
      <c r="I2791">
        <f t="shared" si="172"/>
        <v>9</v>
      </c>
      <c r="J2791">
        <f t="shared" si="173"/>
        <v>2017</v>
      </c>
      <c r="K2791">
        <v>306.55</v>
      </c>
      <c r="L2791">
        <v>306.85000000000002</v>
      </c>
      <c r="M2791">
        <v>305.60000000000002</v>
      </c>
      <c r="N2791">
        <v>306.35000000000002</v>
      </c>
      <c r="O2791" s="3">
        <f t="shared" si="174"/>
        <v>-0.199981689453125</v>
      </c>
      <c r="P2791">
        <f t="shared" si="175"/>
        <v>5.0161623186129232</v>
      </c>
    </row>
    <row r="2792" spans="1:16" x14ac:dyDescent="0.3">
      <c r="A2792">
        <v>1</v>
      </c>
      <c r="B2792" s="1">
        <v>42986</v>
      </c>
      <c r="C2792" s="1">
        <v>42989</v>
      </c>
      <c r="D2792">
        <v>307.60000000000002</v>
      </c>
      <c r="E2792">
        <v>309.35000000000002</v>
      </c>
      <c r="F2792">
        <v>304.73015699386599</v>
      </c>
      <c r="G2792">
        <v>-1.75</v>
      </c>
      <c r="H2792">
        <v>2.1213203435596402</v>
      </c>
      <c r="I2792">
        <f t="shared" si="172"/>
        <v>9</v>
      </c>
      <c r="J2792">
        <f t="shared" si="173"/>
        <v>2017</v>
      </c>
      <c r="K2792">
        <v>307.60000000000002</v>
      </c>
      <c r="L2792">
        <v>310.25</v>
      </c>
      <c r="M2792">
        <v>307.39999999999998</v>
      </c>
      <c r="N2792">
        <v>309.35000000000002</v>
      </c>
      <c r="O2792" s="3">
        <f t="shared" si="174"/>
        <v>-1.75</v>
      </c>
      <c r="P2792">
        <f t="shared" si="175"/>
        <v>4.8021274342442801</v>
      </c>
    </row>
    <row r="2793" spans="1:16" x14ac:dyDescent="0.3">
      <c r="A2793">
        <v>-1</v>
      </c>
      <c r="B2793" s="1">
        <v>42989</v>
      </c>
      <c r="C2793" s="1">
        <v>42990</v>
      </c>
      <c r="D2793">
        <v>310.60000000000002</v>
      </c>
      <c r="E2793">
        <v>309.29998168945298</v>
      </c>
      <c r="F2793">
        <v>310.737637853622</v>
      </c>
      <c r="G2793">
        <v>-1.3000183105468699</v>
      </c>
      <c r="H2793">
        <v>3.5355339059335397E-2</v>
      </c>
      <c r="I2793">
        <f t="shared" si="172"/>
        <v>9</v>
      </c>
      <c r="J2793">
        <f t="shared" si="173"/>
        <v>2017</v>
      </c>
      <c r="K2793">
        <v>310.60000000000002</v>
      </c>
      <c r="L2793">
        <v>310.64999999999998</v>
      </c>
      <c r="M2793">
        <v>308.60000000000002</v>
      </c>
      <c r="N2793">
        <v>309.3</v>
      </c>
      <c r="O2793" s="3">
        <f t="shared" si="174"/>
        <v>-1.3000183105468699</v>
      </c>
      <c r="P2793">
        <f t="shared" si="175"/>
        <v>4.6513824182889429</v>
      </c>
    </row>
    <row r="2794" spans="1:16" x14ac:dyDescent="0.3">
      <c r="A2794">
        <v>1</v>
      </c>
      <c r="B2794" s="1">
        <v>42990</v>
      </c>
      <c r="C2794" s="1">
        <v>42991</v>
      </c>
      <c r="D2794">
        <v>309.75</v>
      </c>
      <c r="E2794">
        <v>308.65000610351501</v>
      </c>
      <c r="F2794">
        <v>311.15094213485702</v>
      </c>
      <c r="G2794">
        <v>-1.0999938964843601</v>
      </c>
      <c r="H2794">
        <v>0.45961940777128002</v>
      </c>
      <c r="I2794">
        <f t="shared" si="172"/>
        <v>9</v>
      </c>
      <c r="J2794">
        <f t="shared" si="173"/>
        <v>2017</v>
      </c>
      <c r="K2794">
        <v>309.75</v>
      </c>
      <c r="L2794">
        <v>311.10000000000002</v>
      </c>
      <c r="M2794">
        <v>308.5</v>
      </c>
      <c r="N2794">
        <v>308.64999999999998</v>
      </c>
      <c r="O2794" s="3">
        <f t="shared" si="174"/>
        <v>-1.0999938964843601</v>
      </c>
      <c r="P2794">
        <f t="shared" si="175"/>
        <v>4.5274964069007462</v>
      </c>
    </row>
    <row r="2795" spans="1:16" x14ac:dyDescent="0.3">
      <c r="A2795">
        <v>1</v>
      </c>
      <c r="B2795" s="1">
        <v>42991</v>
      </c>
      <c r="C2795" s="1">
        <v>42992</v>
      </c>
      <c r="D2795">
        <v>309.5</v>
      </c>
      <c r="E2795">
        <v>310.350012207031</v>
      </c>
      <c r="F2795">
        <v>309.07118307948099</v>
      </c>
      <c r="G2795">
        <v>-0.85001220703122704</v>
      </c>
      <c r="H2795">
        <v>1.20208152801716</v>
      </c>
      <c r="I2795">
        <f t="shared" si="172"/>
        <v>9</v>
      </c>
      <c r="J2795">
        <f t="shared" si="173"/>
        <v>2017</v>
      </c>
      <c r="K2795">
        <v>309.5</v>
      </c>
      <c r="L2795">
        <v>310.45</v>
      </c>
      <c r="M2795">
        <v>308.5</v>
      </c>
      <c r="N2795">
        <v>310.35000000000002</v>
      </c>
      <c r="O2795" s="3">
        <f t="shared" si="174"/>
        <v>-0.85001220703122704</v>
      </c>
      <c r="P2795">
        <f t="shared" si="175"/>
        <v>4.4342388815415621</v>
      </c>
    </row>
    <row r="2796" spans="1:16" x14ac:dyDescent="0.3">
      <c r="A2796">
        <v>1</v>
      </c>
      <c r="B2796" s="1">
        <v>42992</v>
      </c>
      <c r="C2796" s="1">
        <v>42993</v>
      </c>
      <c r="D2796">
        <v>309.3</v>
      </c>
      <c r="E2796">
        <v>311.29998168945298</v>
      </c>
      <c r="F2796">
        <v>310.077655529975</v>
      </c>
      <c r="G2796">
        <v>1.9999816894531299</v>
      </c>
      <c r="H2796">
        <v>0.67175144212721205</v>
      </c>
      <c r="I2796">
        <f t="shared" si="172"/>
        <v>9</v>
      </c>
      <c r="J2796">
        <f t="shared" si="173"/>
        <v>2017</v>
      </c>
      <c r="K2796">
        <v>309.3</v>
      </c>
      <c r="L2796">
        <v>311.35000000000002</v>
      </c>
      <c r="M2796">
        <v>308.5</v>
      </c>
      <c r="N2796">
        <v>311.3</v>
      </c>
      <c r="O2796" s="3">
        <f t="shared" si="174"/>
        <v>1.9999816894531299</v>
      </c>
      <c r="P2796">
        <f t="shared" si="175"/>
        <v>4.6492824453083967</v>
      </c>
    </row>
    <row r="2797" spans="1:16" x14ac:dyDescent="0.3">
      <c r="A2797">
        <v>-1</v>
      </c>
      <c r="B2797" s="1">
        <v>42993</v>
      </c>
      <c r="C2797" s="1">
        <v>42996</v>
      </c>
      <c r="D2797">
        <v>311.60000000000002</v>
      </c>
      <c r="E2797">
        <v>316.8</v>
      </c>
      <c r="F2797">
        <v>311.16123955249702</v>
      </c>
      <c r="G2797">
        <v>-5.1999999999999797</v>
      </c>
      <c r="H2797">
        <v>3.8890872965260099</v>
      </c>
      <c r="I2797">
        <f t="shared" si="172"/>
        <v>9</v>
      </c>
      <c r="J2797">
        <f t="shared" si="173"/>
        <v>2017</v>
      </c>
      <c r="K2797">
        <v>311.60000000000002</v>
      </c>
      <c r="L2797">
        <v>316.8</v>
      </c>
      <c r="M2797">
        <v>311.39999999999998</v>
      </c>
      <c r="N2797">
        <v>316.8</v>
      </c>
      <c r="O2797" s="3">
        <f t="shared" si="174"/>
        <v>-3</v>
      </c>
      <c r="P2797">
        <f t="shared" si="175"/>
        <v>4.3135672494822126</v>
      </c>
    </row>
    <row r="2798" spans="1:16" x14ac:dyDescent="0.3">
      <c r="A2798">
        <v>-1</v>
      </c>
      <c r="B2798" s="1">
        <v>42996</v>
      </c>
      <c r="C2798" s="1">
        <v>42997</v>
      </c>
      <c r="D2798">
        <v>316.39999999999998</v>
      </c>
      <c r="E2798">
        <v>316.15000610351501</v>
      </c>
      <c r="F2798">
        <v>317.51408271789501</v>
      </c>
      <c r="G2798">
        <v>-0.24999389648434001</v>
      </c>
      <c r="H2798">
        <v>0.45961940777128002</v>
      </c>
      <c r="I2798">
        <f t="shared" si="172"/>
        <v>9</v>
      </c>
      <c r="J2798">
        <f t="shared" si="173"/>
        <v>2017</v>
      </c>
      <c r="K2798">
        <v>316.39999999999998</v>
      </c>
      <c r="L2798">
        <v>316.95</v>
      </c>
      <c r="M2798">
        <v>315.85000000000002</v>
      </c>
      <c r="N2798">
        <v>316.14999999999998</v>
      </c>
      <c r="O2798" s="3">
        <f t="shared" si="174"/>
        <v>-0.24999389648434001</v>
      </c>
      <c r="P2798">
        <f t="shared" si="175"/>
        <v>4.2880054886309491</v>
      </c>
    </row>
    <row r="2799" spans="1:16" x14ac:dyDescent="0.3">
      <c r="A2799">
        <v>1</v>
      </c>
      <c r="B2799" s="1">
        <v>42997</v>
      </c>
      <c r="C2799" s="1">
        <v>42998</v>
      </c>
      <c r="D2799">
        <v>316.85000000000002</v>
      </c>
      <c r="E2799">
        <v>315.89999999999998</v>
      </c>
      <c r="F2799">
        <v>316.01343777179699</v>
      </c>
      <c r="G2799">
        <v>0.95000000000004503</v>
      </c>
      <c r="H2799">
        <v>0.17677669529663601</v>
      </c>
      <c r="I2799">
        <f t="shared" si="172"/>
        <v>9</v>
      </c>
      <c r="J2799">
        <f t="shared" si="173"/>
        <v>2017</v>
      </c>
      <c r="K2799">
        <v>316.85000000000002</v>
      </c>
      <c r="L2799">
        <v>318.35000000000002</v>
      </c>
      <c r="M2799">
        <v>314.89999999999998</v>
      </c>
      <c r="N2799">
        <v>315.89999999999998</v>
      </c>
      <c r="O2799" s="3">
        <f t="shared" si="174"/>
        <v>0.95000000000004503</v>
      </c>
      <c r="P2799">
        <f t="shared" si="175"/>
        <v>4.3844297875310501</v>
      </c>
    </row>
    <row r="2800" spans="1:16" x14ac:dyDescent="0.3">
      <c r="A2800">
        <v>-1</v>
      </c>
      <c r="B2800" s="1">
        <v>42998</v>
      </c>
      <c r="C2800" s="1">
        <v>42999</v>
      </c>
      <c r="D2800">
        <v>315.45</v>
      </c>
      <c r="E2800">
        <v>316.14999999999998</v>
      </c>
      <c r="F2800">
        <v>317.01784553527801</v>
      </c>
      <c r="G2800">
        <v>0.69999999999998797</v>
      </c>
      <c r="H2800">
        <v>0.17677669529663601</v>
      </c>
      <c r="I2800">
        <f t="shared" si="172"/>
        <v>9</v>
      </c>
      <c r="J2800">
        <f t="shared" si="173"/>
        <v>2017</v>
      </c>
      <c r="K2800">
        <v>315.45</v>
      </c>
      <c r="L2800">
        <v>316.60000000000002</v>
      </c>
      <c r="M2800">
        <v>315.10000000000002</v>
      </c>
      <c r="N2800">
        <v>316.14999999999998</v>
      </c>
      <c r="O2800" s="3">
        <f t="shared" si="174"/>
        <v>0.69999999999998797</v>
      </c>
      <c r="P2800">
        <f t="shared" si="175"/>
        <v>4.4573993750553411</v>
      </c>
    </row>
    <row r="2801" spans="1:16" x14ac:dyDescent="0.3">
      <c r="A2801">
        <v>1</v>
      </c>
      <c r="B2801" s="1">
        <v>42999</v>
      </c>
      <c r="C2801" s="1">
        <v>43000</v>
      </c>
      <c r="D2801">
        <v>315.7</v>
      </c>
      <c r="E2801">
        <v>313.850012207031</v>
      </c>
      <c r="F2801">
        <v>316.51388558149301</v>
      </c>
      <c r="G2801">
        <v>-1.84998779296876</v>
      </c>
      <c r="H2801">
        <v>1.6263455967290199</v>
      </c>
      <c r="I2801">
        <f t="shared" si="172"/>
        <v>9</v>
      </c>
      <c r="J2801">
        <f t="shared" si="173"/>
        <v>2017</v>
      </c>
      <c r="K2801">
        <v>315.7</v>
      </c>
      <c r="L2801">
        <v>316.85000000000002</v>
      </c>
      <c r="M2801">
        <v>313.14999999999998</v>
      </c>
      <c r="N2801">
        <v>313.85000000000002</v>
      </c>
      <c r="O2801" s="3">
        <f t="shared" si="174"/>
        <v>-1.84998779296876</v>
      </c>
      <c r="P2801">
        <f t="shared" si="175"/>
        <v>4.2614981769502025</v>
      </c>
    </row>
    <row r="2802" spans="1:16" x14ac:dyDescent="0.3">
      <c r="A2802">
        <v>1</v>
      </c>
      <c r="B2802" s="1">
        <v>43000</v>
      </c>
      <c r="C2802" s="1">
        <v>43003</v>
      </c>
      <c r="D2802">
        <v>314.39999999999998</v>
      </c>
      <c r="E2802">
        <v>313.89998779296798</v>
      </c>
      <c r="F2802">
        <v>314.43628910779898</v>
      </c>
      <c r="G2802">
        <v>-0.50001220703120397</v>
      </c>
      <c r="H2802">
        <v>3.53553390592952E-2</v>
      </c>
      <c r="I2802">
        <f t="shared" si="172"/>
        <v>9</v>
      </c>
      <c r="J2802">
        <f t="shared" si="173"/>
        <v>2017</v>
      </c>
      <c r="K2802">
        <v>314.39999999999998</v>
      </c>
      <c r="L2802">
        <v>314.7</v>
      </c>
      <c r="M2802">
        <v>312.95</v>
      </c>
      <c r="N2802">
        <v>313.89999999999998</v>
      </c>
      <c r="O2802" s="3">
        <f t="shared" si="174"/>
        <v>-0.50001220703120397</v>
      </c>
      <c r="P2802">
        <f t="shared" si="175"/>
        <v>4.2106679978300612</v>
      </c>
    </row>
    <row r="2803" spans="1:16" x14ac:dyDescent="0.3">
      <c r="A2803">
        <v>1</v>
      </c>
      <c r="B2803" s="1">
        <v>43003</v>
      </c>
      <c r="C2803" s="1">
        <v>43004</v>
      </c>
      <c r="D2803">
        <v>312.55</v>
      </c>
      <c r="E2803">
        <v>311.89999999999998</v>
      </c>
      <c r="F2803">
        <v>314.106709131598</v>
      </c>
      <c r="G2803">
        <v>-0.650000000000034</v>
      </c>
      <c r="H2803">
        <v>1.41421356237309</v>
      </c>
      <c r="I2803">
        <f t="shared" si="172"/>
        <v>9</v>
      </c>
      <c r="J2803">
        <f t="shared" si="173"/>
        <v>2017</v>
      </c>
      <c r="K2803">
        <v>312.55</v>
      </c>
      <c r="L2803">
        <v>313.25</v>
      </c>
      <c r="M2803">
        <v>311.39999999999998</v>
      </c>
      <c r="N2803">
        <v>311.89999999999998</v>
      </c>
      <c r="O2803" s="3">
        <f t="shared" si="174"/>
        <v>-0.650000000000034</v>
      </c>
      <c r="P2803">
        <f t="shared" si="175"/>
        <v>4.1449920852099282</v>
      </c>
    </row>
    <row r="2804" spans="1:16" x14ac:dyDescent="0.3">
      <c r="A2804">
        <v>1</v>
      </c>
      <c r="B2804" s="1">
        <v>43004</v>
      </c>
      <c r="C2804" s="1">
        <v>43005</v>
      </c>
      <c r="D2804">
        <v>312.3</v>
      </c>
      <c r="E2804">
        <v>311.50000610351498</v>
      </c>
      <c r="F2804">
        <v>310.30498089790302</v>
      </c>
      <c r="G2804">
        <v>0.799993896484409</v>
      </c>
      <c r="H2804">
        <v>0.28284271247460202</v>
      </c>
      <c r="I2804">
        <f t="shared" si="172"/>
        <v>9</v>
      </c>
      <c r="J2804">
        <f t="shared" si="173"/>
        <v>2017</v>
      </c>
      <c r="K2804">
        <v>312.3</v>
      </c>
      <c r="L2804">
        <v>312.35000000000002</v>
      </c>
      <c r="M2804">
        <v>311.05</v>
      </c>
      <c r="N2804">
        <v>311.5</v>
      </c>
      <c r="O2804" s="3">
        <f t="shared" si="174"/>
        <v>0.799993896484409</v>
      </c>
      <c r="P2804">
        <f t="shared" si="175"/>
        <v>4.2246262919617079</v>
      </c>
    </row>
    <row r="2805" spans="1:16" x14ac:dyDescent="0.3">
      <c r="A2805">
        <v>-1</v>
      </c>
      <c r="B2805" s="1">
        <v>43005</v>
      </c>
      <c r="C2805" s="1">
        <v>43006</v>
      </c>
      <c r="D2805">
        <v>311.55</v>
      </c>
      <c r="E2805">
        <v>311.70001220703102</v>
      </c>
      <c r="F2805">
        <v>312.07249385118399</v>
      </c>
      <c r="G2805">
        <v>0.15001220703123799</v>
      </c>
      <c r="H2805">
        <v>0.14142135623730101</v>
      </c>
      <c r="I2805">
        <f t="shared" si="172"/>
        <v>9</v>
      </c>
      <c r="J2805">
        <f t="shared" si="173"/>
        <v>2017</v>
      </c>
      <c r="K2805">
        <v>311.55</v>
      </c>
      <c r="L2805">
        <v>312.64999999999998</v>
      </c>
      <c r="M2805">
        <v>310.7</v>
      </c>
      <c r="N2805">
        <v>311.7</v>
      </c>
      <c r="O2805" s="3">
        <f t="shared" si="174"/>
        <v>0.15001220703123799</v>
      </c>
      <c r="P2805">
        <f t="shared" si="175"/>
        <v>4.2398825633613075</v>
      </c>
    </row>
    <row r="2806" spans="1:16" x14ac:dyDescent="0.3">
      <c r="A2806">
        <v>1</v>
      </c>
      <c r="B2806" s="1">
        <v>43006</v>
      </c>
      <c r="C2806" s="1">
        <v>43007</v>
      </c>
      <c r="D2806">
        <v>311.85000000000002</v>
      </c>
      <c r="E2806">
        <v>314.399981689453</v>
      </c>
      <c r="F2806">
        <v>312.979757857322</v>
      </c>
      <c r="G2806">
        <v>2.54998168945309</v>
      </c>
      <c r="H2806">
        <v>1.9091883092036701</v>
      </c>
      <c r="I2806">
        <f t="shared" si="172"/>
        <v>9</v>
      </c>
      <c r="J2806">
        <f t="shared" si="173"/>
        <v>2017</v>
      </c>
      <c r="K2806">
        <v>311.85000000000002</v>
      </c>
      <c r="L2806">
        <v>314.39999999999998</v>
      </c>
      <c r="M2806">
        <v>311.8</v>
      </c>
      <c r="N2806">
        <v>314.39999999999998</v>
      </c>
      <c r="O2806" s="3">
        <f t="shared" si="174"/>
        <v>2.54998168945309</v>
      </c>
      <c r="P2806">
        <f t="shared" si="175"/>
        <v>4.4999023541742647</v>
      </c>
    </row>
    <row r="2807" spans="1:16" x14ac:dyDescent="0.3">
      <c r="A2807">
        <v>1</v>
      </c>
      <c r="B2807" s="1">
        <v>43007</v>
      </c>
      <c r="C2807" s="1">
        <v>43010</v>
      </c>
      <c r="D2807">
        <v>311.85000000000002</v>
      </c>
      <c r="E2807">
        <v>314.39999999999998</v>
      </c>
      <c r="F2807">
        <v>315.247204506397</v>
      </c>
      <c r="G2807">
        <v>2.5499999999999501</v>
      </c>
      <c r="H2807">
        <v>0</v>
      </c>
      <c r="I2807">
        <f t="shared" si="172"/>
        <v>10</v>
      </c>
      <c r="J2807">
        <f t="shared" si="173"/>
        <v>2017</v>
      </c>
      <c r="K2807">
        <v>311.85000000000002</v>
      </c>
      <c r="L2807">
        <v>314.39999999999998</v>
      </c>
      <c r="M2807">
        <v>311.8</v>
      </c>
      <c r="N2807">
        <v>314.39999999999998</v>
      </c>
      <c r="O2807" s="3">
        <f t="shared" si="174"/>
        <v>2.5499999999999501</v>
      </c>
      <c r="P2807">
        <f t="shared" si="175"/>
        <v>4.7758703917679188</v>
      </c>
    </row>
    <row r="2808" spans="1:16" x14ac:dyDescent="0.3">
      <c r="A2808">
        <v>1</v>
      </c>
      <c r="B2808" s="1">
        <v>43010</v>
      </c>
      <c r="C2808" s="1">
        <v>43011</v>
      </c>
      <c r="D2808">
        <v>311.85000000000002</v>
      </c>
      <c r="E2808">
        <v>314.39999999999998</v>
      </c>
      <c r="F2808">
        <v>314.46465370208</v>
      </c>
      <c r="G2808">
        <v>2.5499999999999501</v>
      </c>
      <c r="H2808">
        <v>0</v>
      </c>
      <c r="I2808">
        <f t="shared" si="172"/>
        <v>10</v>
      </c>
      <c r="J2808">
        <f t="shared" si="173"/>
        <v>2017</v>
      </c>
      <c r="K2808">
        <v>311.85000000000002</v>
      </c>
      <c r="L2808">
        <v>314.39999999999998</v>
      </c>
      <c r="M2808">
        <v>311.8</v>
      </c>
      <c r="N2808">
        <v>314.39999999999998</v>
      </c>
      <c r="O2808" s="3">
        <f t="shared" si="174"/>
        <v>2.5499999999999501</v>
      </c>
      <c r="P2808">
        <f t="shared" si="175"/>
        <v>5.0687628761115446</v>
      </c>
    </row>
    <row r="2809" spans="1:16" x14ac:dyDescent="0.3">
      <c r="A2809">
        <v>1</v>
      </c>
      <c r="B2809" s="1">
        <v>43011</v>
      </c>
      <c r="C2809" s="1">
        <v>43012</v>
      </c>
      <c r="D2809">
        <v>311.85000000000002</v>
      </c>
      <c r="E2809">
        <v>314.39999999999998</v>
      </c>
      <c r="F2809">
        <v>315.72284605503</v>
      </c>
      <c r="G2809">
        <v>2.5499999999999501</v>
      </c>
      <c r="H2809">
        <v>0</v>
      </c>
      <c r="I2809">
        <f t="shared" si="172"/>
        <v>10</v>
      </c>
      <c r="J2809">
        <f t="shared" si="173"/>
        <v>2017</v>
      </c>
      <c r="K2809">
        <v>311.85000000000002</v>
      </c>
      <c r="L2809">
        <v>314.39999999999998</v>
      </c>
      <c r="M2809">
        <v>311.8</v>
      </c>
      <c r="N2809">
        <v>314.39999999999998</v>
      </c>
      <c r="O2809" s="3">
        <f t="shared" si="174"/>
        <v>2.5499999999999501</v>
      </c>
      <c r="P2809">
        <f t="shared" si="175"/>
        <v>5.3796177422511358</v>
      </c>
    </row>
    <row r="2810" spans="1:16" x14ac:dyDescent="0.3">
      <c r="A2810">
        <v>1</v>
      </c>
      <c r="B2810" s="1">
        <v>43012</v>
      </c>
      <c r="C2810" s="1">
        <v>43013</v>
      </c>
      <c r="D2810">
        <v>311.85000000000002</v>
      </c>
      <c r="E2810">
        <v>314.39999999999998</v>
      </c>
      <c r="F2810">
        <v>315.387069547176</v>
      </c>
      <c r="G2810">
        <v>2.5499999999999501</v>
      </c>
      <c r="H2810">
        <v>0</v>
      </c>
      <c r="I2810">
        <f t="shared" si="172"/>
        <v>10</v>
      </c>
      <c r="J2810">
        <f t="shared" si="173"/>
        <v>2017</v>
      </c>
      <c r="K2810">
        <v>311.85000000000002</v>
      </c>
      <c r="L2810">
        <v>314.39999999999998</v>
      </c>
      <c r="M2810">
        <v>311.8</v>
      </c>
      <c r="N2810">
        <v>314.39999999999998</v>
      </c>
      <c r="O2810" s="3">
        <f t="shared" si="174"/>
        <v>2.5499999999999501</v>
      </c>
      <c r="P2810">
        <f t="shared" si="175"/>
        <v>5.7095365792578727</v>
      </c>
    </row>
    <row r="2811" spans="1:16" x14ac:dyDescent="0.3">
      <c r="A2811">
        <v>1</v>
      </c>
      <c r="B2811" s="1">
        <v>43013</v>
      </c>
      <c r="C2811" s="1">
        <v>43014</v>
      </c>
      <c r="D2811">
        <v>311.85000000000002</v>
      </c>
      <c r="E2811">
        <v>314.39999999999998</v>
      </c>
      <c r="F2811">
        <v>315.57746615409798</v>
      </c>
      <c r="G2811">
        <v>2.5499999999999501</v>
      </c>
      <c r="H2811">
        <v>0</v>
      </c>
      <c r="I2811">
        <f t="shared" si="172"/>
        <v>10</v>
      </c>
      <c r="J2811">
        <f t="shared" si="173"/>
        <v>2017</v>
      </c>
      <c r="K2811">
        <v>311.85000000000002</v>
      </c>
      <c r="L2811">
        <v>314.39999999999998</v>
      </c>
      <c r="M2811">
        <v>311.8</v>
      </c>
      <c r="N2811">
        <v>314.39999999999998</v>
      </c>
      <c r="O2811" s="3">
        <f t="shared" si="174"/>
        <v>2.5499999999999501</v>
      </c>
      <c r="P2811">
        <f t="shared" si="175"/>
        <v>6.0596885339742581</v>
      </c>
    </row>
    <row r="2812" spans="1:16" x14ac:dyDescent="0.3">
      <c r="A2812">
        <v>1</v>
      </c>
      <c r="B2812" s="1">
        <v>43014</v>
      </c>
      <c r="C2812" s="1">
        <v>43017</v>
      </c>
      <c r="D2812">
        <v>311.85000000000002</v>
      </c>
      <c r="E2812">
        <v>314.39999999999998</v>
      </c>
      <c r="F2812">
        <v>315.211198890209</v>
      </c>
      <c r="G2812">
        <v>2.5499999999999501</v>
      </c>
      <c r="H2812">
        <v>0</v>
      </c>
      <c r="I2812">
        <f t="shared" si="172"/>
        <v>10</v>
      </c>
      <c r="J2812">
        <f t="shared" si="173"/>
        <v>2017</v>
      </c>
      <c r="K2812">
        <v>311.85000000000002</v>
      </c>
      <c r="L2812">
        <v>314.39999999999998</v>
      </c>
      <c r="M2812">
        <v>311.8</v>
      </c>
      <c r="N2812">
        <v>314.39999999999998</v>
      </c>
      <c r="O2812" s="3">
        <f t="shared" si="174"/>
        <v>2.5499999999999501</v>
      </c>
      <c r="P2812">
        <f t="shared" si="175"/>
        <v>6.4313144541674774</v>
      </c>
    </row>
    <row r="2813" spans="1:16" x14ac:dyDescent="0.3">
      <c r="A2813">
        <v>1</v>
      </c>
      <c r="B2813" s="1">
        <v>43017</v>
      </c>
      <c r="C2813" s="1">
        <v>43018</v>
      </c>
      <c r="D2813">
        <v>319.05</v>
      </c>
      <c r="E2813">
        <v>320.25000610351498</v>
      </c>
      <c r="F2813">
        <v>314.85903503894798</v>
      </c>
      <c r="G2813">
        <v>-1.20000610351559</v>
      </c>
      <c r="H2813">
        <v>4.13657466994131</v>
      </c>
      <c r="I2813">
        <f t="shared" si="172"/>
        <v>10</v>
      </c>
      <c r="J2813">
        <f t="shared" si="173"/>
        <v>2017</v>
      </c>
      <c r="K2813">
        <v>319.05</v>
      </c>
      <c r="L2813">
        <v>321.60000000000002</v>
      </c>
      <c r="M2813">
        <v>318.14999999999998</v>
      </c>
      <c r="N2813">
        <v>320.25</v>
      </c>
      <c r="O2813" s="3">
        <f t="shared" si="174"/>
        <v>-1.20000610351559</v>
      </c>
      <c r="P2813">
        <f t="shared" si="175"/>
        <v>6.2498942238282904</v>
      </c>
    </row>
    <row r="2814" spans="1:16" x14ac:dyDescent="0.3">
      <c r="A2814">
        <v>1</v>
      </c>
      <c r="B2814" s="1">
        <v>43018</v>
      </c>
      <c r="C2814" s="1">
        <v>43019</v>
      </c>
      <c r="D2814">
        <v>321.25</v>
      </c>
      <c r="E2814">
        <v>323.350006103515</v>
      </c>
      <c r="F2814">
        <v>320.08514170348599</v>
      </c>
      <c r="G2814">
        <v>-2.1000061035156201</v>
      </c>
      <c r="H2814">
        <v>2.1920310216783099</v>
      </c>
      <c r="I2814">
        <f t="shared" si="172"/>
        <v>10</v>
      </c>
      <c r="J2814">
        <f t="shared" si="173"/>
        <v>2017</v>
      </c>
      <c r="K2814">
        <v>321.25</v>
      </c>
      <c r="L2814">
        <v>323.64999999999998</v>
      </c>
      <c r="M2814">
        <v>320.85000000000002</v>
      </c>
      <c r="N2814">
        <v>323.35000000000002</v>
      </c>
      <c r="O2814" s="3">
        <f t="shared" si="174"/>
        <v>-2.1000061035156201</v>
      </c>
      <c r="P2814">
        <f t="shared" si="175"/>
        <v>5.9434782857030042</v>
      </c>
    </row>
    <row r="2815" spans="1:16" x14ac:dyDescent="0.3">
      <c r="A2815">
        <v>-1</v>
      </c>
      <c r="B2815" s="1">
        <v>43019</v>
      </c>
      <c r="C2815" s="1">
        <v>43020</v>
      </c>
      <c r="D2815">
        <v>323.7</v>
      </c>
      <c r="E2815">
        <v>325.749993896484</v>
      </c>
      <c r="F2815">
        <v>323.59016790091903</v>
      </c>
      <c r="G2815">
        <v>-2.0499938964843998</v>
      </c>
      <c r="H2815">
        <v>1.6970562748476901</v>
      </c>
      <c r="I2815">
        <f t="shared" si="172"/>
        <v>10</v>
      </c>
      <c r="J2815">
        <f t="shared" si="173"/>
        <v>2017</v>
      </c>
      <c r="K2815">
        <v>323.7</v>
      </c>
      <c r="L2815">
        <v>325.85000000000002</v>
      </c>
      <c r="M2815">
        <v>323.55</v>
      </c>
      <c r="N2815">
        <v>325.75</v>
      </c>
      <c r="O2815" s="3">
        <f t="shared" si="174"/>
        <v>-2.0499938964843998</v>
      </c>
      <c r="P2815">
        <f t="shared" si="175"/>
        <v>5.6611776784375101</v>
      </c>
    </row>
    <row r="2816" spans="1:16" x14ac:dyDescent="0.3">
      <c r="A2816">
        <v>1</v>
      </c>
      <c r="B2816" s="1">
        <v>43020</v>
      </c>
      <c r="C2816" s="1">
        <v>43021</v>
      </c>
      <c r="D2816">
        <v>325.14999999999998</v>
      </c>
      <c r="E2816">
        <v>325.39999389648398</v>
      </c>
      <c r="F2816">
        <v>326.51676672696999</v>
      </c>
      <c r="G2816">
        <v>0.24999389648439699</v>
      </c>
      <c r="H2816">
        <v>0.24748737341530699</v>
      </c>
      <c r="I2816">
        <f t="shared" si="172"/>
        <v>10</v>
      </c>
      <c r="J2816">
        <f t="shared" si="173"/>
        <v>2017</v>
      </c>
      <c r="K2816">
        <v>325.14999999999998</v>
      </c>
      <c r="L2816">
        <v>326.05</v>
      </c>
      <c r="M2816">
        <v>324.64999999999998</v>
      </c>
      <c r="N2816">
        <v>325.39999999999998</v>
      </c>
      <c r="O2816" s="3">
        <f t="shared" si="174"/>
        <v>0.24999389648439699</v>
      </c>
      <c r="P2816">
        <f t="shared" si="175"/>
        <v>5.6938224546913103</v>
      </c>
    </row>
    <row r="2817" spans="1:16" x14ac:dyDescent="0.3">
      <c r="A2817">
        <v>1</v>
      </c>
      <c r="B2817" s="1">
        <v>43021</v>
      </c>
      <c r="C2817" s="1">
        <v>43024</v>
      </c>
      <c r="D2817">
        <v>325.75</v>
      </c>
      <c r="E2817">
        <v>325.600012207031</v>
      </c>
      <c r="F2817">
        <v>325.28326103985302</v>
      </c>
      <c r="G2817">
        <v>0.14998779296877199</v>
      </c>
      <c r="H2817">
        <v>0.14142135623734101</v>
      </c>
      <c r="I2817">
        <f t="shared" si="172"/>
        <v>10</v>
      </c>
      <c r="J2817">
        <f t="shared" si="173"/>
        <v>2017</v>
      </c>
      <c r="K2817">
        <v>325.75</v>
      </c>
      <c r="L2817">
        <v>327</v>
      </c>
      <c r="M2817">
        <v>324.89999999999998</v>
      </c>
      <c r="N2817">
        <v>325.60000000000002</v>
      </c>
      <c r="O2817" s="3">
        <f t="shared" si="174"/>
        <v>0.14998779296877199</v>
      </c>
      <c r="P2817">
        <f t="shared" si="175"/>
        <v>5.7134848613728568</v>
      </c>
    </row>
    <row r="2818" spans="1:16" x14ac:dyDescent="0.3">
      <c r="A2818">
        <v>-1</v>
      </c>
      <c r="B2818" s="1">
        <v>43024</v>
      </c>
      <c r="C2818" s="1">
        <v>43025</v>
      </c>
      <c r="D2818">
        <v>325.64999999999998</v>
      </c>
      <c r="E2818">
        <v>325.89998779296798</v>
      </c>
      <c r="F2818">
        <v>326.81346068382197</v>
      </c>
      <c r="G2818">
        <v>0.249987792968795</v>
      </c>
      <c r="H2818">
        <v>0.212132034355932</v>
      </c>
      <c r="I2818">
        <f t="shared" si="172"/>
        <v>10</v>
      </c>
      <c r="J2818">
        <f t="shared" si="173"/>
        <v>2017</v>
      </c>
      <c r="K2818">
        <v>325.64999999999998</v>
      </c>
      <c r="L2818">
        <v>326.60000000000002</v>
      </c>
      <c r="M2818">
        <v>325.45</v>
      </c>
      <c r="N2818">
        <v>325.89999999999998</v>
      </c>
      <c r="O2818" s="3">
        <f t="shared" si="174"/>
        <v>0.249987792968795</v>
      </c>
      <c r="P2818">
        <f t="shared" si="175"/>
        <v>5.7463798745155374</v>
      </c>
    </row>
    <row r="2819" spans="1:16" x14ac:dyDescent="0.3">
      <c r="A2819">
        <v>1</v>
      </c>
      <c r="B2819" s="1">
        <v>43025</v>
      </c>
      <c r="C2819" s="1">
        <v>43026</v>
      </c>
      <c r="D2819">
        <v>325.60000000000002</v>
      </c>
      <c r="E2819">
        <v>325.950018310546</v>
      </c>
      <c r="F2819">
        <v>326.547611200809</v>
      </c>
      <c r="G2819">
        <v>0.35001831054682903</v>
      </c>
      <c r="H2819">
        <v>3.5355339059335397E-2</v>
      </c>
      <c r="I2819">
        <f t="shared" ref="I2819:I2882" si="176">MONTH(C2819)</f>
        <v>10</v>
      </c>
      <c r="J2819">
        <f t="shared" ref="J2819:J2882" si="177">YEAR(C2819)</f>
        <v>2017</v>
      </c>
      <c r="K2819">
        <v>325.60000000000002</v>
      </c>
      <c r="L2819">
        <v>326.85000000000002</v>
      </c>
      <c r="M2819">
        <v>325.05</v>
      </c>
      <c r="N2819">
        <v>325.95</v>
      </c>
      <c r="O2819" s="3">
        <f t="shared" ref="O2819:O2882" si="178">IF(F2819-D2819&gt;0,IF(D2819-M2819&gt;3,-3,G2819),IF(L2819-D2819&gt;3,-3,G2819))</f>
        <v>0.35001831054682903</v>
      </c>
      <c r="P2819">
        <f t="shared" si="175"/>
        <v>5.7927098386303619</v>
      </c>
    </row>
    <row r="2820" spans="1:16" x14ac:dyDescent="0.3">
      <c r="A2820">
        <v>1</v>
      </c>
      <c r="B2820" s="1">
        <v>43026</v>
      </c>
      <c r="C2820" s="1">
        <v>43027</v>
      </c>
      <c r="D2820">
        <v>326.8</v>
      </c>
      <c r="E2820">
        <v>324.2</v>
      </c>
      <c r="F2820">
        <v>326.62597836255998</v>
      </c>
      <c r="G2820">
        <v>2.6000000000000201</v>
      </c>
      <c r="H2820">
        <v>1.23743686707645</v>
      </c>
      <c r="I2820">
        <f t="shared" si="176"/>
        <v>10</v>
      </c>
      <c r="J2820">
        <f t="shared" si="177"/>
        <v>2017</v>
      </c>
      <c r="K2820">
        <v>326.8</v>
      </c>
      <c r="L2820">
        <v>327</v>
      </c>
      <c r="M2820">
        <v>323.85000000000002</v>
      </c>
      <c r="N2820">
        <v>324.2</v>
      </c>
      <c r="O2820" s="3">
        <f t="shared" si="178"/>
        <v>2.6000000000000201</v>
      </c>
      <c r="P2820">
        <f t="shared" ref="P2820:P2883" si="179">(O2820/D2820*$Q$2+1)*P2819*$R$2+(1-$R$2)*P2819</f>
        <v>6.1383580695155908</v>
      </c>
    </row>
    <row r="2821" spans="1:16" x14ac:dyDescent="0.3">
      <c r="A2821">
        <v>1</v>
      </c>
      <c r="B2821" s="1">
        <v>43027</v>
      </c>
      <c r="C2821" s="1">
        <v>43028</v>
      </c>
      <c r="D2821">
        <v>324.35000000000002</v>
      </c>
      <c r="E2821">
        <v>326.34999389648402</v>
      </c>
      <c r="F2821">
        <v>324.56996200680697</v>
      </c>
      <c r="G2821">
        <v>1.99999389648434</v>
      </c>
      <c r="H2821">
        <v>1.5202795795510999</v>
      </c>
      <c r="I2821">
        <f t="shared" si="176"/>
        <v>10</v>
      </c>
      <c r="J2821">
        <f t="shared" si="177"/>
        <v>2017</v>
      </c>
      <c r="K2821">
        <v>324.35000000000002</v>
      </c>
      <c r="L2821">
        <v>326.39999999999998</v>
      </c>
      <c r="M2821">
        <v>324.35000000000002</v>
      </c>
      <c r="N2821">
        <v>326.35000000000002</v>
      </c>
      <c r="O2821" s="3">
        <f t="shared" si="178"/>
        <v>1.99999389648434</v>
      </c>
      <c r="P2821">
        <f t="shared" si="179"/>
        <v>6.42223379034494</v>
      </c>
    </row>
    <row r="2822" spans="1:16" x14ac:dyDescent="0.3">
      <c r="A2822">
        <v>1</v>
      </c>
      <c r="B2822" s="1">
        <v>43028</v>
      </c>
      <c r="C2822" s="1">
        <v>43031</v>
      </c>
      <c r="D2822">
        <v>327.3</v>
      </c>
      <c r="E2822">
        <v>327.14998779296798</v>
      </c>
      <c r="F2822">
        <v>325.70294640064202</v>
      </c>
      <c r="G2822">
        <v>0.15001220703123799</v>
      </c>
      <c r="H2822">
        <v>0.56568542494920504</v>
      </c>
      <c r="I2822">
        <f t="shared" si="176"/>
        <v>10</v>
      </c>
      <c r="J2822">
        <f t="shared" si="177"/>
        <v>2017</v>
      </c>
      <c r="K2822">
        <v>327.3</v>
      </c>
      <c r="L2822">
        <v>327.85</v>
      </c>
      <c r="M2822">
        <v>326</v>
      </c>
      <c r="N2822">
        <v>327.14999999999998</v>
      </c>
      <c r="O2822" s="3">
        <f t="shared" si="178"/>
        <v>0.15001220703123799</v>
      </c>
      <c r="P2822">
        <f t="shared" si="179"/>
        <v>6.4443101758848176</v>
      </c>
    </row>
    <row r="2823" spans="1:16" x14ac:dyDescent="0.3">
      <c r="A2823">
        <v>-1</v>
      </c>
      <c r="B2823" s="1">
        <v>43031</v>
      </c>
      <c r="C2823" s="1">
        <v>43032</v>
      </c>
      <c r="D2823">
        <v>326.95</v>
      </c>
      <c r="E2823">
        <v>326.64999999999998</v>
      </c>
      <c r="F2823">
        <v>327.84116103649097</v>
      </c>
      <c r="G2823">
        <v>-0.30000000000001098</v>
      </c>
      <c r="H2823">
        <v>0.35355339059327301</v>
      </c>
      <c r="I2823">
        <f t="shared" si="176"/>
        <v>10</v>
      </c>
      <c r="J2823">
        <f t="shared" si="177"/>
        <v>2017</v>
      </c>
      <c r="K2823">
        <v>326.95</v>
      </c>
      <c r="L2823">
        <v>327.55</v>
      </c>
      <c r="M2823">
        <v>326.55</v>
      </c>
      <c r="N2823">
        <v>326.64999999999998</v>
      </c>
      <c r="O2823" s="3">
        <f t="shared" si="178"/>
        <v>-0.30000000000001098</v>
      </c>
      <c r="P2823">
        <f t="shared" si="179"/>
        <v>6.3999618110102459</v>
      </c>
    </row>
    <row r="2824" spans="1:16" x14ac:dyDescent="0.3">
      <c r="A2824">
        <v>1</v>
      </c>
      <c r="B2824" s="1">
        <v>43032</v>
      </c>
      <c r="C2824" s="1">
        <v>43033</v>
      </c>
      <c r="D2824">
        <v>326.8</v>
      </c>
      <c r="E2824">
        <v>326.850012207031</v>
      </c>
      <c r="F2824">
        <v>327.458532238006</v>
      </c>
      <c r="G2824">
        <v>5.0012207031215797E-2</v>
      </c>
      <c r="H2824">
        <v>0.14142135623734101</v>
      </c>
      <c r="I2824">
        <f t="shared" si="176"/>
        <v>10</v>
      </c>
      <c r="J2824">
        <f t="shared" si="177"/>
        <v>2017</v>
      </c>
      <c r="K2824">
        <v>326.8</v>
      </c>
      <c r="L2824">
        <v>327.39999999999998</v>
      </c>
      <c r="M2824">
        <v>325.45</v>
      </c>
      <c r="N2824">
        <v>326.85000000000002</v>
      </c>
      <c r="O2824" s="3">
        <f t="shared" si="178"/>
        <v>5.0012207031215797E-2</v>
      </c>
      <c r="P2824">
        <f t="shared" si="179"/>
        <v>6.4073075013809042</v>
      </c>
    </row>
    <row r="2825" spans="1:16" x14ac:dyDescent="0.3">
      <c r="A2825">
        <v>1</v>
      </c>
      <c r="B2825" s="1">
        <v>43033</v>
      </c>
      <c r="C2825" s="1">
        <v>43034</v>
      </c>
      <c r="D2825">
        <v>326.60000000000002</v>
      </c>
      <c r="E2825">
        <v>323.85000000000002</v>
      </c>
      <c r="F2825">
        <v>327.21823084950398</v>
      </c>
      <c r="G2825">
        <v>-2.75</v>
      </c>
      <c r="H2825">
        <v>2.1213203435596402</v>
      </c>
      <c r="I2825">
        <f t="shared" si="176"/>
        <v>10</v>
      </c>
      <c r="J2825">
        <f t="shared" si="177"/>
        <v>2017</v>
      </c>
      <c r="K2825">
        <v>326.60000000000002</v>
      </c>
      <c r="L2825">
        <v>326.85000000000002</v>
      </c>
      <c r="M2825">
        <v>323.85000000000002</v>
      </c>
      <c r="N2825">
        <v>323.85000000000002</v>
      </c>
      <c r="O2825" s="3">
        <f t="shared" si="178"/>
        <v>-2.75</v>
      </c>
      <c r="P2825">
        <f t="shared" si="179"/>
        <v>6.0026819128445261</v>
      </c>
    </row>
    <row r="2826" spans="1:16" x14ac:dyDescent="0.3">
      <c r="A2826">
        <v>1</v>
      </c>
      <c r="B2826" s="1">
        <v>43034</v>
      </c>
      <c r="C2826" s="1">
        <v>43035</v>
      </c>
      <c r="D2826">
        <v>324.5</v>
      </c>
      <c r="E2826">
        <v>326.95000610351502</v>
      </c>
      <c r="F2826">
        <v>322.90210143327698</v>
      </c>
      <c r="G2826">
        <v>-2.4500061035156402</v>
      </c>
      <c r="H2826">
        <v>2.1920310216782699</v>
      </c>
      <c r="I2826">
        <f t="shared" si="176"/>
        <v>10</v>
      </c>
      <c r="J2826">
        <f t="shared" si="177"/>
        <v>2017</v>
      </c>
      <c r="K2826">
        <v>324.5</v>
      </c>
      <c r="L2826">
        <v>327.10000000000002</v>
      </c>
      <c r="M2826">
        <v>324.2</v>
      </c>
      <c r="N2826">
        <v>326.95</v>
      </c>
      <c r="O2826" s="3">
        <f t="shared" si="178"/>
        <v>-2.4500061035156402</v>
      </c>
      <c r="P2826">
        <f t="shared" si="179"/>
        <v>5.6627757343252956</v>
      </c>
    </row>
    <row r="2827" spans="1:16" x14ac:dyDescent="0.3">
      <c r="A2827">
        <v>-1</v>
      </c>
      <c r="B2827" s="1">
        <v>43035</v>
      </c>
      <c r="C2827" s="1">
        <v>43038</v>
      </c>
      <c r="D2827">
        <v>328.7</v>
      </c>
      <c r="E2827">
        <v>327.54997558593698</v>
      </c>
      <c r="F2827">
        <v>326.95664360728102</v>
      </c>
      <c r="G2827">
        <v>1.1500244140625</v>
      </c>
      <c r="H2827">
        <v>0.424264068711944</v>
      </c>
      <c r="I2827">
        <f t="shared" si="176"/>
        <v>10</v>
      </c>
      <c r="J2827">
        <f t="shared" si="177"/>
        <v>2017</v>
      </c>
      <c r="K2827">
        <v>328.7</v>
      </c>
      <c r="L2827">
        <v>328.85</v>
      </c>
      <c r="M2827">
        <v>327.05</v>
      </c>
      <c r="N2827">
        <v>327.55</v>
      </c>
      <c r="O2827" s="3">
        <f t="shared" si="178"/>
        <v>1.1500244140625</v>
      </c>
      <c r="P2827">
        <f t="shared" si="179"/>
        <v>5.8113686080513718</v>
      </c>
    </row>
    <row r="2828" spans="1:16" x14ac:dyDescent="0.3">
      <c r="A2828">
        <v>1</v>
      </c>
      <c r="B2828" s="1">
        <v>43038</v>
      </c>
      <c r="C2828" s="1">
        <v>43039</v>
      </c>
      <c r="D2828">
        <v>327.75</v>
      </c>
      <c r="E2828">
        <v>331.15000610351501</v>
      </c>
      <c r="F2828">
        <v>327.54136644788002</v>
      </c>
      <c r="G2828">
        <v>-3.4000061035156302</v>
      </c>
      <c r="H2828">
        <v>2.5455844122715399</v>
      </c>
      <c r="I2828">
        <f t="shared" si="176"/>
        <v>10</v>
      </c>
      <c r="J2828">
        <f t="shared" si="177"/>
        <v>2017</v>
      </c>
      <c r="K2828">
        <v>327.75</v>
      </c>
      <c r="L2828">
        <v>331.6</v>
      </c>
      <c r="M2828">
        <v>326.95</v>
      </c>
      <c r="N2828">
        <v>331.15</v>
      </c>
      <c r="O2828" s="3">
        <f t="shared" si="178"/>
        <v>-3</v>
      </c>
      <c r="P2828">
        <f t="shared" si="179"/>
        <v>5.4124188180249622</v>
      </c>
    </row>
    <row r="2829" spans="1:16" x14ac:dyDescent="0.3">
      <c r="A2829">
        <v>-1</v>
      </c>
      <c r="B2829" s="1">
        <v>43039</v>
      </c>
      <c r="C2829" s="1">
        <v>43040</v>
      </c>
      <c r="D2829">
        <v>333.2</v>
      </c>
      <c r="E2829">
        <v>336.65</v>
      </c>
      <c r="F2829">
        <v>331.77399488687502</v>
      </c>
      <c r="G2829">
        <v>-3.4499999999999802</v>
      </c>
      <c r="H2829">
        <v>3.8890872965260099</v>
      </c>
      <c r="I2829">
        <f t="shared" si="176"/>
        <v>11</v>
      </c>
      <c r="J2829">
        <f t="shared" si="177"/>
        <v>2017</v>
      </c>
      <c r="K2829">
        <v>333.2</v>
      </c>
      <c r="L2829">
        <v>336.65</v>
      </c>
      <c r="M2829">
        <v>332.65</v>
      </c>
      <c r="N2829">
        <v>336.65</v>
      </c>
      <c r="O2829" s="3">
        <f t="shared" si="178"/>
        <v>-3</v>
      </c>
      <c r="P2829">
        <f t="shared" si="179"/>
        <v>5.0469343540226763</v>
      </c>
    </row>
    <row r="2830" spans="1:16" x14ac:dyDescent="0.3">
      <c r="A2830">
        <v>1</v>
      </c>
      <c r="B2830" s="1">
        <v>43040</v>
      </c>
      <c r="C2830" s="1">
        <v>43041</v>
      </c>
      <c r="D2830">
        <v>336.25</v>
      </c>
      <c r="E2830">
        <v>335.15</v>
      </c>
      <c r="F2830">
        <v>335.295925641059</v>
      </c>
      <c r="G2830">
        <v>1.1000000000000201</v>
      </c>
      <c r="H2830">
        <v>1.0606601717798201</v>
      </c>
      <c r="I2830">
        <f t="shared" si="176"/>
        <v>11</v>
      </c>
      <c r="J2830">
        <f t="shared" si="177"/>
        <v>2017</v>
      </c>
      <c r="K2830">
        <v>336.25</v>
      </c>
      <c r="L2830">
        <v>336.6</v>
      </c>
      <c r="M2830">
        <v>334.3</v>
      </c>
      <c r="N2830">
        <v>335.15</v>
      </c>
      <c r="O2830" s="3">
        <f t="shared" si="178"/>
        <v>1.1000000000000201</v>
      </c>
      <c r="P2830">
        <f t="shared" si="179"/>
        <v>5.1707624831548333</v>
      </c>
    </row>
    <row r="2831" spans="1:16" x14ac:dyDescent="0.3">
      <c r="A2831">
        <v>-1</v>
      </c>
      <c r="B2831" s="1">
        <v>43041</v>
      </c>
      <c r="C2831" s="1">
        <v>43042</v>
      </c>
      <c r="D2831">
        <v>336.05</v>
      </c>
      <c r="E2831">
        <v>336.450018310546</v>
      </c>
      <c r="F2831">
        <v>334.77483465671497</v>
      </c>
      <c r="G2831">
        <v>-0.40001831054684001</v>
      </c>
      <c r="H2831">
        <v>0.91923881554251896</v>
      </c>
      <c r="I2831">
        <f t="shared" si="176"/>
        <v>11</v>
      </c>
      <c r="J2831">
        <f t="shared" si="177"/>
        <v>2017</v>
      </c>
      <c r="K2831">
        <v>336.05</v>
      </c>
      <c r="L2831">
        <v>336.7</v>
      </c>
      <c r="M2831">
        <v>333.55</v>
      </c>
      <c r="N2831">
        <v>336.45</v>
      </c>
      <c r="O2831" s="3">
        <f t="shared" si="178"/>
        <v>-0.40001831054684001</v>
      </c>
      <c r="P2831">
        <f t="shared" si="179"/>
        <v>5.1245997170616056</v>
      </c>
    </row>
    <row r="2832" spans="1:16" x14ac:dyDescent="0.3">
      <c r="A2832">
        <v>-1</v>
      </c>
      <c r="B2832" s="1">
        <v>43042</v>
      </c>
      <c r="C2832" s="1">
        <v>43045</v>
      </c>
      <c r="D2832">
        <v>335.75</v>
      </c>
      <c r="E2832">
        <v>334.249987792968</v>
      </c>
      <c r="F2832">
        <v>335.78429580926797</v>
      </c>
      <c r="G2832">
        <v>-1.50001220703126</v>
      </c>
      <c r="H2832">
        <v>1.5556349186103899</v>
      </c>
      <c r="I2832">
        <f t="shared" si="176"/>
        <v>11</v>
      </c>
      <c r="J2832">
        <f t="shared" si="177"/>
        <v>2017</v>
      </c>
      <c r="K2832">
        <v>335.75</v>
      </c>
      <c r="L2832">
        <v>336.25</v>
      </c>
      <c r="M2832">
        <v>331.8</v>
      </c>
      <c r="N2832">
        <v>334.25</v>
      </c>
      <c r="O2832" s="3">
        <f t="shared" si="178"/>
        <v>-3</v>
      </c>
      <c r="P2832">
        <f t="shared" si="179"/>
        <v>4.7811790360969413</v>
      </c>
    </row>
    <row r="2833" spans="1:16" x14ac:dyDescent="0.3">
      <c r="A2833">
        <v>-1</v>
      </c>
      <c r="B2833" s="1">
        <v>43045</v>
      </c>
      <c r="C2833" s="1">
        <v>43046</v>
      </c>
      <c r="D2833">
        <v>334.25</v>
      </c>
      <c r="E2833">
        <v>333.850006103515</v>
      </c>
      <c r="F2833">
        <v>335.19024032354298</v>
      </c>
      <c r="G2833">
        <v>-0.399993896484375</v>
      </c>
      <c r="H2833">
        <v>0.28284271247460202</v>
      </c>
      <c r="I2833">
        <f t="shared" si="176"/>
        <v>11</v>
      </c>
      <c r="J2833">
        <f t="shared" si="177"/>
        <v>2017</v>
      </c>
      <c r="K2833">
        <v>334.25</v>
      </c>
      <c r="L2833">
        <v>335.7</v>
      </c>
      <c r="M2833">
        <v>333.5</v>
      </c>
      <c r="N2833">
        <v>333.85</v>
      </c>
      <c r="O2833" s="3">
        <f t="shared" si="178"/>
        <v>-0.399993896484375</v>
      </c>
      <c r="P2833">
        <f t="shared" si="179"/>
        <v>4.738267089220999</v>
      </c>
    </row>
    <row r="2834" spans="1:16" x14ac:dyDescent="0.3">
      <c r="A2834">
        <v>1</v>
      </c>
      <c r="B2834" s="1">
        <v>43046</v>
      </c>
      <c r="C2834" s="1">
        <v>43047</v>
      </c>
      <c r="D2834">
        <v>332.45</v>
      </c>
      <c r="E2834">
        <v>335.35</v>
      </c>
      <c r="F2834">
        <v>332.57218942642203</v>
      </c>
      <c r="G2834">
        <v>2.9000000000000301</v>
      </c>
      <c r="H2834">
        <v>1.0606601717798201</v>
      </c>
      <c r="I2834">
        <f t="shared" si="176"/>
        <v>11</v>
      </c>
      <c r="J2834">
        <f t="shared" si="177"/>
        <v>2017</v>
      </c>
      <c r="K2834">
        <v>332.45</v>
      </c>
      <c r="L2834">
        <v>336.3</v>
      </c>
      <c r="M2834">
        <v>332.15</v>
      </c>
      <c r="N2834">
        <v>335.35</v>
      </c>
      <c r="O2834" s="3">
        <f t="shared" si="178"/>
        <v>2.9000000000000301</v>
      </c>
      <c r="P2834">
        <f t="shared" si="179"/>
        <v>5.0482604993294595</v>
      </c>
    </row>
    <row r="2835" spans="1:16" x14ac:dyDescent="0.3">
      <c r="A2835">
        <v>-1</v>
      </c>
      <c r="B2835" s="1">
        <v>43047</v>
      </c>
      <c r="C2835" s="1">
        <v>43048</v>
      </c>
      <c r="D2835">
        <v>335.9</v>
      </c>
      <c r="E2835">
        <v>333.749993896484</v>
      </c>
      <c r="F2835">
        <v>335.10759425759301</v>
      </c>
      <c r="G2835">
        <v>2.1500061035155702</v>
      </c>
      <c r="H2835">
        <v>1.13137084989849</v>
      </c>
      <c r="I2835">
        <f t="shared" si="176"/>
        <v>11</v>
      </c>
      <c r="J2835">
        <f t="shared" si="177"/>
        <v>2017</v>
      </c>
      <c r="K2835">
        <v>335.9</v>
      </c>
      <c r="L2835">
        <v>336</v>
      </c>
      <c r="M2835">
        <v>332.4</v>
      </c>
      <c r="N2835">
        <v>333.75</v>
      </c>
      <c r="O2835" s="3">
        <f t="shared" si="178"/>
        <v>2.1500061035155702</v>
      </c>
      <c r="P2835">
        <f t="shared" si="179"/>
        <v>5.290604743576889</v>
      </c>
    </row>
    <row r="2836" spans="1:16" x14ac:dyDescent="0.3">
      <c r="A2836">
        <v>-1</v>
      </c>
      <c r="B2836" s="1">
        <v>43048</v>
      </c>
      <c r="C2836" s="1">
        <v>43049</v>
      </c>
      <c r="D2836">
        <v>332.2</v>
      </c>
      <c r="E2836">
        <v>333</v>
      </c>
      <c r="F2836">
        <v>332.762596487998</v>
      </c>
      <c r="G2836">
        <v>0.80000000000001104</v>
      </c>
      <c r="H2836">
        <v>0.53033008588991004</v>
      </c>
      <c r="I2836">
        <f t="shared" si="176"/>
        <v>11</v>
      </c>
      <c r="J2836">
        <f t="shared" si="177"/>
        <v>2017</v>
      </c>
      <c r="K2836">
        <v>332.2</v>
      </c>
      <c r="L2836">
        <v>333.95</v>
      </c>
      <c r="M2836">
        <v>331.95</v>
      </c>
      <c r="N2836">
        <v>333</v>
      </c>
      <c r="O2836" s="3">
        <f t="shared" si="178"/>
        <v>0.80000000000001104</v>
      </c>
      <c r="P2836">
        <f t="shared" si="179"/>
        <v>5.3861605185963404</v>
      </c>
    </row>
    <row r="2837" spans="1:16" x14ac:dyDescent="0.3">
      <c r="A2837">
        <v>-1</v>
      </c>
      <c r="B2837" s="1">
        <v>43049</v>
      </c>
      <c r="C2837" s="1">
        <v>43052</v>
      </c>
      <c r="D2837">
        <v>333.05</v>
      </c>
      <c r="E2837">
        <v>331.64999389648398</v>
      </c>
      <c r="F2837">
        <v>331.59669578075398</v>
      </c>
      <c r="G2837">
        <v>1.4000061035156299</v>
      </c>
      <c r="H2837">
        <v>0.95459415460185504</v>
      </c>
      <c r="I2837">
        <f t="shared" si="176"/>
        <v>11</v>
      </c>
      <c r="J2837">
        <f t="shared" si="177"/>
        <v>2017</v>
      </c>
      <c r="K2837">
        <v>333.05</v>
      </c>
      <c r="L2837">
        <v>334.65</v>
      </c>
      <c r="M2837">
        <v>331.15</v>
      </c>
      <c r="N2837">
        <v>331.65</v>
      </c>
      <c r="O2837" s="3">
        <f t="shared" si="178"/>
        <v>1.4000061035156299</v>
      </c>
      <c r="P2837">
        <f t="shared" si="179"/>
        <v>5.5559696523724202</v>
      </c>
    </row>
    <row r="2838" spans="1:16" x14ac:dyDescent="0.3">
      <c r="A2838">
        <v>-1</v>
      </c>
      <c r="B2838" s="1">
        <v>43052</v>
      </c>
      <c r="C2838" s="1">
        <v>43053</v>
      </c>
      <c r="D2838">
        <v>331.55</v>
      </c>
      <c r="E2838">
        <v>331.4</v>
      </c>
      <c r="F2838">
        <v>331.20557727813701</v>
      </c>
      <c r="G2838">
        <v>0.150000000000034</v>
      </c>
      <c r="H2838">
        <v>0.17677669529663601</v>
      </c>
      <c r="I2838">
        <f t="shared" si="176"/>
        <v>11</v>
      </c>
      <c r="J2838">
        <f t="shared" si="177"/>
        <v>2017</v>
      </c>
      <c r="K2838">
        <v>331.55</v>
      </c>
      <c r="L2838">
        <v>332.05</v>
      </c>
      <c r="M2838">
        <v>330.55</v>
      </c>
      <c r="N2838">
        <v>331.4</v>
      </c>
      <c r="O2838" s="3">
        <f t="shared" si="178"/>
        <v>0.150000000000034</v>
      </c>
      <c r="P2838">
        <f t="shared" si="179"/>
        <v>5.5748219095249478</v>
      </c>
    </row>
    <row r="2839" spans="1:16" x14ac:dyDescent="0.3">
      <c r="A2839">
        <v>-1</v>
      </c>
      <c r="B2839" s="1">
        <v>43053</v>
      </c>
      <c r="C2839" s="1">
        <v>43054</v>
      </c>
      <c r="D2839">
        <v>330.75</v>
      </c>
      <c r="E2839">
        <v>329.25000610351498</v>
      </c>
      <c r="F2839">
        <v>331.01758002638798</v>
      </c>
      <c r="G2839">
        <v>-1.49999389648439</v>
      </c>
      <c r="H2839">
        <v>1.52027957955106</v>
      </c>
      <c r="I2839">
        <f t="shared" si="176"/>
        <v>11</v>
      </c>
      <c r="J2839">
        <f t="shared" si="177"/>
        <v>2017</v>
      </c>
      <c r="K2839">
        <v>330.75</v>
      </c>
      <c r="L2839">
        <v>330.95</v>
      </c>
      <c r="M2839">
        <v>328.8</v>
      </c>
      <c r="N2839">
        <v>329.25</v>
      </c>
      <c r="O2839" s="3">
        <f t="shared" si="178"/>
        <v>-1.49999389648439</v>
      </c>
      <c r="P2839">
        <f t="shared" si="179"/>
        <v>5.3852028882488732</v>
      </c>
    </row>
    <row r="2840" spans="1:16" x14ac:dyDescent="0.3">
      <c r="A2840">
        <v>-1</v>
      </c>
      <c r="B2840" s="1">
        <v>43054</v>
      </c>
      <c r="C2840" s="1">
        <v>43055</v>
      </c>
      <c r="D2840">
        <v>330.15</v>
      </c>
      <c r="E2840">
        <v>331.39999389648398</v>
      </c>
      <c r="F2840">
        <v>328.76860696077301</v>
      </c>
      <c r="G2840">
        <v>-1.24999389648439</v>
      </c>
      <c r="H2840">
        <v>1.52027957955106</v>
      </c>
      <c r="I2840">
        <f t="shared" si="176"/>
        <v>11</v>
      </c>
      <c r="J2840">
        <f t="shared" si="177"/>
        <v>2017</v>
      </c>
      <c r="K2840">
        <v>330.15</v>
      </c>
      <c r="L2840">
        <v>332</v>
      </c>
      <c r="M2840">
        <v>329.3</v>
      </c>
      <c r="N2840">
        <v>331.4</v>
      </c>
      <c r="O2840" s="3">
        <f t="shared" si="178"/>
        <v>-1.24999389648439</v>
      </c>
      <c r="P2840">
        <f t="shared" si="179"/>
        <v>5.2322844252402136</v>
      </c>
    </row>
    <row r="2841" spans="1:16" x14ac:dyDescent="0.3">
      <c r="A2841">
        <v>-1</v>
      </c>
      <c r="B2841" s="1">
        <v>43055</v>
      </c>
      <c r="C2841" s="1">
        <v>43056</v>
      </c>
      <c r="D2841">
        <v>333</v>
      </c>
      <c r="E2841">
        <v>331.04999389648401</v>
      </c>
      <c r="F2841">
        <v>331.90862741470301</v>
      </c>
      <c r="G2841">
        <v>1.95000610351564</v>
      </c>
      <c r="H2841">
        <v>0.247487373415267</v>
      </c>
      <c r="I2841">
        <f t="shared" si="176"/>
        <v>11</v>
      </c>
      <c r="J2841">
        <f t="shared" si="177"/>
        <v>2017</v>
      </c>
      <c r="K2841">
        <v>333</v>
      </c>
      <c r="L2841">
        <v>335.35</v>
      </c>
      <c r="M2841">
        <v>330.95</v>
      </c>
      <c r="N2841">
        <v>331.05</v>
      </c>
      <c r="O2841" s="3">
        <f t="shared" si="178"/>
        <v>1.95000610351564</v>
      </c>
      <c r="P2841">
        <f t="shared" si="179"/>
        <v>5.4620814199372463</v>
      </c>
    </row>
    <row r="2842" spans="1:16" x14ac:dyDescent="0.3">
      <c r="A2842">
        <v>1</v>
      </c>
      <c r="B2842" s="1">
        <v>43056</v>
      </c>
      <c r="C2842" s="1">
        <v>43059</v>
      </c>
      <c r="D2842">
        <v>331.8</v>
      </c>
      <c r="E2842">
        <v>329.55</v>
      </c>
      <c r="F2842">
        <v>330.56440703868799</v>
      </c>
      <c r="G2842">
        <v>2.25</v>
      </c>
      <c r="H2842">
        <v>1.0606601717798201</v>
      </c>
      <c r="I2842">
        <f t="shared" si="176"/>
        <v>11</v>
      </c>
      <c r="J2842">
        <f t="shared" si="177"/>
        <v>2017</v>
      </c>
      <c r="K2842">
        <v>331.8</v>
      </c>
      <c r="L2842">
        <v>332.35</v>
      </c>
      <c r="M2842">
        <v>329.3</v>
      </c>
      <c r="N2842">
        <v>329.55</v>
      </c>
      <c r="O2842" s="3">
        <f t="shared" si="178"/>
        <v>2.25</v>
      </c>
      <c r="P2842">
        <f t="shared" si="179"/>
        <v>5.7398771521899326</v>
      </c>
    </row>
    <row r="2843" spans="1:16" x14ac:dyDescent="0.3">
      <c r="A2843">
        <v>-1</v>
      </c>
      <c r="B2843" s="1">
        <v>43059</v>
      </c>
      <c r="C2843" s="1">
        <v>43060</v>
      </c>
      <c r="D2843">
        <v>331</v>
      </c>
      <c r="E2843">
        <v>330.950024414062</v>
      </c>
      <c r="F2843">
        <v>332.68650584220802</v>
      </c>
      <c r="G2843">
        <v>-4.9975585937488597E-2</v>
      </c>
      <c r="H2843">
        <v>0.98994949366115004</v>
      </c>
      <c r="I2843">
        <f t="shared" si="176"/>
        <v>11</v>
      </c>
      <c r="J2843">
        <f t="shared" si="177"/>
        <v>2017</v>
      </c>
      <c r="K2843">
        <v>331</v>
      </c>
      <c r="L2843">
        <v>331.95</v>
      </c>
      <c r="M2843">
        <v>329.9</v>
      </c>
      <c r="N2843">
        <v>330.95</v>
      </c>
      <c r="O2843" s="3">
        <f t="shared" si="178"/>
        <v>-4.9975585937488597E-2</v>
      </c>
      <c r="P2843">
        <f t="shared" si="179"/>
        <v>5.7333774454552673</v>
      </c>
    </row>
    <row r="2844" spans="1:16" x14ac:dyDescent="0.3">
      <c r="A2844">
        <v>1</v>
      </c>
      <c r="B2844" s="1">
        <v>43060</v>
      </c>
      <c r="C2844" s="1">
        <v>43061</v>
      </c>
      <c r="D2844">
        <v>332.75</v>
      </c>
      <c r="E2844">
        <v>332.649981689453</v>
      </c>
      <c r="F2844">
        <v>330.85586560219502</v>
      </c>
      <c r="G2844">
        <v>0.10001831054688599</v>
      </c>
      <c r="H2844">
        <v>1.20208152801712</v>
      </c>
      <c r="I2844">
        <f t="shared" si="176"/>
        <v>11</v>
      </c>
      <c r="J2844">
        <f t="shared" si="177"/>
        <v>2017</v>
      </c>
      <c r="K2844">
        <v>332.75</v>
      </c>
      <c r="L2844">
        <v>334.25</v>
      </c>
      <c r="M2844">
        <v>331.65</v>
      </c>
      <c r="N2844">
        <v>332.65</v>
      </c>
      <c r="O2844" s="3">
        <f t="shared" si="178"/>
        <v>0.10001831054688599</v>
      </c>
      <c r="P2844">
        <f t="shared" si="179"/>
        <v>5.7463025256766507</v>
      </c>
    </row>
    <row r="2845" spans="1:16" x14ac:dyDescent="0.3">
      <c r="A2845">
        <v>-1</v>
      </c>
      <c r="B2845" s="1">
        <v>43061</v>
      </c>
      <c r="C2845" s="1">
        <v>43062</v>
      </c>
      <c r="D2845">
        <v>333</v>
      </c>
      <c r="E2845">
        <v>331.54999389648401</v>
      </c>
      <c r="F2845">
        <v>333.378340089321</v>
      </c>
      <c r="G2845">
        <v>-1.45000610351564</v>
      </c>
      <c r="H2845">
        <v>0.77781745930517798</v>
      </c>
      <c r="I2845">
        <f t="shared" si="176"/>
        <v>11</v>
      </c>
      <c r="J2845">
        <f t="shared" si="177"/>
        <v>2017</v>
      </c>
      <c r="K2845">
        <v>333</v>
      </c>
      <c r="L2845">
        <v>333.05</v>
      </c>
      <c r="M2845">
        <v>331.25</v>
      </c>
      <c r="N2845">
        <v>331.55</v>
      </c>
      <c r="O2845" s="3">
        <f t="shared" si="178"/>
        <v>-1.45000610351564</v>
      </c>
      <c r="P2845">
        <f t="shared" si="179"/>
        <v>5.5586409550712794</v>
      </c>
    </row>
    <row r="2846" spans="1:16" x14ac:dyDescent="0.3">
      <c r="A2846">
        <v>1</v>
      </c>
      <c r="B2846" s="1">
        <v>43062</v>
      </c>
      <c r="C2846" s="1">
        <v>43063</v>
      </c>
      <c r="D2846">
        <v>332.05</v>
      </c>
      <c r="E2846">
        <v>332.35001831054598</v>
      </c>
      <c r="F2846">
        <v>332.75544970035497</v>
      </c>
      <c r="G2846">
        <v>0.300018310546875</v>
      </c>
      <c r="H2846">
        <v>0.56568542494924601</v>
      </c>
      <c r="I2846">
        <f t="shared" si="176"/>
        <v>11</v>
      </c>
      <c r="J2846">
        <f t="shared" si="177"/>
        <v>2017</v>
      </c>
      <c r="K2846">
        <v>332.05</v>
      </c>
      <c r="L2846">
        <v>332.55</v>
      </c>
      <c r="M2846">
        <v>330.8</v>
      </c>
      <c r="N2846">
        <v>332.35</v>
      </c>
      <c r="O2846" s="3">
        <f t="shared" si="178"/>
        <v>0.300018310546875</v>
      </c>
      <c r="P2846">
        <f t="shared" si="179"/>
        <v>5.5963090939421685</v>
      </c>
    </row>
    <row r="2847" spans="1:16" x14ac:dyDescent="0.3">
      <c r="A2847">
        <v>1</v>
      </c>
      <c r="B2847" s="1">
        <v>43063</v>
      </c>
      <c r="C2847" s="1">
        <v>43066</v>
      </c>
      <c r="D2847">
        <v>332.6</v>
      </c>
      <c r="E2847">
        <v>325.999993896484</v>
      </c>
      <c r="F2847">
        <v>332.250952160358</v>
      </c>
      <c r="G2847">
        <v>6.6000061035156197</v>
      </c>
      <c r="H2847">
        <v>4.4901280605345901</v>
      </c>
      <c r="I2847">
        <f t="shared" si="176"/>
        <v>11</v>
      </c>
      <c r="J2847">
        <f t="shared" si="177"/>
        <v>2017</v>
      </c>
      <c r="K2847">
        <v>332.6</v>
      </c>
      <c r="L2847">
        <v>332.75</v>
      </c>
      <c r="M2847">
        <v>326</v>
      </c>
      <c r="N2847">
        <v>326</v>
      </c>
      <c r="O2847" s="3">
        <f t="shared" si="178"/>
        <v>6.6000061035156197</v>
      </c>
      <c r="P2847">
        <f t="shared" si="179"/>
        <v>6.4291941099639285</v>
      </c>
    </row>
    <row r="2848" spans="1:16" x14ac:dyDescent="0.3">
      <c r="A2848">
        <v>-1</v>
      </c>
      <c r="B2848" s="1">
        <v>43066</v>
      </c>
      <c r="C2848" s="1">
        <v>43067</v>
      </c>
      <c r="D2848">
        <v>326.89999999999998</v>
      </c>
      <c r="E2848">
        <v>327.79998779296801</v>
      </c>
      <c r="F2848">
        <v>325.72889250516801</v>
      </c>
      <c r="G2848">
        <v>-0.89998779296877196</v>
      </c>
      <c r="H2848">
        <v>1.2727922061357899</v>
      </c>
      <c r="I2848">
        <f t="shared" si="176"/>
        <v>11</v>
      </c>
      <c r="J2848">
        <f t="shared" si="177"/>
        <v>2017</v>
      </c>
      <c r="K2848">
        <v>326.89999999999998</v>
      </c>
      <c r="L2848">
        <v>328.5</v>
      </c>
      <c r="M2848">
        <v>325.7</v>
      </c>
      <c r="N2848">
        <v>327.8</v>
      </c>
      <c r="O2848" s="3">
        <f t="shared" si="178"/>
        <v>-0.89998779296877196</v>
      </c>
      <c r="P2848">
        <f t="shared" si="179"/>
        <v>6.2964425907471737</v>
      </c>
    </row>
    <row r="2849" spans="1:16" x14ac:dyDescent="0.3">
      <c r="A2849">
        <v>-1</v>
      </c>
      <c r="B2849" s="1">
        <v>43067</v>
      </c>
      <c r="C2849" s="1">
        <v>43068</v>
      </c>
      <c r="D2849">
        <v>328.25</v>
      </c>
      <c r="E2849">
        <v>327.8</v>
      </c>
      <c r="F2849">
        <v>330.45658497810302</v>
      </c>
      <c r="G2849">
        <v>-0.44999999999998802</v>
      </c>
      <c r="H2849">
        <v>0</v>
      </c>
      <c r="I2849">
        <f t="shared" si="176"/>
        <v>11</v>
      </c>
      <c r="J2849">
        <f t="shared" si="177"/>
        <v>2017</v>
      </c>
      <c r="K2849">
        <v>328.25</v>
      </c>
      <c r="L2849">
        <v>329.3</v>
      </c>
      <c r="M2849">
        <v>327.14999999999998</v>
      </c>
      <c r="N2849">
        <v>327.8</v>
      </c>
      <c r="O2849" s="3">
        <f t="shared" si="178"/>
        <v>-0.44999999999998802</v>
      </c>
      <c r="P2849">
        <f t="shared" si="179"/>
        <v>6.2317038436222045</v>
      </c>
    </row>
    <row r="2850" spans="1:16" x14ac:dyDescent="0.3">
      <c r="A2850">
        <v>1</v>
      </c>
      <c r="B2850" s="1">
        <v>43068</v>
      </c>
      <c r="C2850" s="1">
        <v>43069</v>
      </c>
      <c r="D2850">
        <v>325.5</v>
      </c>
      <c r="E2850">
        <v>322.35001831054598</v>
      </c>
      <c r="F2850">
        <v>327.53565220832797</v>
      </c>
      <c r="G2850">
        <v>-3.1499816894531101</v>
      </c>
      <c r="H2850">
        <v>3.8537319574666702</v>
      </c>
      <c r="I2850">
        <f t="shared" si="176"/>
        <v>11</v>
      </c>
      <c r="J2850">
        <f t="shared" si="177"/>
        <v>2017</v>
      </c>
      <c r="K2850">
        <v>325.5</v>
      </c>
      <c r="L2850">
        <v>326.60000000000002</v>
      </c>
      <c r="M2850">
        <v>321.2</v>
      </c>
      <c r="N2850">
        <v>322.35000000000002</v>
      </c>
      <c r="O2850" s="3">
        <f t="shared" si="178"/>
        <v>-3</v>
      </c>
      <c r="P2850">
        <f t="shared" si="179"/>
        <v>5.8009409051229737</v>
      </c>
    </row>
    <row r="2851" spans="1:16" x14ac:dyDescent="0.3">
      <c r="A2851">
        <v>-1</v>
      </c>
      <c r="B2851" s="1">
        <v>43069</v>
      </c>
      <c r="C2851" s="1">
        <v>43070</v>
      </c>
      <c r="D2851">
        <v>323.25</v>
      </c>
      <c r="E2851">
        <v>321.95000610351502</v>
      </c>
      <c r="F2851">
        <v>322.45076455026799</v>
      </c>
      <c r="G2851">
        <v>1.29999389648435</v>
      </c>
      <c r="H2851">
        <v>0.28284271247464299</v>
      </c>
      <c r="I2851">
        <f t="shared" si="176"/>
        <v>12</v>
      </c>
      <c r="J2851">
        <f t="shared" si="177"/>
        <v>2017</v>
      </c>
      <c r="K2851">
        <v>323.25</v>
      </c>
      <c r="L2851">
        <v>323.60000000000002</v>
      </c>
      <c r="M2851">
        <v>321.3</v>
      </c>
      <c r="N2851">
        <v>321.95</v>
      </c>
      <c r="O2851" s="3">
        <f t="shared" si="178"/>
        <v>1.29999389648435</v>
      </c>
      <c r="P2851">
        <f t="shared" si="179"/>
        <v>5.9759104589634902</v>
      </c>
    </row>
    <row r="2852" spans="1:16" x14ac:dyDescent="0.3">
      <c r="A2852">
        <v>1</v>
      </c>
      <c r="B2852" s="1">
        <v>43070</v>
      </c>
      <c r="C2852" s="1">
        <v>43073</v>
      </c>
      <c r="D2852">
        <v>323.3</v>
      </c>
      <c r="E2852">
        <v>325.09999389648402</v>
      </c>
      <c r="F2852">
        <v>321.58928058743402</v>
      </c>
      <c r="G2852">
        <v>-1.79999389648435</v>
      </c>
      <c r="H2852">
        <v>2.2273863607376398</v>
      </c>
      <c r="I2852">
        <f t="shared" si="176"/>
        <v>12</v>
      </c>
      <c r="J2852">
        <f t="shared" si="177"/>
        <v>2017</v>
      </c>
      <c r="K2852">
        <v>323.3</v>
      </c>
      <c r="L2852">
        <v>325.35000000000002</v>
      </c>
      <c r="M2852">
        <v>321.8</v>
      </c>
      <c r="N2852">
        <v>325.10000000000002</v>
      </c>
      <c r="O2852" s="3">
        <f t="shared" si="178"/>
        <v>-1.79999389648435</v>
      </c>
      <c r="P2852">
        <f t="shared" si="179"/>
        <v>5.7263759163079548</v>
      </c>
    </row>
    <row r="2853" spans="1:16" x14ac:dyDescent="0.3">
      <c r="A2853">
        <v>-1</v>
      </c>
      <c r="B2853" s="1">
        <v>43073</v>
      </c>
      <c r="C2853" s="1">
        <v>43074</v>
      </c>
      <c r="D2853">
        <v>323.75</v>
      </c>
      <c r="E2853">
        <v>326.70000610351502</v>
      </c>
      <c r="F2853">
        <v>325.686409509182</v>
      </c>
      <c r="G2853">
        <v>2.9500061035156402</v>
      </c>
      <c r="H2853">
        <v>1.13137084989845</v>
      </c>
      <c r="I2853">
        <f t="shared" si="176"/>
        <v>12</v>
      </c>
      <c r="J2853">
        <f t="shared" si="177"/>
        <v>2017</v>
      </c>
      <c r="K2853">
        <v>323.75</v>
      </c>
      <c r="L2853">
        <v>327.10000000000002</v>
      </c>
      <c r="M2853">
        <v>323.05</v>
      </c>
      <c r="N2853">
        <v>326.7</v>
      </c>
      <c r="O2853" s="3">
        <f t="shared" si="178"/>
        <v>2.9500061035156402</v>
      </c>
      <c r="P2853">
        <f t="shared" si="179"/>
        <v>6.1177159295311228</v>
      </c>
    </row>
    <row r="2854" spans="1:16" x14ac:dyDescent="0.3">
      <c r="A2854">
        <v>1</v>
      </c>
      <c r="B2854" s="1">
        <v>43074</v>
      </c>
      <c r="C2854" s="1">
        <v>43075</v>
      </c>
      <c r="D2854">
        <v>326.64999999999998</v>
      </c>
      <c r="E2854">
        <v>321.749987792968</v>
      </c>
      <c r="F2854">
        <v>326.13668282032</v>
      </c>
      <c r="G2854">
        <v>4.9000122070312297</v>
      </c>
      <c r="H2854">
        <v>3.5001785668733998</v>
      </c>
      <c r="I2854">
        <f t="shared" si="176"/>
        <v>12</v>
      </c>
      <c r="J2854">
        <f t="shared" si="177"/>
        <v>2017</v>
      </c>
      <c r="K2854">
        <v>326.64999999999998</v>
      </c>
      <c r="L2854">
        <v>326.7</v>
      </c>
      <c r="M2854">
        <v>321.45</v>
      </c>
      <c r="N2854">
        <v>321.75</v>
      </c>
      <c r="O2854" s="3">
        <f t="shared" si="178"/>
        <v>4.9000122070312297</v>
      </c>
      <c r="P2854">
        <f t="shared" si="179"/>
        <v>6.8059958024957306</v>
      </c>
    </row>
    <row r="2855" spans="1:16" x14ac:dyDescent="0.3">
      <c r="A2855">
        <v>-1</v>
      </c>
      <c r="B2855" s="1">
        <v>43075</v>
      </c>
      <c r="C2855" s="1">
        <v>43076</v>
      </c>
      <c r="D2855">
        <v>322.55</v>
      </c>
      <c r="E2855">
        <v>320.79998779296801</v>
      </c>
      <c r="F2855">
        <v>322.639226675033</v>
      </c>
      <c r="G2855">
        <v>-1.75001220703126</v>
      </c>
      <c r="H2855">
        <v>0.67175144212721205</v>
      </c>
      <c r="I2855">
        <f t="shared" si="176"/>
        <v>12</v>
      </c>
      <c r="J2855">
        <f t="shared" si="177"/>
        <v>2017</v>
      </c>
      <c r="K2855">
        <v>322.55</v>
      </c>
      <c r="L2855">
        <v>322.60000000000002</v>
      </c>
      <c r="M2855">
        <v>319.39999999999998</v>
      </c>
      <c r="N2855">
        <v>320.8</v>
      </c>
      <c r="O2855" s="3">
        <f t="shared" si="178"/>
        <v>-3</v>
      </c>
      <c r="P2855">
        <f t="shared" si="179"/>
        <v>6.3312324927572288</v>
      </c>
    </row>
    <row r="2856" spans="1:16" x14ac:dyDescent="0.3">
      <c r="A2856">
        <v>1</v>
      </c>
      <c r="B2856" s="1">
        <v>43076</v>
      </c>
      <c r="C2856" s="1">
        <v>43077</v>
      </c>
      <c r="D2856">
        <v>321.5</v>
      </c>
      <c r="E2856">
        <v>321.50001220703098</v>
      </c>
      <c r="F2856">
        <v>321.686259973049</v>
      </c>
      <c r="G2856" s="2">
        <v>1.2207031261368601E-5</v>
      </c>
      <c r="H2856">
        <v>0.49497474683057502</v>
      </c>
      <c r="I2856">
        <f t="shared" si="176"/>
        <v>12</v>
      </c>
      <c r="J2856">
        <f t="shared" si="177"/>
        <v>2017</v>
      </c>
      <c r="K2856">
        <v>321.5</v>
      </c>
      <c r="L2856">
        <v>322.35000000000002</v>
      </c>
      <c r="M2856">
        <v>320.3</v>
      </c>
      <c r="N2856">
        <v>321.5</v>
      </c>
      <c r="O2856" s="3">
        <f t="shared" si="178"/>
        <v>1.2207031261368601E-5</v>
      </c>
      <c r="P2856">
        <f t="shared" si="179"/>
        <v>6.3312342956861478</v>
      </c>
    </row>
    <row r="2857" spans="1:16" x14ac:dyDescent="0.3">
      <c r="A2857">
        <v>1</v>
      </c>
      <c r="B2857" s="1">
        <v>43077</v>
      </c>
      <c r="C2857" s="1">
        <v>43080</v>
      </c>
      <c r="D2857">
        <v>321.85000000000002</v>
      </c>
      <c r="E2857">
        <v>321.600006103515</v>
      </c>
      <c r="F2857">
        <v>321.955592989921</v>
      </c>
      <c r="G2857">
        <v>-0.24999389648439699</v>
      </c>
      <c r="H2857">
        <v>7.0710678118670794E-2</v>
      </c>
      <c r="I2857">
        <f t="shared" si="176"/>
        <v>12</v>
      </c>
      <c r="J2857">
        <f t="shared" si="177"/>
        <v>2017</v>
      </c>
      <c r="K2857">
        <v>321.85000000000002</v>
      </c>
      <c r="L2857">
        <v>322.2</v>
      </c>
      <c r="M2857">
        <v>320.25</v>
      </c>
      <c r="N2857">
        <v>321.60000000000002</v>
      </c>
      <c r="O2857" s="3">
        <f t="shared" si="178"/>
        <v>-0.24999389648439699</v>
      </c>
      <c r="P2857">
        <f t="shared" si="179"/>
        <v>6.294351354926456</v>
      </c>
    </row>
    <row r="2858" spans="1:16" x14ac:dyDescent="0.3">
      <c r="A2858">
        <v>1</v>
      </c>
      <c r="B2858" s="1">
        <v>43080</v>
      </c>
      <c r="C2858" s="1">
        <v>43081</v>
      </c>
      <c r="D2858">
        <v>321.7</v>
      </c>
      <c r="E2858">
        <v>320.54998168945298</v>
      </c>
      <c r="F2858">
        <v>321.31792203187899</v>
      </c>
      <c r="G2858">
        <v>1.15001831054684</v>
      </c>
      <c r="H2858">
        <v>0.74246212024588198</v>
      </c>
      <c r="I2858">
        <f t="shared" si="176"/>
        <v>12</v>
      </c>
      <c r="J2858">
        <f t="shared" si="177"/>
        <v>2017</v>
      </c>
      <c r="K2858">
        <v>321.7</v>
      </c>
      <c r="L2858">
        <v>322.05</v>
      </c>
      <c r="M2858">
        <v>319.95</v>
      </c>
      <c r="N2858">
        <v>320.55</v>
      </c>
      <c r="O2858" s="3">
        <f t="shared" si="178"/>
        <v>1.15001831054684</v>
      </c>
      <c r="P2858">
        <f t="shared" si="179"/>
        <v>6.463109964916681</v>
      </c>
    </row>
    <row r="2859" spans="1:16" x14ac:dyDescent="0.3">
      <c r="A2859">
        <v>-1</v>
      </c>
      <c r="B2859" s="1">
        <v>43081</v>
      </c>
      <c r="C2859" s="1">
        <v>43082</v>
      </c>
      <c r="D2859">
        <v>321.10000000000002</v>
      </c>
      <c r="E2859">
        <v>322.950024414062</v>
      </c>
      <c r="F2859">
        <v>321.17344563007299</v>
      </c>
      <c r="G2859">
        <v>1.85002441406248</v>
      </c>
      <c r="H2859">
        <v>1.6970562748476901</v>
      </c>
      <c r="I2859">
        <f t="shared" si="176"/>
        <v>12</v>
      </c>
      <c r="J2859">
        <f t="shared" si="177"/>
        <v>2017</v>
      </c>
      <c r="K2859">
        <v>321.10000000000002</v>
      </c>
      <c r="L2859">
        <v>323.5</v>
      </c>
      <c r="M2859">
        <v>320.10000000000002</v>
      </c>
      <c r="N2859">
        <v>322.95</v>
      </c>
      <c r="O2859" s="3">
        <f t="shared" si="178"/>
        <v>1.85002441406248</v>
      </c>
      <c r="P2859">
        <f t="shared" si="179"/>
        <v>6.7423900464925071</v>
      </c>
    </row>
    <row r="2860" spans="1:16" x14ac:dyDescent="0.3">
      <c r="A2860">
        <v>1</v>
      </c>
      <c r="B2860" s="1">
        <v>43082</v>
      </c>
      <c r="C2860" s="1">
        <v>43083</v>
      </c>
      <c r="D2860">
        <v>323.8</v>
      </c>
      <c r="E2860">
        <v>324.399981689453</v>
      </c>
      <c r="F2860">
        <v>322.99496045410598</v>
      </c>
      <c r="G2860">
        <v>-0.59998168945310204</v>
      </c>
      <c r="H2860">
        <v>1.0253048327204799</v>
      </c>
      <c r="I2860">
        <f t="shared" si="176"/>
        <v>12</v>
      </c>
      <c r="J2860">
        <f t="shared" si="177"/>
        <v>2017</v>
      </c>
      <c r="K2860">
        <v>323.8</v>
      </c>
      <c r="L2860">
        <v>328.1</v>
      </c>
      <c r="M2860">
        <v>323.55</v>
      </c>
      <c r="N2860">
        <v>324.39999999999998</v>
      </c>
      <c r="O2860" s="3">
        <f t="shared" si="178"/>
        <v>-3</v>
      </c>
      <c r="P2860">
        <f t="shared" si="179"/>
        <v>6.2738793113285745</v>
      </c>
    </row>
    <row r="2861" spans="1:16" x14ac:dyDescent="0.3">
      <c r="A2861">
        <v>1</v>
      </c>
      <c r="B2861" s="1">
        <v>43083</v>
      </c>
      <c r="C2861" s="1">
        <v>43084</v>
      </c>
      <c r="D2861">
        <v>324.89999999999998</v>
      </c>
      <c r="E2861">
        <v>322.850012207031</v>
      </c>
      <c r="F2861">
        <v>323.97740351557701</v>
      </c>
      <c r="G2861">
        <v>2.04998779296875</v>
      </c>
      <c r="H2861">
        <v>1.0960155108391101</v>
      </c>
      <c r="I2861">
        <f t="shared" si="176"/>
        <v>12</v>
      </c>
      <c r="J2861">
        <f t="shared" si="177"/>
        <v>2017</v>
      </c>
      <c r="K2861">
        <v>324.89999999999998</v>
      </c>
      <c r="L2861">
        <v>325.85000000000002</v>
      </c>
      <c r="M2861">
        <v>322.85000000000002</v>
      </c>
      <c r="N2861">
        <v>322.85000000000002</v>
      </c>
      <c r="O2861" s="3">
        <f t="shared" si="178"/>
        <v>2.04998779296875</v>
      </c>
      <c r="P2861">
        <f t="shared" si="179"/>
        <v>6.5707716474962288</v>
      </c>
    </row>
    <row r="2862" spans="1:16" x14ac:dyDescent="0.3">
      <c r="A2862">
        <v>-1</v>
      </c>
      <c r="B2862" s="1">
        <v>43084</v>
      </c>
      <c r="C2862" s="1">
        <v>43087</v>
      </c>
      <c r="D2862">
        <v>323.85000000000002</v>
      </c>
      <c r="E2862">
        <v>324.249993896484</v>
      </c>
      <c r="F2862">
        <v>323.72567508220601</v>
      </c>
      <c r="G2862">
        <v>-0.399993896484375</v>
      </c>
      <c r="H2862">
        <v>0.98994949366115004</v>
      </c>
      <c r="I2862">
        <f t="shared" si="176"/>
        <v>12</v>
      </c>
      <c r="J2862">
        <f t="shared" si="177"/>
        <v>2017</v>
      </c>
      <c r="K2862">
        <v>323.85000000000002</v>
      </c>
      <c r="L2862">
        <v>324.5</v>
      </c>
      <c r="M2862">
        <v>323</v>
      </c>
      <c r="N2862">
        <v>324.25</v>
      </c>
      <c r="O2862" s="3">
        <f t="shared" si="178"/>
        <v>-0.399993896484375</v>
      </c>
      <c r="P2862">
        <f t="shared" si="179"/>
        <v>6.5099039181263567</v>
      </c>
    </row>
    <row r="2863" spans="1:16" x14ac:dyDescent="0.3">
      <c r="A2863">
        <v>1</v>
      </c>
      <c r="B2863" s="1">
        <v>43087</v>
      </c>
      <c r="C2863" s="1">
        <v>43088</v>
      </c>
      <c r="D2863">
        <v>324.75</v>
      </c>
      <c r="E2863">
        <v>323.95001220703102</v>
      </c>
      <c r="F2863">
        <v>326.52123188972399</v>
      </c>
      <c r="G2863">
        <v>-0.79998779296875</v>
      </c>
      <c r="H2863">
        <v>0.212132034355972</v>
      </c>
      <c r="I2863">
        <f t="shared" si="176"/>
        <v>12</v>
      </c>
      <c r="J2863">
        <f t="shared" si="177"/>
        <v>2017</v>
      </c>
      <c r="K2863">
        <v>324.75</v>
      </c>
      <c r="L2863">
        <v>326.85000000000002</v>
      </c>
      <c r="M2863">
        <v>323.25</v>
      </c>
      <c r="N2863">
        <v>323.95</v>
      </c>
      <c r="O2863" s="3">
        <f t="shared" si="178"/>
        <v>-0.79998779296875</v>
      </c>
      <c r="P2863">
        <f t="shared" si="179"/>
        <v>6.3896303923087929</v>
      </c>
    </row>
    <row r="2864" spans="1:16" x14ac:dyDescent="0.3">
      <c r="A2864">
        <v>1</v>
      </c>
      <c r="B2864" s="1">
        <v>43088</v>
      </c>
      <c r="C2864" s="1">
        <v>43089</v>
      </c>
      <c r="D2864">
        <v>323.5</v>
      </c>
      <c r="E2864">
        <v>323.649981689453</v>
      </c>
      <c r="F2864">
        <v>324.510642242431</v>
      </c>
      <c r="G2864">
        <v>0.14998168945311299</v>
      </c>
      <c r="H2864">
        <v>0.212132034355972</v>
      </c>
      <c r="I2864">
        <f t="shared" si="176"/>
        <v>12</v>
      </c>
      <c r="J2864">
        <f t="shared" si="177"/>
        <v>2017</v>
      </c>
      <c r="K2864">
        <v>323.5</v>
      </c>
      <c r="L2864">
        <v>324.89999999999998</v>
      </c>
      <c r="M2864">
        <v>323.2</v>
      </c>
      <c r="N2864">
        <v>323.64999999999998</v>
      </c>
      <c r="O2864" s="3">
        <f t="shared" si="178"/>
        <v>0.14998168945311299</v>
      </c>
      <c r="P2864">
        <f t="shared" si="179"/>
        <v>6.4118481873911595</v>
      </c>
    </row>
    <row r="2865" spans="1:16" x14ac:dyDescent="0.3">
      <c r="A2865">
        <v>1</v>
      </c>
      <c r="B2865" s="1">
        <v>43089</v>
      </c>
      <c r="C2865" s="1">
        <v>43090</v>
      </c>
      <c r="D2865">
        <v>322.60000000000002</v>
      </c>
      <c r="E2865">
        <v>316.950018310546</v>
      </c>
      <c r="F2865">
        <v>324.124198013544</v>
      </c>
      <c r="G2865">
        <v>-5.6499816894531696</v>
      </c>
      <c r="H2865">
        <v>4.73761543394986</v>
      </c>
      <c r="I2865">
        <f t="shared" si="176"/>
        <v>12</v>
      </c>
      <c r="J2865">
        <f t="shared" si="177"/>
        <v>2017</v>
      </c>
      <c r="K2865">
        <v>322.60000000000002</v>
      </c>
      <c r="L2865">
        <v>323.14999999999998</v>
      </c>
      <c r="M2865">
        <v>316.95</v>
      </c>
      <c r="N2865">
        <v>316.95</v>
      </c>
      <c r="O2865" s="3">
        <f t="shared" si="178"/>
        <v>-3</v>
      </c>
      <c r="P2865">
        <f t="shared" si="179"/>
        <v>5.9646486082953718</v>
      </c>
    </row>
    <row r="2866" spans="1:16" x14ac:dyDescent="0.3">
      <c r="A2866">
        <v>1</v>
      </c>
      <c r="B2866" s="1">
        <v>43090</v>
      </c>
      <c r="C2866" s="1">
        <v>43091</v>
      </c>
      <c r="D2866">
        <v>318.25</v>
      </c>
      <c r="E2866">
        <v>318.59999389648402</v>
      </c>
      <c r="F2866">
        <v>317.12702050506999</v>
      </c>
      <c r="G2866">
        <v>-0.34999389648436302</v>
      </c>
      <c r="H2866">
        <v>1.16672618895782</v>
      </c>
      <c r="I2866">
        <f t="shared" si="176"/>
        <v>12</v>
      </c>
      <c r="J2866">
        <f t="shared" si="177"/>
        <v>2017</v>
      </c>
      <c r="K2866">
        <v>318.25</v>
      </c>
      <c r="L2866">
        <v>319.45</v>
      </c>
      <c r="M2866">
        <v>317</v>
      </c>
      <c r="N2866">
        <v>318.60000000000002</v>
      </c>
      <c r="O2866" s="3">
        <f t="shared" si="178"/>
        <v>-0.34999389648436302</v>
      </c>
      <c r="P2866">
        <f t="shared" si="179"/>
        <v>5.9154516576061971</v>
      </c>
    </row>
    <row r="2867" spans="1:16" x14ac:dyDescent="0.3">
      <c r="A2867">
        <v>1</v>
      </c>
      <c r="B2867" s="1">
        <v>43091</v>
      </c>
      <c r="C2867" s="1">
        <v>43094</v>
      </c>
      <c r="D2867">
        <v>318.25</v>
      </c>
      <c r="E2867">
        <v>318.60000000000002</v>
      </c>
      <c r="F2867">
        <v>318.449579453468</v>
      </c>
      <c r="G2867">
        <v>0.35000000000002202</v>
      </c>
      <c r="H2867">
        <v>0</v>
      </c>
      <c r="I2867">
        <f t="shared" si="176"/>
        <v>12</v>
      </c>
      <c r="J2867">
        <f t="shared" si="177"/>
        <v>2017</v>
      </c>
      <c r="K2867">
        <v>318.25</v>
      </c>
      <c r="L2867">
        <v>319.45</v>
      </c>
      <c r="M2867">
        <v>317</v>
      </c>
      <c r="N2867">
        <v>318.60000000000002</v>
      </c>
      <c r="O2867" s="3">
        <f t="shared" si="178"/>
        <v>0.35000000000002202</v>
      </c>
      <c r="P2867">
        <f t="shared" si="179"/>
        <v>5.9642436783484358</v>
      </c>
    </row>
    <row r="2868" spans="1:16" x14ac:dyDescent="0.3">
      <c r="A2868">
        <v>-1</v>
      </c>
      <c r="B2868" s="1">
        <v>43094</v>
      </c>
      <c r="C2868" s="1">
        <v>43095</v>
      </c>
      <c r="D2868">
        <v>319.39999999999998</v>
      </c>
      <c r="E2868">
        <v>317.54998168945298</v>
      </c>
      <c r="F2868">
        <v>318.62797313779498</v>
      </c>
      <c r="G2868">
        <v>1.85001831054682</v>
      </c>
      <c r="H2868">
        <v>0.74246212024588198</v>
      </c>
      <c r="I2868">
        <f t="shared" si="176"/>
        <v>12</v>
      </c>
      <c r="J2868">
        <f t="shared" si="177"/>
        <v>2017</v>
      </c>
      <c r="K2868">
        <v>319.39999999999998</v>
      </c>
      <c r="L2868">
        <v>321.35000000000002</v>
      </c>
      <c r="M2868">
        <v>317.10000000000002</v>
      </c>
      <c r="N2868">
        <v>317.55</v>
      </c>
      <c r="O2868" s="3">
        <f t="shared" si="178"/>
        <v>1.85001831054682</v>
      </c>
      <c r="P2868">
        <f t="shared" si="179"/>
        <v>6.2233379178641153</v>
      </c>
    </row>
    <row r="2869" spans="1:16" x14ac:dyDescent="0.3">
      <c r="A2869">
        <v>1</v>
      </c>
      <c r="B2869" s="1">
        <v>43095</v>
      </c>
      <c r="C2869" s="1">
        <v>43096</v>
      </c>
      <c r="D2869">
        <v>318.60000000000002</v>
      </c>
      <c r="E2869">
        <v>321.3</v>
      </c>
      <c r="F2869">
        <v>317.18242805004098</v>
      </c>
      <c r="G2869">
        <v>-2.6999999999999802</v>
      </c>
      <c r="H2869">
        <v>2.6516504294495502</v>
      </c>
      <c r="I2869">
        <f t="shared" si="176"/>
        <v>12</v>
      </c>
      <c r="J2869">
        <f t="shared" si="177"/>
        <v>2017</v>
      </c>
      <c r="K2869">
        <v>318.60000000000002</v>
      </c>
      <c r="L2869">
        <v>321.3</v>
      </c>
      <c r="M2869">
        <v>317.8</v>
      </c>
      <c r="N2869">
        <v>321.3</v>
      </c>
      <c r="O2869" s="3">
        <f t="shared" si="178"/>
        <v>-2.6999999999999802</v>
      </c>
      <c r="P2869">
        <f t="shared" si="179"/>
        <v>5.8277867790168232</v>
      </c>
    </row>
    <row r="2870" spans="1:16" x14ac:dyDescent="0.3">
      <c r="A2870">
        <v>-1</v>
      </c>
      <c r="B2870" s="1">
        <v>43096</v>
      </c>
      <c r="C2870" s="1">
        <v>43097</v>
      </c>
      <c r="D2870">
        <v>321.10000000000002</v>
      </c>
      <c r="E2870">
        <v>325.75001220703098</v>
      </c>
      <c r="F2870">
        <v>321.87559931278201</v>
      </c>
      <c r="G2870">
        <v>4.6500122070312297</v>
      </c>
      <c r="H2870">
        <v>3.1466251762801201</v>
      </c>
      <c r="I2870">
        <f t="shared" si="176"/>
        <v>12</v>
      </c>
      <c r="J2870">
        <f t="shared" si="177"/>
        <v>2017</v>
      </c>
      <c r="K2870">
        <v>321.10000000000002</v>
      </c>
      <c r="L2870">
        <v>325.75</v>
      </c>
      <c r="M2870">
        <v>321</v>
      </c>
      <c r="N2870">
        <v>325.75</v>
      </c>
      <c r="O2870" s="3">
        <f t="shared" si="178"/>
        <v>4.6500122070312297</v>
      </c>
      <c r="P2870">
        <f t="shared" si="179"/>
        <v>6.4607503338845467</v>
      </c>
    </row>
    <row r="2871" spans="1:16" x14ac:dyDescent="0.3">
      <c r="A2871">
        <v>1</v>
      </c>
      <c r="B2871" s="1">
        <v>43097</v>
      </c>
      <c r="C2871" s="1">
        <v>43098</v>
      </c>
      <c r="D2871">
        <v>321.10000000000002</v>
      </c>
      <c r="E2871">
        <v>325.75</v>
      </c>
      <c r="F2871">
        <v>325.78908969834401</v>
      </c>
      <c r="G2871">
        <v>4.6499999999999702</v>
      </c>
      <c r="H2871">
        <v>0</v>
      </c>
      <c r="I2871">
        <f t="shared" si="176"/>
        <v>12</v>
      </c>
      <c r="J2871">
        <f t="shared" si="177"/>
        <v>2017</v>
      </c>
      <c r="K2871">
        <v>321.10000000000002</v>
      </c>
      <c r="L2871">
        <v>325.75</v>
      </c>
      <c r="M2871">
        <v>321</v>
      </c>
      <c r="N2871">
        <v>325.75</v>
      </c>
      <c r="O2871" s="3">
        <f t="shared" si="178"/>
        <v>4.6499999999999702</v>
      </c>
      <c r="P2871">
        <f t="shared" si="179"/>
        <v>7.1624590473514491</v>
      </c>
    </row>
    <row r="2872" spans="1:16" x14ac:dyDescent="0.3">
      <c r="A2872">
        <v>1</v>
      </c>
      <c r="B2872" s="1">
        <v>43098</v>
      </c>
      <c r="C2872" s="1">
        <v>43101</v>
      </c>
      <c r="D2872">
        <v>321.10000000000002</v>
      </c>
      <c r="E2872">
        <v>325.75</v>
      </c>
      <c r="F2872">
        <v>325.62122742831701</v>
      </c>
      <c r="G2872">
        <v>4.6499999999999702</v>
      </c>
      <c r="H2872">
        <v>0</v>
      </c>
      <c r="I2872">
        <f t="shared" si="176"/>
        <v>1</v>
      </c>
      <c r="J2872">
        <f t="shared" si="177"/>
        <v>2018</v>
      </c>
      <c r="K2872">
        <v>321.10000000000002</v>
      </c>
      <c r="L2872">
        <v>325.75</v>
      </c>
      <c r="M2872">
        <v>321</v>
      </c>
      <c r="N2872">
        <v>325.75</v>
      </c>
      <c r="O2872" s="3">
        <f t="shared" si="178"/>
        <v>4.6499999999999702</v>
      </c>
      <c r="P2872">
        <f t="shared" si="179"/>
        <v>7.9403810631607934</v>
      </c>
    </row>
    <row r="2873" spans="1:16" x14ac:dyDescent="0.3">
      <c r="A2873">
        <v>-1</v>
      </c>
      <c r="B2873" s="1">
        <v>43101</v>
      </c>
      <c r="C2873" s="1">
        <v>43102</v>
      </c>
      <c r="D2873">
        <v>326.2</v>
      </c>
      <c r="E2873">
        <v>326.600006103515</v>
      </c>
      <c r="F2873">
        <v>325.21477240323998</v>
      </c>
      <c r="G2873">
        <v>-0.40000610351563598</v>
      </c>
      <c r="H2873">
        <v>0.60104076400858097</v>
      </c>
      <c r="I2873">
        <f t="shared" si="176"/>
        <v>1</v>
      </c>
      <c r="J2873">
        <f t="shared" si="177"/>
        <v>2018</v>
      </c>
      <c r="K2873">
        <v>326.2</v>
      </c>
      <c r="L2873">
        <v>327.10000000000002</v>
      </c>
      <c r="M2873">
        <v>325.05</v>
      </c>
      <c r="N2873">
        <v>326.60000000000002</v>
      </c>
      <c r="O2873" s="3">
        <f t="shared" si="178"/>
        <v>-0.40000610351563598</v>
      </c>
      <c r="P2873">
        <f t="shared" si="179"/>
        <v>7.8673537588343612</v>
      </c>
    </row>
    <row r="2874" spans="1:16" x14ac:dyDescent="0.3">
      <c r="A2874">
        <v>-1</v>
      </c>
      <c r="B2874" s="1">
        <v>43102</v>
      </c>
      <c r="C2874" s="1">
        <v>43103</v>
      </c>
      <c r="D2874">
        <v>327.60000000000002</v>
      </c>
      <c r="E2874">
        <v>327.79998168945298</v>
      </c>
      <c r="F2874">
        <v>325.66420052051501</v>
      </c>
      <c r="G2874">
        <v>-0.199981689453125</v>
      </c>
      <c r="H2874">
        <v>0.84852813742384803</v>
      </c>
      <c r="I2874">
        <f t="shared" si="176"/>
        <v>1</v>
      </c>
      <c r="J2874">
        <f t="shared" si="177"/>
        <v>2018</v>
      </c>
      <c r="K2874">
        <v>327.60000000000002</v>
      </c>
      <c r="L2874">
        <v>328.7</v>
      </c>
      <c r="M2874">
        <v>326.85000000000002</v>
      </c>
      <c r="N2874">
        <v>327.8</v>
      </c>
      <c r="O2874" s="3">
        <f t="shared" si="178"/>
        <v>-0.199981689453125</v>
      </c>
      <c r="P2874">
        <f t="shared" si="179"/>
        <v>7.8313343747634576</v>
      </c>
    </row>
    <row r="2875" spans="1:16" x14ac:dyDescent="0.3">
      <c r="A2875">
        <v>-1</v>
      </c>
      <c r="B2875" s="1">
        <v>43103</v>
      </c>
      <c r="C2875" s="1">
        <v>43104</v>
      </c>
      <c r="D2875">
        <v>329.55</v>
      </c>
      <c r="E2875">
        <v>325.10001831054598</v>
      </c>
      <c r="F2875">
        <v>326.75418798923403</v>
      </c>
      <c r="G2875">
        <v>4.4499816894531197</v>
      </c>
      <c r="H2875">
        <v>1.9091883092036701</v>
      </c>
      <c r="I2875">
        <f t="shared" si="176"/>
        <v>1</v>
      </c>
      <c r="J2875">
        <f t="shared" si="177"/>
        <v>2018</v>
      </c>
      <c r="K2875">
        <v>329.55</v>
      </c>
      <c r="L2875">
        <v>329.75</v>
      </c>
      <c r="M2875">
        <v>324.64999999999998</v>
      </c>
      <c r="N2875">
        <v>325.10000000000002</v>
      </c>
      <c r="O2875" s="3">
        <f t="shared" si="178"/>
        <v>4.4499816894531197</v>
      </c>
      <c r="P2875">
        <f t="shared" si="179"/>
        <v>8.6244453117612316</v>
      </c>
    </row>
    <row r="2876" spans="1:16" x14ac:dyDescent="0.3">
      <c r="A2876">
        <v>-1</v>
      </c>
      <c r="B2876" s="1">
        <v>43104</v>
      </c>
      <c r="C2876" s="1">
        <v>43105</v>
      </c>
      <c r="D2876">
        <v>326.10000000000002</v>
      </c>
      <c r="E2876">
        <v>329.04998168945298</v>
      </c>
      <c r="F2876">
        <v>325.86712590456</v>
      </c>
      <c r="G2876">
        <v>-2.9499816894531201</v>
      </c>
      <c r="H2876">
        <v>2.7930717856868501</v>
      </c>
      <c r="I2876">
        <f t="shared" si="176"/>
        <v>1</v>
      </c>
      <c r="J2876">
        <f t="shared" si="177"/>
        <v>2018</v>
      </c>
      <c r="K2876">
        <v>326.10000000000002</v>
      </c>
      <c r="L2876">
        <v>329.3</v>
      </c>
      <c r="M2876">
        <v>325.85000000000002</v>
      </c>
      <c r="N2876">
        <v>329.05</v>
      </c>
      <c r="O2876" s="3">
        <f t="shared" si="178"/>
        <v>-3</v>
      </c>
      <c r="P2876">
        <f t="shared" si="179"/>
        <v>8.0293823877666668</v>
      </c>
    </row>
    <row r="2877" spans="1:16" x14ac:dyDescent="0.3">
      <c r="A2877">
        <v>1</v>
      </c>
      <c r="B2877" s="1">
        <v>43105</v>
      </c>
      <c r="C2877" s="1">
        <v>43108</v>
      </c>
      <c r="D2877">
        <v>331</v>
      </c>
      <c r="E2877">
        <v>331.35001831054598</v>
      </c>
      <c r="F2877">
        <v>328.697027999162</v>
      </c>
      <c r="G2877">
        <v>-0.35001831054688598</v>
      </c>
      <c r="H2877">
        <v>1.6263455967290601</v>
      </c>
      <c r="I2877">
        <f t="shared" si="176"/>
        <v>1</v>
      </c>
      <c r="J2877">
        <f t="shared" si="177"/>
        <v>2018</v>
      </c>
      <c r="K2877">
        <v>331</v>
      </c>
      <c r="L2877">
        <v>332.25</v>
      </c>
      <c r="M2877">
        <v>328.85</v>
      </c>
      <c r="N2877">
        <v>331.35</v>
      </c>
      <c r="O2877" s="3">
        <f t="shared" si="178"/>
        <v>-0.35001831054688598</v>
      </c>
      <c r="P2877">
        <f t="shared" si="179"/>
        <v>7.9657019302568246</v>
      </c>
    </row>
    <row r="2878" spans="1:16" x14ac:dyDescent="0.3">
      <c r="A2878">
        <v>-1</v>
      </c>
      <c r="B2878" s="1">
        <v>43108</v>
      </c>
      <c r="C2878" s="1">
        <v>43109</v>
      </c>
      <c r="D2878">
        <v>330.8</v>
      </c>
      <c r="E2878">
        <v>330.54998168945298</v>
      </c>
      <c r="F2878">
        <v>330.33050093650797</v>
      </c>
      <c r="G2878">
        <v>0.25001831054686302</v>
      </c>
      <c r="H2878">
        <v>0.56568542494924601</v>
      </c>
      <c r="I2878">
        <f t="shared" si="176"/>
        <v>1</v>
      </c>
      <c r="J2878">
        <f t="shared" si="177"/>
        <v>2018</v>
      </c>
      <c r="K2878">
        <v>330.8</v>
      </c>
      <c r="L2878">
        <v>333.1</v>
      </c>
      <c r="M2878">
        <v>329.05</v>
      </c>
      <c r="N2878">
        <v>330.55</v>
      </c>
      <c r="O2878" s="3">
        <f t="shared" si="178"/>
        <v>0.25001831054686302</v>
      </c>
      <c r="P2878">
        <f t="shared" si="179"/>
        <v>8.0108554521489665</v>
      </c>
    </row>
    <row r="2879" spans="1:16" x14ac:dyDescent="0.3">
      <c r="A2879">
        <v>-1</v>
      </c>
      <c r="B2879" s="1">
        <v>43109</v>
      </c>
      <c r="C2879" s="1">
        <v>43110</v>
      </c>
      <c r="D2879">
        <v>331.45</v>
      </c>
      <c r="E2879">
        <v>327.950024414062</v>
      </c>
      <c r="F2879">
        <v>330.36670035421798</v>
      </c>
      <c r="G2879">
        <v>3.4999755859374702</v>
      </c>
      <c r="H2879">
        <v>1.8384776310850299</v>
      </c>
      <c r="I2879">
        <f t="shared" si="176"/>
        <v>1</v>
      </c>
      <c r="J2879">
        <f t="shared" si="177"/>
        <v>2018</v>
      </c>
      <c r="K2879">
        <v>331.45</v>
      </c>
      <c r="L2879">
        <v>331.55</v>
      </c>
      <c r="M2879">
        <v>327.64999999999998</v>
      </c>
      <c r="N2879">
        <v>327.95</v>
      </c>
      <c r="O2879" s="3">
        <f t="shared" si="178"/>
        <v>3.4999755859374702</v>
      </c>
      <c r="P2879">
        <f t="shared" si="179"/>
        <v>8.6452904763983742</v>
      </c>
    </row>
    <row r="2880" spans="1:16" x14ac:dyDescent="0.3">
      <c r="A2880">
        <v>-1</v>
      </c>
      <c r="B2880" s="1">
        <v>43110</v>
      </c>
      <c r="C2880" s="1">
        <v>43111</v>
      </c>
      <c r="D2880">
        <v>327.8</v>
      </c>
      <c r="E2880">
        <v>326.59999389648402</v>
      </c>
      <c r="F2880">
        <v>328.37101338505698</v>
      </c>
      <c r="G2880">
        <v>-1.20000610351564</v>
      </c>
      <c r="H2880">
        <v>0.95459415460181496</v>
      </c>
      <c r="I2880">
        <f t="shared" si="176"/>
        <v>1</v>
      </c>
      <c r="J2880">
        <f t="shared" si="177"/>
        <v>2018</v>
      </c>
      <c r="K2880">
        <v>327.8</v>
      </c>
      <c r="L2880">
        <v>328.45</v>
      </c>
      <c r="M2880">
        <v>325.60000000000002</v>
      </c>
      <c r="N2880">
        <v>326.60000000000002</v>
      </c>
      <c r="O2880" s="3">
        <f t="shared" si="178"/>
        <v>-1.20000610351564</v>
      </c>
      <c r="P2880">
        <f t="shared" si="179"/>
        <v>8.4079261992855692</v>
      </c>
    </row>
    <row r="2881" spans="1:16" x14ac:dyDescent="0.3">
      <c r="A2881">
        <v>1</v>
      </c>
      <c r="B2881" s="1">
        <v>43111</v>
      </c>
      <c r="C2881" s="1">
        <v>43112</v>
      </c>
      <c r="D2881">
        <v>327.39999999999998</v>
      </c>
      <c r="E2881">
        <v>326.95000610351502</v>
      </c>
      <c r="F2881">
        <v>326.76943186521498</v>
      </c>
      <c r="G2881">
        <v>0.44999389648432903</v>
      </c>
      <c r="H2881">
        <v>0.247487373415267</v>
      </c>
      <c r="I2881">
        <f t="shared" si="176"/>
        <v>1</v>
      </c>
      <c r="J2881">
        <f t="shared" si="177"/>
        <v>2018</v>
      </c>
      <c r="K2881">
        <v>327.39999999999998</v>
      </c>
      <c r="L2881">
        <v>327.8</v>
      </c>
      <c r="M2881">
        <v>324.7</v>
      </c>
      <c r="N2881">
        <v>326.95</v>
      </c>
      <c r="O2881" s="3">
        <f t="shared" si="178"/>
        <v>0.44999389648432903</v>
      </c>
      <c r="P2881">
        <f t="shared" si="179"/>
        <v>8.494598056458047</v>
      </c>
    </row>
    <row r="2882" spans="1:16" x14ac:dyDescent="0.3">
      <c r="A2882">
        <v>1</v>
      </c>
      <c r="B2882" s="1">
        <v>43112</v>
      </c>
      <c r="C2882" s="1">
        <v>43115</v>
      </c>
      <c r="D2882">
        <v>328.6</v>
      </c>
      <c r="E2882">
        <v>327.399981689453</v>
      </c>
      <c r="F2882">
        <v>326.348367106914</v>
      </c>
      <c r="G2882">
        <v>1.2000183105469</v>
      </c>
      <c r="H2882">
        <v>0.31819805153393799</v>
      </c>
      <c r="I2882">
        <f t="shared" si="176"/>
        <v>1</v>
      </c>
      <c r="J2882">
        <f t="shared" si="177"/>
        <v>2018</v>
      </c>
      <c r="K2882">
        <v>328.6</v>
      </c>
      <c r="L2882">
        <v>329.35</v>
      </c>
      <c r="M2882">
        <v>326.64999999999998</v>
      </c>
      <c r="N2882">
        <v>327.39999999999998</v>
      </c>
      <c r="O2882" s="3">
        <f t="shared" si="178"/>
        <v>1.2000183105469</v>
      </c>
      <c r="P2882">
        <f t="shared" si="179"/>
        <v>8.7272594960917758</v>
      </c>
    </row>
    <row r="2883" spans="1:16" x14ac:dyDescent="0.3">
      <c r="A2883">
        <v>-1</v>
      </c>
      <c r="B2883" s="1">
        <v>43115</v>
      </c>
      <c r="C2883" s="1">
        <v>43116</v>
      </c>
      <c r="D2883">
        <v>327.60000000000002</v>
      </c>
      <c r="E2883">
        <v>330.600012207031</v>
      </c>
      <c r="F2883">
        <v>327.16704721152701</v>
      </c>
      <c r="G2883">
        <v>-3.0000122070312001</v>
      </c>
      <c r="H2883">
        <v>2.26274169979698</v>
      </c>
      <c r="I2883">
        <f t="shared" ref="I2883:I2946" si="180">MONTH(C2883)</f>
        <v>1</v>
      </c>
      <c r="J2883">
        <f t="shared" ref="J2883:J2946" si="181">YEAR(C2883)</f>
        <v>2018</v>
      </c>
      <c r="K2883">
        <v>327.60000000000002</v>
      </c>
      <c r="L2883">
        <v>330.9</v>
      </c>
      <c r="M2883">
        <v>326.95</v>
      </c>
      <c r="N2883">
        <v>330.6</v>
      </c>
      <c r="O2883" s="3">
        <f t="shared" ref="O2883:O2946" si="182">IF(F2883-D2883&gt;0,IF(D2883-M2883&gt;3,-3,G2883),IF(L2883-D2883&gt;3,-3,G2883))</f>
        <v>-3</v>
      </c>
      <c r="P2883">
        <f t="shared" si="179"/>
        <v>8.127859805426132</v>
      </c>
    </row>
    <row r="2884" spans="1:16" x14ac:dyDescent="0.3">
      <c r="A2884">
        <v>-1</v>
      </c>
      <c r="B2884" s="1">
        <v>43116</v>
      </c>
      <c r="C2884" s="1">
        <v>43117</v>
      </c>
      <c r="D2884">
        <v>329.55</v>
      </c>
      <c r="E2884">
        <v>329.29998168945298</v>
      </c>
      <c r="F2884">
        <v>329.745357012748</v>
      </c>
      <c r="G2884">
        <v>-0.25001831054686302</v>
      </c>
      <c r="H2884">
        <v>0.91923881554251896</v>
      </c>
      <c r="I2884">
        <f t="shared" si="180"/>
        <v>1</v>
      </c>
      <c r="J2884">
        <f t="shared" si="181"/>
        <v>2018</v>
      </c>
      <c r="K2884">
        <v>329.55</v>
      </c>
      <c r="L2884">
        <v>330.5</v>
      </c>
      <c r="M2884">
        <v>328.5</v>
      </c>
      <c r="N2884">
        <v>329.3</v>
      </c>
      <c r="O2884" s="3">
        <f t="shared" si="182"/>
        <v>-0.25001831054686302</v>
      </c>
      <c r="P2884">
        <f t="shared" ref="P2884:P2947" si="183">(O2884/D2884*$Q$2+1)*P2883*$R$2+(1-$R$2)*P2883</f>
        <v>8.081612336675235</v>
      </c>
    </row>
    <row r="2885" spans="1:16" x14ac:dyDescent="0.3">
      <c r="A2885">
        <v>-1</v>
      </c>
      <c r="B2885" s="1">
        <v>43117</v>
      </c>
      <c r="C2885" s="1">
        <v>43118</v>
      </c>
      <c r="D2885">
        <v>330.9</v>
      </c>
      <c r="E2885">
        <v>329.50001220703098</v>
      </c>
      <c r="F2885">
        <v>330.824126052856</v>
      </c>
      <c r="G2885">
        <v>1.3999877929687099</v>
      </c>
      <c r="H2885">
        <v>0.14142135623730101</v>
      </c>
      <c r="I2885">
        <f t="shared" si="180"/>
        <v>1</v>
      </c>
      <c r="J2885">
        <f t="shared" si="181"/>
        <v>2018</v>
      </c>
      <c r="K2885">
        <v>330.9</v>
      </c>
      <c r="L2885">
        <v>332.3</v>
      </c>
      <c r="M2885">
        <v>329.05</v>
      </c>
      <c r="N2885">
        <v>329.5</v>
      </c>
      <c r="O2885" s="3">
        <f t="shared" si="182"/>
        <v>1.3999877929687099</v>
      </c>
      <c r="P2885">
        <f t="shared" si="183"/>
        <v>8.3380529218713058</v>
      </c>
    </row>
    <row r="2886" spans="1:16" x14ac:dyDescent="0.3">
      <c r="A2886">
        <v>1</v>
      </c>
      <c r="B2886" s="1">
        <v>43118</v>
      </c>
      <c r="C2886" s="1">
        <v>43119</v>
      </c>
      <c r="D2886">
        <v>330</v>
      </c>
      <c r="E2886">
        <v>329.70001220703102</v>
      </c>
      <c r="F2886">
        <v>329.73804417252501</v>
      </c>
      <c r="G2886">
        <v>0.29998779296875</v>
      </c>
      <c r="H2886">
        <v>0.14142135623730101</v>
      </c>
      <c r="I2886">
        <f t="shared" si="180"/>
        <v>1</v>
      </c>
      <c r="J2886">
        <f t="shared" si="181"/>
        <v>2018</v>
      </c>
      <c r="K2886">
        <v>330</v>
      </c>
      <c r="L2886">
        <v>330.75</v>
      </c>
      <c r="M2886">
        <v>329.15</v>
      </c>
      <c r="N2886">
        <v>329.7</v>
      </c>
      <c r="O2886" s="3">
        <f t="shared" si="182"/>
        <v>0.29998779296875</v>
      </c>
      <c r="P2886">
        <f t="shared" si="183"/>
        <v>8.3949009694551417</v>
      </c>
    </row>
    <row r="2887" spans="1:16" x14ac:dyDescent="0.3">
      <c r="A2887">
        <v>1</v>
      </c>
      <c r="B2887" s="1">
        <v>43119</v>
      </c>
      <c r="C2887" s="1">
        <v>43122</v>
      </c>
      <c r="D2887">
        <v>329.6</v>
      </c>
      <c r="E2887">
        <v>326.34999389648402</v>
      </c>
      <c r="F2887">
        <v>328.349815440177</v>
      </c>
      <c r="G2887">
        <v>3.2500061035156498</v>
      </c>
      <c r="H2887">
        <v>2.36880771697491</v>
      </c>
      <c r="I2887">
        <f t="shared" si="180"/>
        <v>1</v>
      </c>
      <c r="J2887">
        <f t="shared" si="181"/>
        <v>2018</v>
      </c>
      <c r="K2887">
        <v>329.6</v>
      </c>
      <c r="L2887">
        <v>329.65</v>
      </c>
      <c r="M2887">
        <v>324.89999999999998</v>
      </c>
      <c r="N2887">
        <v>326.35000000000002</v>
      </c>
      <c r="O2887" s="3">
        <f t="shared" si="182"/>
        <v>3.2500061035156498</v>
      </c>
      <c r="P2887">
        <f t="shared" si="183"/>
        <v>9.0157325696327497</v>
      </c>
    </row>
    <row r="2888" spans="1:16" x14ac:dyDescent="0.3">
      <c r="A2888">
        <v>-1</v>
      </c>
      <c r="B2888" s="1">
        <v>43122</v>
      </c>
      <c r="C2888" s="1">
        <v>43123</v>
      </c>
      <c r="D2888">
        <v>327.75</v>
      </c>
      <c r="E2888">
        <v>331.35</v>
      </c>
      <c r="F2888">
        <v>328.223276829719</v>
      </c>
      <c r="G2888">
        <v>3.6000000000000201</v>
      </c>
      <c r="H2888">
        <v>3.5355339059327302</v>
      </c>
      <c r="I2888">
        <f t="shared" si="180"/>
        <v>1</v>
      </c>
      <c r="J2888">
        <f t="shared" si="181"/>
        <v>2018</v>
      </c>
      <c r="K2888">
        <v>327.75</v>
      </c>
      <c r="L2888">
        <v>331.35</v>
      </c>
      <c r="M2888">
        <v>327.45</v>
      </c>
      <c r="N2888">
        <v>331.35</v>
      </c>
      <c r="O2888" s="3">
        <f t="shared" si="182"/>
        <v>3.6000000000000201</v>
      </c>
      <c r="P2888">
        <f t="shared" si="183"/>
        <v>9.7584473808610799</v>
      </c>
    </row>
    <row r="2889" spans="1:16" x14ac:dyDescent="0.3">
      <c r="A2889">
        <v>1</v>
      </c>
      <c r="B2889" s="1">
        <v>43123</v>
      </c>
      <c r="C2889" s="1">
        <v>43124</v>
      </c>
      <c r="D2889">
        <v>330.55</v>
      </c>
      <c r="E2889">
        <v>331.70000610351502</v>
      </c>
      <c r="F2889">
        <v>330.99437046647</v>
      </c>
      <c r="G2889">
        <v>1.1500061035156299</v>
      </c>
      <c r="H2889">
        <v>0.247487373415267</v>
      </c>
      <c r="I2889">
        <f t="shared" si="180"/>
        <v>1</v>
      </c>
      <c r="J2889">
        <f t="shared" si="181"/>
        <v>2018</v>
      </c>
      <c r="K2889">
        <v>330.55</v>
      </c>
      <c r="L2889">
        <v>332.95</v>
      </c>
      <c r="M2889">
        <v>330.5</v>
      </c>
      <c r="N2889">
        <v>331.7</v>
      </c>
      <c r="O2889" s="3">
        <f t="shared" si="182"/>
        <v>1.1500061035156299</v>
      </c>
      <c r="P2889">
        <f t="shared" si="183"/>
        <v>10.013074684948807</v>
      </c>
    </row>
    <row r="2890" spans="1:16" x14ac:dyDescent="0.3">
      <c r="A2890">
        <v>-1</v>
      </c>
      <c r="B2890" s="1">
        <v>43124</v>
      </c>
      <c r="C2890" s="1">
        <v>43125</v>
      </c>
      <c r="D2890">
        <v>330.65</v>
      </c>
      <c r="E2890">
        <v>334.399981689453</v>
      </c>
      <c r="F2890">
        <v>330.49554796218803</v>
      </c>
      <c r="G2890">
        <v>-3.7499816894531302</v>
      </c>
      <c r="H2890">
        <v>1.9091883092036701</v>
      </c>
      <c r="I2890">
        <f t="shared" si="180"/>
        <v>1</v>
      </c>
      <c r="J2890">
        <f t="shared" si="181"/>
        <v>2018</v>
      </c>
      <c r="K2890">
        <v>330.65</v>
      </c>
      <c r="L2890">
        <v>335</v>
      </c>
      <c r="M2890">
        <v>330.6</v>
      </c>
      <c r="N2890">
        <v>334.4</v>
      </c>
      <c r="O2890" s="3">
        <f t="shared" si="182"/>
        <v>-3</v>
      </c>
      <c r="P2890">
        <f t="shared" si="183"/>
        <v>9.3317071349371687</v>
      </c>
    </row>
    <row r="2891" spans="1:16" x14ac:dyDescent="0.3">
      <c r="A2891">
        <v>-1</v>
      </c>
      <c r="B2891" s="1">
        <v>43125</v>
      </c>
      <c r="C2891" s="1">
        <v>43126</v>
      </c>
      <c r="D2891">
        <v>334.1</v>
      </c>
      <c r="E2891">
        <v>336.04999389648401</v>
      </c>
      <c r="F2891">
        <v>333.47956367731001</v>
      </c>
      <c r="G2891">
        <v>-1.94999389648432</v>
      </c>
      <c r="H2891">
        <v>1.16672618895782</v>
      </c>
      <c r="I2891">
        <f t="shared" si="180"/>
        <v>1</v>
      </c>
      <c r="J2891">
        <f t="shared" si="181"/>
        <v>2018</v>
      </c>
      <c r="K2891">
        <v>334.1</v>
      </c>
      <c r="L2891">
        <v>336.05</v>
      </c>
      <c r="M2891">
        <v>333.4</v>
      </c>
      <c r="N2891">
        <v>336.05</v>
      </c>
      <c r="O2891" s="3">
        <f t="shared" si="182"/>
        <v>-1.94999389648432</v>
      </c>
      <c r="P2891">
        <f t="shared" si="183"/>
        <v>8.9232192879548275</v>
      </c>
    </row>
    <row r="2892" spans="1:16" x14ac:dyDescent="0.3">
      <c r="A2892">
        <v>-1</v>
      </c>
      <c r="B2892" s="1">
        <v>43126</v>
      </c>
      <c r="C2892" s="1">
        <v>43129</v>
      </c>
      <c r="D2892">
        <v>337.75</v>
      </c>
      <c r="E2892">
        <v>338.60001831054598</v>
      </c>
      <c r="F2892">
        <v>336.383865046501</v>
      </c>
      <c r="G2892">
        <v>-0.85001831054688604</v>
      </c>
      <c r="H2892">
        <v>1.8031222920257</v>
      </c>
      <c r="I2892">
        <f t="shared" si="180"/>
        <v>1</v>
      </c>
      <c r="J2892">
        <f t="shared" si="181"/>
        <v>2018</v>
      </c>
      <c r="K2892">
        <v>337.75</v>
      </c>
      <c r="L2892">
        <v>339.9</v>
      </c>
      <c r="M2892">
        <v>337.3</v>
      </c>
      <c r="N2892">
        <v>338.6</v>
      </c>
      <c r="O2892" s="3">
        <f t="shared" si="182"/>
        <v>-0.85001831054688604</v>
      </c>
      <c r="P2892">
        <f t="shared" si="183"/>
        <v>8.7547907213274385</v>
      </c>
    </row>
    <row r="2893" spans="1:16" x14ac:dyDescent="0.3">
      <c r="A2893">
        <v>1</v>
      </c>
      <c r="B2893" s="1">
        <v>43129</v>
      </c>
      <c r="C2893" s="1">
        <v>43130</v>
      </c>
      <c r="D2893">
        <v>337.95</v>
      </c>
      <c r="E2893">
        <v>333.999993896484</v>
      </c>
      <c r="F2893">
        <v>339.54039446115399</v>
      </c>
      <c r="G2893">
        <v>-3.95000610351559</v>
      </c>
      <c r="H2893">
        <v>3.25269119345813</v>
      </c>
      <c r="I2893">
        <f t="shared" si="180"/>
        <v>1</v>
      </c>
      <c r="J2893">
        <f t="shared" si="181"/>
        <v>2018</v>
      </c>
      <c r="K2893">
        <v>337.95</v>
      </c>
      <c r="L2893">
        <v>338.55</v>
      </c>
      <c r="M2893">
        <v>333.6</v>
      </c>
      <c r="N2893">
        <v>334</v>
      </c>
      <c r="O2893" s="3">
        <f t="shared" si="182"/>
        <v>-3</v>
      </c>
      <c r="P2893">
        <f t="shared" si="183"/>
        <v>8.1719151739687543</v>
      </c>
    </row>
    <row r="2894" spans="1:16" x14ac:dyDescent="0.3">
      <c r="A2894">
        <v>1</v>
      </c>
      <c r="B2894" s="1">
        <v>43130</v>
      </c>
      <c r="C2894" s="1">
        <v>43131</v>
      </c>
      <c r="D2894">
        <v>333</v>
      </c>
      <c r="E2894">
        <v>334.54998779296801</v>
      </c>
      <c r="F2894">
        <v>334.40339455008501</v>
      </c>
      <c r="G2894">
        <v>1.54998779296875</v>
      </c>
      <c r="H2894">
        <v>0.38890872965260898</v>
      </c>
      <c r="I2894">
        <f t="shared" si="180"/>
        <v>1</v>
      </c>
      <c r="J2894">
        <f t="shared" si="181"/>
        <v>2018</v>
      </c>
      <c r="K2894">
        <v>333</v>
      </c>
      <c r="L2894">
        <v>338.85</v>
      </c>
      <c r="M2894">
        <v>332.4</v>
      </c>
      <c r="N2894">
        <v>334.55</v>
      </c>
      <c r="O2894" s="3">
        <f t="shared" si="182"/>
        <v>1.54998779296875</v>
      </c>
      <c r="P2894">
        <f t="shared" si="183"/>
        <v>8.4571937497531611</v>
      </c>
    </row>
    <row r="2895" spans="1:16" x14ac:dyDescent="0.3">
      <c r="A2895">
        <v>1</v>
      </c>
      <c r="B2895" s="1">
        <v>43131</v>
      </c>
      <c r="C2895" s="1">
        <v>43132</v>
      </c>
      <c r="D2895">
        <v>334.9</v>
      </c>
      <c r="E2895">
        <v>333.75001220703098</v>
      </c>
      <c r="F2895">
        <v>335.86668651103901</v>
      </c>
      <c r="G2895">
        <v>-1.1499877929687099</v>
      </c>
      <c r="H2895">
        <v>0.56568542494924601</v>
      </c>
      <c r="I2895">
        <f t="shared" si="180"/>
        <v>2</v>
      </c>
      <c r="J2895">
        <f t="shared" si="181"/>
        <v>2018</v>
      </c>
      <c r="K2895">
        <v>334.9</v>
      </c>
      <c r="L2895">
        <v>335.9</v>
      </c>
      <c r="M2895">
        <v>333.2</v>
      </c>
      <c r="N2895">
        <v>333.75</v>
      </c>
      <c r="O2895" s="3">
        <f t="shared" si="182"/>
        <v>-1.1499877929687099</v>
      </c>
      <c r="P2895">
        <f t="shared" si="183"/>
        <v>8.2393898625856323</v>
      </c>
    </row>
    <row r="2896" spans="1:16" x14ac:dyDescent="0.3">
      <c r="A2896">
        <v>1</v>
      </c>
      <c r="B2896" s="1">
        <v>43132</v>
      </c>
      <c r="C2896" s="1">
        <v>43133</v>
      </c>
      <c r="D2896">
        <v>332.8</v>
      </c>
      <c r="E2896">
        <v>327.5</v>
      </c>
      <c r="F2896">
        <v>332.609589934349</v>
      </c>
      <c r="G2896">
        <v>5.3000000000000096</v>
      </c>
      <c r="H2896">
        <v>4.4194173824159204</v>
      </c>
      <c r="I2896">
        <f t="shared" si="180"/>
        <v>2</v>
      </c>
      <c r="J2896">
        <f t="shared" si="181"/>
        <v>2018</v>
      </c>
      <c r="K2896">
        <v>332.8</v>
      </c>
      <c r="L2896">
        <v>333.2</v>
      </c>
      <c r="M2896">
        <v>326.45</v>
      </c>
      <c r="N2896">
        <v>327.5</v>
      </c>
      <c r="O2896" s="3">
        <f t="shared" si="182"/>
        <v>5.3000000000000096</v>
      </c>
      <c r="P2896">
        <f t="shared" si="183"/>
        <v>9.2235116986366528</v>
      </c>
    </row>
    <row r="2897" spans="1:16" x14ac:dyDescent="0.3">
      <c r="A2897">
        <v>-1</v>
      </c>
      <c r="B2897" s="1">
        <v>43133</v>
      </c>
      <c r="C2897" s="1">
        <v>43136</v>
      </c>
      <c r="D2897">
        <v>323.2</v>
      </c>
      <c r="E2897">
        <v>323.100006103515</v>
      </c>
      <c r="F2897">
        <v>327.39535368978898</v>
      </c>
      <c r="G2897">
        <v>-9.9993896484363604E-2</v>
      </c>
      <c r="H2897">
        <v>3.1112698372207901</v>
      </c>
      <c r="I2897">
        <f t="shared" si="180"/>
        <v>2</v>
      </c>
      <c r="J2897">
        <f t="shared" si="181"/>
        <v>2018</v>
      </c>
      <c r="K2897">
        <v>323.2</v>
      </c>
      <c r="L2897">
        <v>324.5</v>
      </c>
      <c r="M2897">
        <v>321.05</v>
      </c>
      <c r="N2897">
        <v>323.10000000000002</v>
      </c>
      <c r="O2897" s="3">
        <f t="shared" si="182"/>
        <v>-9.9993896484363604E-2</v>
      </c>
      <c r="P2897">
        <f t="shared" si="183"/>
        <v>9.2021094351616579</v>
      </c>
    </row>
    <row r="2898" spans="1:16" x14ac:dyDescent="0.3">
      <c r="A2898">
        <v>-1</v>
      </c>
      <c r="B2898" s="1">
        <v>43136</v>
      </c>
      <c r="C2898" s="1">
        <v>43137</v>
      </c>
      <c r="D2898">
        <v>317.05</v>
      </c>
      <c r="E2898">
        <v>317.749993896484</v>
      </c>
      <c r="F2898">
        <v>321.117258524894</v>
      </c>
      <c r="G2898">
        <v>0.69999389648438604</v>
      </c>
      <c r="H2898">
        <v>3.78302127934804</v>
      </c>
      <c r="I2898">
        <f t="shared" si="180"/>
        <v>2</v>
      </c>
      <c r="J2898">
        <f t="shared" si="181"/>
        <v>2018</v>
      </c>
      <c r="K2898">
        <v>317.05</v>
      </c>
      <c r="L2898">
        <v>319.3</v>
      </c>
      <c r="M2898">
        <v>312.75</v>
      </c>
      <c r="N2898">
        <v>317.75</v>
      </c>
      <c r="O2898" s="3">
        <f t="shared" si="182"/>
        <v>-3</v>
      </c>
      <c r="P2898">
        <f t="shared" si="183"/>
        <v>8.549065870136781</v>
      </c>
    </row>
    <row r="2899" spans="1:16" x14ac:dyDescent="0.3">
      <c r="A2899">
        <v>-1</v>
      </c>
      <c r="B2899" s="1">
        <v>43137</v>
      </c>
      <c r="C2899" s="1">
        <v>43138</v>
      </c>
      <c r="D2899">
        <v>321.60000000000002</v>
      </c>
      <c r="E2899">
        <v>309.600006103515</v>
      </c>
      <c r="F2899">
        <v>319.58008253574297</v>
      </c>
      <c r="G2899">
        <v>11.9999938964843</v>
      </c>
      <c r="H2899">
        <v>5.7629202666703403</v>
      </c>
      <c r="I2899">
        <f t="shared" si="180"/>
        <v>2</v>
      </c>
      <c r="J2899">
        <f t="shared" si="181"/>
        <v>2018</v>
      </c>
      <c r="K2899">
        <v>321.60000000000002</v>
      </c>
      <c r="L2899">
        <v>321.89999999999998</v>
      </c>
      <c r="M2899">
        <v>309.60000000000002</v>
      </c>
      <c r="N2899">
        <v>309.60000000000002</v>
      </c>
      <c r="O2899" s="3">
        <f t="shared" si="182"/>
        <v>11.9999938964843</v>
      </c>
      <c r="P2899">
        <f t="shared" si="183"/>
        <v>10.941527116925112</v>
      </c>
    </row>
    <row r="2900" spans="1:16" x14ac:dyDescent="0.3">
      <c r="A2900">
        <v>1</v>
      </c>
      <c r="B2900" s="1">
        <v>43138</v>
      </c>
      <c r="C2900" s="1">
        <v>43139</v>
      </c>
      <c r="D2900">
        <v>310.7</v>
      </c>
      <c r="E2900">
        <v>312.60000000000002</v>
      </c>
      <c r="F2900">
        <v>308.46477625369999</v>
      </c>
      <c r="G2900">
        <v>-1.9000000000000301</v>
      </c>
      <c r="H2900">
        <v>2.1213203435596402</v>
      </c>
      <c r="I2900">
        <f t="shared" si="180"/>
        <v>2</v>
      </c>
      <c r="J2900">
        <f t="shared" si="181"/>
        <v>2018</v>
      </c>
      <c r="K2900">
        <v>310.7</v>
      </c>
      <c r="L2900">
        <v>314.2</v>
      </c>
      <c r="M2900">
        <v>309.60000000000002</v>
      </c>
      <c r="N2900">
        <v>312.60000000000002</v>
      </c>
      <c r="O2900" s="3">
        <f t="shared" si="182"/>
        <v>-3</v>
      </c>
      <c r="P2900">
        <f t="shared" si="183"/>
        <v>10.149173205979457</v>
      </c>
    </row>
    <row r="2901" spans="1:16" x14ac:dyDescent="0.3">
      <c r="A2901">
        <v>-1</v>
      </c>
      <c r="B2901" s="1">
        <v>43139</v>
      </c>
      <c r="C2901" s="1">
        <v>43140</v>
      </c>
      <c r="D2901">
        <v>302.89999999999998</v>
      </c>
      <c r="E2901">
        <v>303.95000610351502</v>
      </c>
      <c r="F2901">
        <v>310.645122504234</v>
      </c>
      <c r="G2901">
        <v>1.05000610351567</v>
      </c>
      <c r="H2901">
        <v>6.1164736572636604</v>
      </c>
      <c r="I2901">
        <f t="shared" si="180"/>
        <v>2</v>
      </c>
      <c r="J2901">
        <f t="shared" si="181"/>
        <v>2018</v>
      </c>
      <c r="K2901">
        <v>302.89999999999998</v>
      </c>
      <c r="L2901">
        <v>306.10000000000002</v>
      </c>
      <c r="M2901">
        <v>301.7</v>
      </c>
      <c r="N2901">
        <v>303.95</v>
      </c>
      <c r="O2901" s="3">
        <f t="shared" si="182"/>
        <v>1.05000610351567</v>
      </c>
      <c r="P2901">
        <f t="shared" si="183"/>
        <v>10.413039840477214</v>
      </c>
    </row>
    <row r="2902" spans="1:16" x14ac:dyDescent="0.3">
      <c r="A2902">
        <v>-1</v>
      </c>
      <c r="B2902" s="1">
        <v>43140</v>
      </c>
      <c r="C2902" s="1">
        <v>43143</v>
      </c>
      <c r="D2902">
        <v>306.39999999999998</v>
      </c>
      <c r="E2902">
        <v>308.2</v>
      </c>
      <c r="F2902">
        <v>305.35160405635798</v>
      </c>
      <c r="G2902">
        <v>-1.80000000000001</v>
      </c>
      <c r="H2902">
        <v>3.0052038200428202</v>
      </c>
      <c r="I2902">
        <f t="shared" si="180"/>
        <v>2</v>
      </c>
      <c r="J2902">
        <f t="shared" si="181"/>
        <v>2018</v>
      </c>
      <c r="K2902">
        <v>306.39999999999998</v>
      </c>
      <c r="L2902">
        <v>309.39999999999998</v>
      </c>
      <c r="M2902">
        <v>304.8</v>
      </c>
      <c r="N2902">
        <v>308.2</v>
      </c>
      <c r="O2902" s="3">
        <f t="shared" si="182"/>
        <v>-1.80000000000001</v>
      </c>
      <c r="P2902">
        <f t="shared" si="183"/>
        <v>9.9542407613439146</v>
      </c>
    </row>
    <row r="2903" spans="1:16" x14ac:dyDescent="0.3">
      <c r="A2903">
        <v>1</v>
      </c>
      <c r="B2903" s="1">
        <v>43143</v>
      </c>
      <c r="C2903" s="1">
        <v>43144</v>
      </c>
      <c r="D2903">
        <v>310.35000000000002</v>
      </c>
      <c r="E2903">
        <v>311.499987792968</v>
      </c>
      <c r="F2903">
        <v>308.30028928518198</v>
      </c>
      <c r="G2903">
        <v>-1.1499877929687099</v>
      </c>
      <c r="H2903">
        <v>2.3334523779156102</v>
      </c>
      <c r="I2903">
        <f t="shared" si="180"/>
        <v>2</v>
      </c>
      <c r="J2903">
        <f t="shared" si="181"/>
        <v>2018</v>
      </c>
      <c r="K2903">
        <v>310.35000000000002</v>
      </c>
      <c r="L2903">
        <v>313.95</v>
      </c>
      <c r="M2903">
        <v>308.8</v>
      </c>
      <c r="N2903">
        <v>311.5</v>
      </c>
      <c r="O2903" s="3">
        <f t="shared" si="182"/>
        <v>-3</v>
      </c>
      <c r="P2903">
        <f t="shared" si="183"/>
        <v>9.2325703339869367</v>
      </c>
    </row>
    <row r="2904" spans="1:16" x14ac:dyDescent="0.3">
      <c r="A2904">
        <v>1</v>
      </c>
      <c r="B2904" s="1">
        <v>43144</v>
      </c>
      <c r="C2904" s="1">
        <v>43145</v>
      </c>
      <c r="D2904">
        <v>312.25</v>
      </c>
      <c r="E2904">
        <v>314.39999389648398</v>
      </c>
      <c r="F2904">
        <v>311.92433279752697</v>
      </c>
      <c r="G2904">
        <v>-2.1499938964843701</v>
      </c>
      <c r="H2904">
        <v>2.05060966544097</v>
      </c>
      <c r="I2904">
        <f t="shared" si="180"/>
        <v>2</v>
      </c>
      <c r="J2904">
        <f t="shared" si="181"/>
        <v>2018</v>
      </c>
      <c r="K2904">
        <v>312.25</v>
      </c>
      <c r="L2904">
        <v>315.3</v>
      </c>
      <c r="M2904">
        <v>312.2</v>
      </c>
      <c r="N2904">
        <v>314.39999999999998</v>
      </c>
      <c r="O2904" s="3">
        <f t="shared" si="182"/>
        <v>-3</v>
      </c>
      <c r="P2904">
        <f t="shared" si="183"/>
        <v>8.5672930481111766</v>
      </c>
    </row>
    <row r="2905" spans="1:16" x14ac:dyDescent="0.3">
      <c r="A2905">
        <v>1</v>
      </c>
      <c r="B2905" s="1">
        <v>43145</v>
      </c>
      <c r="C2905" s="1">
        <v>43146</v>
      </c>
      <c r="D2905">
        <v>312.25</v>
      </c>
      <c r="E2905">
        <v>314.39999999999998</v>
      </c>
      <c r="F2905">
        <v>315.007395470142</v>
      </c>
      <c r="G2905">
        <v>2.1499999999999702</v>
      </c>
      <c r="H2905">
        <v>0</v>
      </c>
      <c r="I2905">
        <f t="shared" si="180"/>
        <v>2</v>
      </c>
      <c r="J2905">
        <f t="shared" si="181"/>
        <v>2018</v>
      </c>
      <c r="K2905">
        <v>312.25</v>
      </c>
      <c r="L2905">
        <v>315.3</v>
      </c>
      <c r="M2905">
        <v>312.2</v>
      </c>
      <c r="N2905">
        <v>314.39999999999998</v>
      </c>
      <c r="O2905" s="3">
        <f t="shared" si="182"/>
        <v>2.1499999999999702</v>
      </c>
      <c r="P2905">
        <f t="shared" si="183"/>
        <v>9.0097193104035416</v>
      </c>
    </row>
    <row r="2906" spans="1:16" x14ac:dyDescent="0.3">
      <c r="A2906">
        <v>1</v>
      </c>
      <c r="B2906" s="1">
        <v>43146</v>
      </c>
      <c r="C2906" s="1">
        <v>43147</v>
      </c>
      <c r="D2906">
        <v>312.25</v>
      </c>
      <c r="E2906">
        <v>314.39999999999998</v>
      </c>
      <c r="F2906">
        <v>315.81707825660698</v>
      </c>
      <c r="G2906">
        <v>2.1499999999999702</v>
      </c>
      <c r="H2906">
        <v>0</v>
      </c>
      <c r="I2906">
        <f t="shared" si="180"/>
        <v>2</v>
      </c>
      <c r="J2906">
        <f t="shared" si="181"/>
        <v>2018</v>
      </c>
      <c r="K2906">
        <v>312.25</v>
      </c>
      <c r="L2906">
        <v>315.3</v>
      </c>
      <c r="M2906">
        <v>312.2</v>
      </c>
      <c r="N2906">
        <v>314.39999999999998</v>
      </c>
      <c r="O2906" s="3">
        <f t="shared" si="182"/>
        <v>2.1499999999999702</v>
      </c>
      <c r="P2906">
        <f t="shared" si="183"/>
        <v>9.4749930458086826</v>
      </c>
    </row>
    <row r="2907" spans="1:16" x14ac:dyDescent="0.3">
      <c r="A2907">
        <v>1</v>
      </c>
      <c r="B2907" s="1">
        <v>43147</v>
      </c>
      <c r="C2907" s="1">
        <v>43150</v>
      </c>
      <c r="D2907">
        <v>318.7</v>
      </c>
      <c r="E2907">
        <v>316.350012207031</v>
      </c>
      <c r="F2907">
        <v>315.12420406341499</v>
      </c>
      <c r="G2907">
        <v>2.34998779296876</v>
      </c>
      <c r="H2907">
        <v>1.37885822331379</v>
      </c>
      <c r="I2907">
        <f t="shared" si="180"/>
        <v>2</v>
      </c>
      <c r="J2907">
        <f t="shared" si="181"/>
        <v>2018</v>
      </c>
      <c r="K2907">
        <v>318.7</v>
      </c>
      <c r="L2907">
        <v>318.89999999999998</v>
      </c>
      <c r="M2907">
        <v>314.3</v>
      </c>
      <c r="N2907">
        <v>316.35000000000002</v>
      </c>
      <c r="O2907" s="3">
        <f t="shared" si="182"/>
        <v>2.34998779296876</v>
      </c>
      <c r="P2907">
        <f t="shared" si="183"/>
        <v>9.9989838991844504</v>
      </c>
    </row>
    <row r="2908" spans="1:16" x14ac:dyDescent="0.3">
      <c r="A2908">
        <v>1</v>
      </c>
      <c r="B2908" s="1">
        <v>43150</v>
      </c>
      <c r="C2908" s="1">
        <v>43151</v>
      </c>
      <c r="D2908">
        <v>315.14999999999998</v>
      </c>
      <c r="E2908">
        <v>312.10000000000002</v>
      </c>
      <c r="F2908">
        <v>317.17671648263899</v>
      </c>
      <c r="G2908">
        <v>-3.0499999999999501</v>
      </c>
      <c r="H2908">
        <v>3.0052038200428202</v>
      </c>
      <c r="I2908">
        <f t="shared" si="180"/>
        <v>2</v>
      </c>
      <c r="J2908">
        <f t="shared" si="181"/>
        <v>2018</v>
      </c>
      <c r="K2908">
        <v>315.14999999999998</v>
      </c>
      <c r="L2908">
        <v>315.39999999999998</v>
      </c>
      <c r="M2908">
        <v>311.8</v>
      </c>
      <c r="N2908">
        <v>312.10000000000002</v>
      </c>
      <c r="O2908" s="3">
        <f t="shared" si="182"/>
        <v>-3</v>
      </c>
      <c r="P2908">
        <f t="shared" si="183"/>
        <v>9.2851107031455804</v>
      </c>
    </row>
    <row r="2909" spans="1:16" x14ac:dyDescent="0.3">
      <c r="A2909">
        <v>1</v>
      </c>
      <c r="B2909" s="1">
        <v>43151</v>
      </c>
      <c r="C2909" s="1">
        <v>43152</v>
      </c>
      <c r="D2909">
        <v>312.60000000000002</v>
      </c>
      <c r="E2909">
        <v>314.14998779296798</v>
      </c>
      <c r="F2909">
        <v>311.89129743576001</v>
      </c>
      <c r="G2909">
        <v>-1.54998779296875</v>
      </c>
      <c r="H2909">
        <v>1.44956890143239</v>
      </c>
      <c r="I2909">
        <f t="shared" si="180"/>
        <v>2</v>
      </c>
      <c r="J2909">
        <f t="shared" si="181"/>
        <v>2018</v>
      </c>
      <c r="K2909">
        <v>312.60000000000002</v>
      </c>
      <c r="L2909">
        <v>314.64999999999998</v>
      </c>
      <c r="M2909">
        <v>310.35000000000002</v>
      </c>
      <c r="N2909">
        <v>314.14999999999998</v>
      </c>
      <c r="O2909" s="3">
        <f t="shared" si="182"/>
        <v>-1.54998779296875</v>
      </c>
      <c r="P2909">
        <f t="shared" si="183"/>
        <v>8.9398177989651781</v>
      </c>
    </row>
    <row r="2910" spans="1:16" x14ac:dyDescent="0.3">
      <c r="A2910">
        <v>-1</v>
      </c>
      <c r="B2910" s="1">
        <v>43152</v>
      </c>
      <c r="C2910" s="1">
        <v>43153</v>
      </c>
      <c r="D2910">
        <v>312.2</v>
      </c>
      <c r="E2910">
        <v>311.950018310546</v>
      </c>
      <c r="F2910">
        <v>314.97172107696503</v>
      </c>
      <c r="G2910">
        <v>-0.24998168945313601</v>
      </c>
      <c r="H2910">
        <v>1.5556349186103899</v>
      </c>
      <c r="I2910">
        <f t="shared" si="180"/>
        <v>2</v>
      </c>
      <c r="J2910">
        <f t="shared" si="181"/>
        <v>2018</v>
      </c>
      <c r="K2910">
        <v>312.2</v>
      </c>
      <c r="L2910">
        <v>312.95</v>
      </c>
      <c r="M2910">
        <v>310.60000000000002</v>
      </c>
      <c r="N2910">
        <v>311.95</v>
      </c>
      <c r="O2910" s="3">
        <f t="shared" si="182"/>
        <v>-0.24998168945313601</v>
      </c>
      <c r="P2910">
        <f t="shared" si="183"/>
        <v>8.8861312817457225</v>
      </c>
    </row>
    <row r="2911" spans="1:16" x14ac:dyDescent="0.3">
      <c r="A2911">
        <v>1</v>
      </c>
      <c r="B2911" s="1">
        <v>43153</v>
      </c>
      <c r="C2911" s="1">
        <v>43154</v>
      </c>
      <c r="D2911">
        <v>313.35000000000002</v>
      </c>
      <c r="E2911">
        <v>317.04997558593698</v>
      </c>
      <c r="F2911">
        <v>311.81176922917302</v>
      </c>
      <c r="G2911">
        <v>-3.6999755859374601</v>
      </c>
      <c r="H2911">
        <v>3.6062445840513999</v>
      </c>
      <c r="I2911">
        <f t="shared" si="180"/>
        <v>2</v>
      </c>
      <c r="J2911">
        <f t="shared" si="181"/>
        <v>2018</v>
      </c>
      <c r="K2911">
        <v>313.35000000000002</v>
      </c>
      <c r="L2911">
        <v>317.05</v>
      </c>
      <c r="M2911">
        <v>313.2</v>
      </c>
      <c r="N2911">
        <v>317.05</v>
      </c>
      <c r="O2911" s="3">
        <f t="shared" si="182"/>
        <v>-3</v>
      </c>
      <c r="P2911">
        <f t="shared" si="183"/>
        <v>8.2480653687433971</v>
      </c>
    </row>
    <row r="2912" spans="1:16" x14ac:dyDescent="0.3">
      <c r="A2912">
        <v>-1</v>
      </c>
      <c r="B2912" s="1">
        <v>43154</v>
      </c>
      <c r="C2912" s="1">
        <v>43157</v>
      </c>
      <c r="D2912">
        <v>318.3</v>
      </c>
      <c r="E2912">
        <v>317.200024414062</v>
      </c>
      <c r="F2912">
        <v>318.23248343467702</v>
      </c>
      <c r="G2912">
        <v>1.0999755859375</v>
      </c>
      <c r="H2912">
        <v>0.106066017177966</v>
      </c>
      <c r="I2912">
        <f t="shared" si="180"/>
        <v>2</v>
      </c>
      <c r="J2912">
        <f t="shared" si="181"/>
        <v>2018</v>
      </c>
      <c r="K2912">
        <v>318.3</v>
      </c>
      <c r="L2912">
        <v>318.45</v>
      </c>
      <c r="M2912">
        <v>315.95</v>
      </c>
      <c r="N2912">
        <v>317.2</v>
      </c>
      <c r="O2912" s="3">
        <f t="shared" si="182"/>
        <v>1.0999755859375</v>
      </c>
      <c r="P2912">
        <f t="shared" si="183"/>
        <v>8.4618417715905778</v>
      </c>
    </row>
    <row r="2913" spans="1:16" x14ac:dyDescent="0.3">
      <c r="A2913">
        <v>1</v>
      </c>
      <c r="B2913" s="1">
        <v>43157</v>
      </c>
      <c r="C2913" s="1">
        <v>43158</v>
      </c>
      <c r="D2913">
        <v>319</v>
      </c>
      <c r="E2913">
        <v>315.84999389648402</v>
      </c>
      <c r="F2913">
        <v>316.88183967471099</v>
      </c>
      <c r="G2913">
        <v>3.1500061035156302</v>
      </c>
      <c r="H2913">
        <v>0.95459415460181496</v>
      </c>
      <c r="I2913">
        <f t="shared" si="180"/>
        <v>2</v>
      </c>
      <c r="J2913">
        <f t="shared" si="181"/>
        <v>2018</v>
      </c>
      <c r="K2913">
        <v>319</v>
      </c>
      <c r="L2913">
        <v>320.55</v>
      </c>
      <c r="M2913">
        <v>315.85000000000002</v>
      </c>
      <c r="N2913">
        <v>315.85000000000002</v>
      </c>
      <c r="O2913" s="3">
        <f t="shared" si="182"/>
        <v>3.1500061035156302</v>
      </c>
      <c r="P2913">
        <f t="shared" si="183"/>
        <v>9.0885232738043822</v>
      </c>
    </row>
    <row r="2914" spans="1:16" x14ac:dyDescent="0.3">
      <c r="A2914">
        <v>-1</v>
      </c>
      <c r="B2914" s="1">
        <v>43158</v>
      </c>
      <c r="C2914" s="1">
        <v>43159</v>
      </c>
      <c r="D2914">
        <v>315.7</v>
      </c>
      <c r="E2914">
        <v>312.54998168945298</v>
      </c>
      <c r="F2914">
        <v>315.81401751041398</v>
      </c>
      <c r="G2914">
        <v>-3.15001831054684</v>
      </c>
      <c r="H2914">
        <v>2.3334523779156102</v>
      </c>
      <c r="I2914">
        <f t="shared" si="180"/>
        <v>2</v>
      </c>
      <c r="J2914">
        <f t="shared" si="181"/>
        <v>2018</v>
      </c>
      <c r="K2914">
        <v>315.7</v>
      </c>
      <c r="L2914">
        <v>316.85000000000002</v>
      </c>
      <c r="M2914">
        <v>312.25</v>
      </c>
      <c r="N2914">
        <v>312.55</v>
      </c>
      <c r="O2914" s="3">
        <f t="shared" si="182"/>
        <v>-3</v>
      </c>
      <c r="P2914">
        <f t="shared" si="183"/>
        <v>8.4407824639830373</v>
      </c>
    </row>
    <row r="2915" spans="1:16" x14ac:dyDescent="0.3">
      <c r="A2915">
        <v>-1</v>
      </c>
      <c r="B2915" s="1">
        <v>43159</v>
      </c>
      <c r="C2915" s="1">
        <v>43160</v>
      </c>
      <c r="D2915">
        <v>315.7</v>
      </c>
      <c r="E2915">
        <v>312.55</v>
      </c>
      <c r="F2915">
        <v>311.22384088039399</v>
      </c>
      <c r="G2915">
        <v>3.1499999999999702</v>
      </c>
      <c r="H2915">
        <v>0</v>
      </c>
      <c r="I2915">
        <f t="shared" si="180"/>
        <v>3</v>
      </c>
      <c r="J2915">
        <f t="shared" si="181"/>
        <v>2018</v>
      </c>
      <c r="K2915">
        <v>315.7</v>
      </c>
      <c r="L2915">
        <v>316.85000000000002</v>
      </c>
      <c r="M2915">
        <v>312.25</v>
      </c>
      <c r="N2915">
        <v>312.55</v>
      </c>
      <c r="O2915" s="3">
        <f t="shared" si="182"/>
        <v>3.1499999999999702</v>
      </c>
      <c r="P2915">
        <f t="shared" si="183"/>
        <v>9.0724374709884135</v>
      </c>
    </row>
    <row r="2916" spans="1:16" x14ac:dyDescent="0.3">
      <c r="A2916">
        <v>-1</v>
      </c>
      <c r="B2916" s="1">
        <v>43160</v>
      </c>
      <c r="C2916" s="1">
        <v>43161</v>
      </c>
      <c r="D2916">
        <v>309.2</v>
      </c>
      <c r="E2916">
        <v>308.25001220703098</v>
      </c>
      <c r="F2916">
        <v>312.04580806493698</v>
      </c>
      <c r="G2916">
        <v>-0.94998779296872704</v>
      </c>
      <c r="H2916">
        <v>3.0405591591021599</v>
      </c>
      <c r="I2916">
        <f t="shared" si="180"/>
        <v>3</v>
      </c>
      <c r="J2916">
        <f t="shared" si="181"/>
        <v>2018</v>
      </c>
      <c r="K2916">
        <v>309.2</v>
      </c>
      <c r="L2916">
        <v>309.75</v>
      </c>
      <c r="M2916">
        <v>306.25</v>
      </c>
      <c r="N2916">
        <v>308.25</v>
      </c>
      <c r="O2916" s="3">
        <f t="shared" si="182"/>
        <v>-0.94998779296872704</v>
      </c>
      <c r="P2916">
        <f t="shared" si="183"/>
        <v>8.8633809173844895</v>
      </c>
    </row>
    <row r="2917" spans="1:16" x14ac:dyDescent="0.3">
      <c r="A2917">
        <v>-1</v>
      </c>
      <c r="B2917" s="1">
        <v>43161</v>
      </c>
      <c r="C2917" s="1">
        <v>43164</v>
      </c>
      <c r="D2917">
        <v>307.3</v>
      </c>
      <c r="E2917">
        <v>303.95001220703102</v>
      </c>
      <c r="F2917">
        <v>308.85952961444798</v>
      </c>
      <c r="G2917">
        <v>-3.34998779296876</v>
      </c>
      <c r="H2917">
        <v>3.0405591591021599</v>
      </c>
      <c r="I2917">
        <f t="shared" si="180"/>
        <v>3</v>
      </c>
      <c r="J2917">
        <f t="shared" si="181"/>
        <v>2018</v>
      </c>
      <c r="K2917">
        <v>307.3</v>
      </c>
      <c r="L2917">
        <v>308.2</v>
      </c>
      <c r="M2917">
        <v>303.64999999999998</v>
      </c>
      <c r="N2917">
        <v>303.95</v>
      </c>
      <c r="O2917" s="3">
        <f t="shared" si="182"/>
        <v>-3</v>
      </c>
      <c r="P2917">
        <f t="shared" si="183"/>
        <v>8.2144187610514248</v>
      </c>
    </row>
    <row r="2918" spans="1:16" x14ac:dyDescent="0.3">
      <c r="A2918">
        <v>1</v>
      </c>
      <c r="B2918" s="1">
        <v>43164</v>
      </c>
      <c r="C2918" s="1">
        <v>43165</v>
      </c>
      <c r="D2918">
        <v>306.75</v>
      </c>
      <c r="E2918">
        <v>310.399981689453</v>
      </c>
      <c r="F2918">
        <v>305.08801908493001</v>
      </c>
      <c r="G2918">
        <v>-3.6499816894531101</v>
      </c>
      <c r="H2918">
        <v>4.5608387386532199</v>
      </c>
      <c r="I2918">
        <f t="shared" si="180"/>
        <v>3</v>
      </c>
      <c r="J2918">
        <f t="shared" si="181"/>
        <v>2018</v>
      </c>
      <c r="K2918">
        <v>306.75</v>
      </c>
      <c r="L2918">
        <v>310.39999999999998</v>
      </c>
      <c r="M2918">
        <v>306.35000000000002</v>
      </c>
      <c r="N2918">
        <v>310.39999999999998</v>
      </c>
      <c r="O2918" s="3">
        <f t="shared" si="182"/>
        <v>-3</v>
      </c>
      <c r="P2918">
        <f t="shared" si="183"/>
        <v>7.6118941575513199</v>
      </c>
    </row>
    <row r="2919" spans="1:16" x14ac:dyDescent="0.3">
      <c r="A2919">
        <v>1</v>
      </c>
      <c r="B2919" s="1">
        <v>43165</v>
      </c>
      <c r="C2919" s="1">
        <v>43166</v>
      </c>
      <c r="D2919">
        <v>311.14999999999998</v>
      </c>
      <c r="E2919">
        <v>310.54999389648401</v>
      </c>
      <c r="F2919">
        <v>309.31066193580602</v>
      </c>
      <c r="G2919">
        <v>0.600006103515625</v>
      </c>
      <c r="H2919">
        <v>0.106066017178006</v>
      </c>
      <c r="I2919">
        <f t="shared" si="180"/>
        <v>3</v>
      </c>
      <c r="J2919">
        <f t="shared" si="181"/>
        <v>2018</v>
      </c>
      <c r="K2919">
        <v>311.14999999999998</v>
      </c>
      <c r="L2919">
        <v>313.7</v>
      </c>
      <c r="M2919">
        <v>308.39999999999998</v>
      </c>
      <c r="N2919">
        <v>310.55</v>
      </c>
      <c r="O2919" s="3">
        <f t="shared" si="182"/>
        <v>0.600006103515625</v>
      </c>
      <c r="P2919">
        <f t="shared" si="183"/>
        <v>7.7219821284780208</v>
      </c>
    </row>
    <row r="2920" spans="1:16" x14ac:dyDescent="0.3">
      <c r="A2920">
        <v>-1</v>
      </c>
      <c r="B2920" s="1">
        <v>43166</v>
      </c>
      <c r="C2920" s="1">
        <v>43167</v>
      </c>
      <c r="D2920">
        <v>313.3</v>
      </c>
      <c r="E2920">
        <v>313.700024414062</v>
      </c>
      <c r="F2920">
        <v>310.99842416048</v>
      </c>
      <c r="G2920">
        <v>-0.4000244140625</v>
      </c>
      <c r="H2920">
        <v>2.2273863607375999</v>
      </c>
      <c r="I2920">
        <f t="shared" si="180"/>
        <v>3</v>
      </c>
      <c r="J2920">
        <f t="shared" si="181"/>
        <v>2018</v>
      </c>
      <c r="K2920">
        <v>313.3</v>
      </c>
      <c r="L2920">
        <v>313.8</v>
      </c>
      <c r="M2920">
        <v>310.5</v>
      </c>
      <c r="N2920">
        <v>313.7</v>
      </c>
      <c r="O2920" s="3">
        <f t="shared" si="182"/>
        <v>-0.4000244140625</v>
      </c>
      <c r="P2920">
        <f t="shared" si="183"/>
        <v>7.6480358778473434</v>
      </c>
    </row>
    <row r="2921" spans="1:16" x14ac:dyDescent="0.3">
      <c r="A2921">
        <v>1</v>
      </c>
      <c r="B2921" s="1">
        <v>43167</v>
      </c>
      <c r="C2921" s="1">
        <v>43168</v>
      </c>
      <c r="D2921">
        <v>315.2</v>
      </c>
      <c r="E2921">
        <v>317.2</v>
      </c>
      <c r="F2921">
        <v>311.857379746437</v>
      </c>
      <c r="G2921">
        <v>-2</v>
      </c>
      <c r="H2921">
        <v>2.4748737341529101</v>
      </c>
      <c r="I2921">
        <f t="shared" si="180"/>
        <v>3</v>
      </c>
      <c r="J2921">
        <f t="shared" si="181"/>
        <v>2018</v>
      </c>
      <c r="K2921">
        <v>315.2</v>
      </c>
      <c r="L2921">
        <v>320.25</v>
      </c>
      <c r="M2921">
        <v>314.3</v>
      </c>
      <c r="N2921">
        <v>317.2</v>
      </c>
      <c r="O2921" s="3">
        <f t="shared" si="182"/>
        <v>-3</v>
      </c>
      <c r="P2921">
        <f t="shared" si="183"/>
        <v>7.1020942304756263</v>
      </c>
    </row>
    <row r="2922" spans="1:16" x14ac:dyDescent="0.3">
      <c r="A2922">
        <v>-1</v>
      </c>
      <c r="B2922" s="1">
        <v>43168</v>
      </c>
      <c r="C2922" s="1">
        <v>43171</v>
      </c>
      <c r="D2922">
        <v>320.8</v>
      </c>
      <c r="E2922">
        <v>320.2</v>
      </c>
      <c r="F2922">
        <v>318.46555109024001</v>
      </c>
      <c r="G2922">
        <v>0.60000000000002196</v>
      </c>
      <c r="H2922">
        <v>2.1213203435596402</v>
      </c>
      <c r="I2922">
        <f t="shared" si="180"/>
        <v>3</v>
      </c>
      <c r="J2922">
        <f t="shared" si="181"/>
        <v>2018</v>
      </c>
      <c r="K2922">
        <v>320.8</v>
      </c>
      <c r="L2922">
        <v>321.5</v>
      </c>
      <c r="M2922">
        <v>319.10000000000002</v>
      </c>
      <c r="N2922">
        <v>320.2</v>
      </c>
      <c r="O2922" s="3">
        <f t="shared" si="182"/>
        <v>0.60000000000002196</v>
      </c>
      <c r="P2922">
        <f t="shared" si="183"/>
        <v>7.2017183702422765</v>
      </c>
    </row>
    <row r="2923" spans="1:16" x14ac:dyDescent="0.3">
      <c r="A2923">
        <v>1</v>
      </c>
      <c r="B2923" s="1">
        <v>43171</v>
      </c>
      <c r="C2923" s="1">
        <v>43172</v>
      </c>
      <c r="D2923">
        <v>320.3</v>
      </c>
      <c r="E2923">
        <v>321.59999389648402</v>
      </c>
      <c r="F2923">
        <v>319.90316079258901</v>
      </c>
      <c r="G2923">
        <v>-1.29999389648435</v>
      </c>
      <c r="H2923">
        <v>0.98994949366119001</v>
      </c>
      <c r="I2923">
        <f t="shared" si="180"/>
        <v>3</v>
      </c>
      <c r="J2923">
        <f t="shared" si="181"/>
        <v>2018</v>
      </c>
      <c r="K2923">
        <v>320.3</v>
      </c>
      <c r="L2923">
        <v>322.10000000000002</v>
      </c>
      <c r="M2923">
        <v>319.75</v>
      </c>
      <c r="N2923">
        <v>321.60000000000002</v>
      </c>
      <c r="O2923" s="3">
        <f t="shared" si="182"/>
        <v>-1.29999389648435</v>
      </c>
      <c r="P2923">
        <f t="shared" si="183"/>
        <v>6.9824975633694812</v>
      </c>
    </row>
    <row r="2924" spans="1:16" x14ac:dyDescent="0.3">
      <c r="A2924">
        <v>-1</v>
      </c>
      <c r="B2924" s="1">
        <v>43172</v>
      </c>
      <c r="C2924" s="1">
        <v>43173</v>
      </c>
      <c r="D2924">
        <v>319.25</v>
      </c>
      <c r="E2924">
        <v>321.64998779296798</v>
      </c>
      <c r="F2924">
        <v>321.09822640418997</v>
      </c>
      <c r="G2924">
        <v>2.3999877929687701</v>
      </c>
      <c r="H2924">
        <v>3.53553390592952E-2</v>
      </c>
      <c r="I2924">
        <f t="shared" si="180"/>
        <v>3</v>
      </c>
      <c r="J2924">
        <f t="shared" si="181"/>
        <v>2018</v>
      </c>
      <c r="K2924">
        <v>319.25</v>
      </c>
      <c r="L2924">
        <v>321.75</v>
      </c>
      <c r="M2924">
        <v>319.2</v>
      </c>
      <c r="N2924">
        <v>321.64999999999998</v>
      </c>
      <c r="O2924" s="3">
        <f t="shared" si="182"/>
        <v>2.3999877929687701</v>
      </c>
      <c r="P2924">
        <f t="shared" si="183"/>
        <v>7.3761837556135124</v>
      </c>
    </row>
    <row r="2925" spans="1:16" x14ac:dyDescent="0.3">
      <c r="A2925">
        <v>-1</v>
      </c>
      <c r="B2925" s="1">
        <v>43173</v>
      </c>
      <c r="C2925" s="1">
        <v>43174</v>
      </c>
      <c r="D2925">
        <v>322.35000000000002</v>
      </c>
      <c r="E2925">
        <v>322.950018310546</v>
      </c>
      <c r="F2925">
        <v>321.177213096618</v>
      </c>
      <c r="G2925">
        <v>-0.60001831054682897</v>
      </c>
      <c r="H2925">
        <v>0.91923881554251896</v>
      </c>
      <c r="I2925">
        <f t="shared" si="180"/>
        <v>3</v>
      </c>
      <c r="J2925">
        <f t="shared" si="181"/>
        <v>2018</v>
      </c>
      <c r="K2925">
        <v>322.35000000000002</v>
      </c>
      <c r="L2925">
        <v>323.05</v>
      </c>
      <c r="M2925">
        <v>319.3</v>
      </c>
      <c r="N2925">
        <v>322.95</v>
      </c>
      <c r="O2925" s="3">
        <f t="shared" si="182"/>
        <v>-0.60001831054682897</v>
      </c>
      <c r="P2925">
        <f t="shared" si="183"/>
        <v>7.2732092252429634</v>
      </c>
    </row>
    <row r="2926" spans="1:16" x14ac:dyDescent="0.3">
      <c r="A2926">
        <v>-1</v>
      </c>
      <c r="B2926" s="1">
        <v>43174</v>
      </c>
      <c r="C2926" s="1">
        <v>43175</v>
      </c>
      <c r="D2926">
        <v>322.14999999999998</v>
      </c>
      <c r="E2926">
        <v>322.09999389648402</v>
      </c>
      <c r="F2926">
        <v>321.78441817760398</v>
      </c>
      <c r="G2926">
        <v>5.0006103515613597E-2</v>
      </c>
      <c r="H2926">
        <v>0.60104076400854101</v>
      </c>
      <c r="I2926">
        <f t="shared" si="180"/>
        <v>3</v>
      </c>
      <c r="J2926">
        <f t="shared" si="181"/>
        <v>2018</v>
      </c>
      <c r="K2926">
        <v>322.14999999999998</v>
      </c>
      <c r="L2926">
        <v>322.89999999999998</v>
      </c>
      <c r="M2926">
        <v>319.75</v>
      </c>
      <c r="N2926">
        <v>322.10000000000002</v>
      </c>
      <c r="O2926" s="3">
        <f t="shared" si="182"/>
        <v>5.0006103515613597E-2</v>
      </c>
      <c r="P2926">
        <f t="shared" si="183"/>
        <v>7.2816766671196094</v>
      </c>
    </row>
    <row r="2927" spans="1:16" x14ac:dyDescent="0.3">
      <c r="A2927">
        <v>-1</v>
      </c>
      <c r="B2927" s="1">
        <v>43175</v>
      </c>
      <c r="C2927" s="1">
        <v>43178</v>
      </c>
      <c r="D2927">
        <v>321.75</v>
      </c>
      <c r="E2927">
        <v>319.95000610351502</v>
      </c>
      <c r="F2927">
        <v>321.43591854572298</v>
      </c>
      <c r="G2927">
        <v>1.79999389648435</v>
      </c>
      <c r="H2927">
        <v>1.5202795795510999</v>
      </c>
      <c r="I2927">
        <f t="shared" si="180"/>
        <v>3</v>
      </c>
      <c r="J2927">
        <f t="shared" si="181"/>
        <v>2018</v>
      </c>
      <c r="K2927">
        <v>321.75</v>
      </c>
      <c r="L2927">
        <v>322.14999999999998</v>
      </c>
      <c r="M2927">
        <v>319.10000000000002</v>
      </c>
      <c r="N2927">
        <v>319.95</v>
      </c>
      <c r="O2927" s="3">
        <f t="shared" si="182"/>
        <v>1.79999389648435</v>
      </c>
      <c r="P2927">
        <f t="shared" si="183"/>
        <v>7.5872005262568543</v>
      </c>
    </row>
    <row r="2928" spans="1:16" x14ac:dyDescent="0.3">
      <c r="A2928">
        <v>-1</v>
      </c>
      <c r="B2928" s="1">
        <v>43178</v>
      </c>
      <c r="C2928" s="1">
        <v>43179</v>
      </c>
      <c r="D2928">
        <v>317.95</v>
      </c>
      <c r="E2928">
        <v>321.399981689453</v>
      </c>
      <c r="F2928">
        <v>318.351365756988</v>
      </c>
      <c r="G2928">
        <v>3.4499816894531201</v>
      </c>
      <c r="H2928">
        <v>1.0253048327204799</v>
      </c>
      <c r="I2928">
        <f t="shared" si="180"/>
        <v>3</v>
      </c>
      <c r="J2928">
        <f t="shared" si="181"/>
        <v>2018</v>
      </c>
      <c r="K2928">
        <v>317.95</v>
      </c>
      <c r="L2928">
        <v>321.39999999999998</v>
      </c>
      <c r="M2928">
        <v>317.25</v>
      </c>
      <c r="N2928">
        <v>321.39999999999998</v>
      </c>
      <c r="O2928" s="3">
        <f t="shared" si="182"/>
        <v>3.4499816894531201</v>
      </c>
      <c r="P2928">
        <f t="shared" si="183"/>
        <v>8.2046490926146589</v>
      </c>
    </row>
    <row r="2929" spans="1:16" x14ac:dyDescent="0.3">
      <c r="A2929">
        <v>-1</v>
      </c>
      <c r="B2929" s="1">
        <v>43179</v>
      </c>
      <c r="C2929" s="1">
        <v>43180</v>
      </c>
      <c r="D2929">
        <v>321.3</v>
      </c>
      <c r="E2929">
        <v>321.700018310546</v>
      </c>
      <c r="F2929">
        <v>320.73868652582098</v>
      </c>
      <c r="G2929">
        <v>-0.40001831054684001</v>
      </c>
      <c r="H2929">
        <v>0.212132034355972</v>
      </c>
      <c r="I2929">
        <f t="shared" si="180"/>
        <v>3</v>
      </c>
      <c r="J2929">
        <f t="shared" si="181"/>
        <v>2018</v>
      </c>
      <c r="K2929">
        <v>321.3</v>
      </c>
      <c r="L2929">
        <v>322.3</v>
      </c>
      <c r="M2929">
        <v>320.75</v>
      </c>
      <c r="N2929">
        <v>321.7</v>
      </c>
      <c r="O2929" s="3">
        <f t="shared" si="182"/>
        <v>-0.40001831054684001</v>
      </c>
      <c r="P2929">
        <f t="shared" si="183"/>
        <v>8.1280382179961403</v>
      </c>
    </row>
    <row r="2930" spans="1:16" x14ac:dyDescent="0.3">
      <c r="A2930">
        <v>-1</v>
      </c>
      <c r="B2930" s="1">
        <v>43180</v>
      </c>
      <c r="C2930" s="1">
        <v>43181</v>
      </c>
      <c r="D2930">
        <v>321.7</v>
      </c>
      <c r="E2930">
        <v>322.2</v>
      </c>
      <c r="F2930">
        <v>321.11997087001799</v>
      </c>
      <c r="G2930">
        <v>-0.5</v>
      </c>
      <c r="H2930">
        <v>0.35355339059327301</v>
      </c>
      <c r="I2930">
        <f t="shared" si="180"/>
        <v>3</v>
      </c>
      <c r="J2930">
        <f t="shared" si="181"/>
        <v>2018</v>
      </c>
      <c r="K2930">
        <v>321.7</v>
      </c>
      <c r="L2930">
        <v>324.45</v>
      </c>
      <c r="M2930">
        <v>321.35000000000002</v>
      </c>
      <c r="N2930">
        <v>322.2</v>
      </c>
      <c r="O2930" s="3">
        <f t="shared" si="182"/>
        <v>-0.5</v>
      </c>
      <c r="P2930">
        <f t="shared" si="183"/>
        <v>8.0332911141183487</v>
      </c>
    </row>
    <row r="2931" spans="1:16" x14ac:dyDescent="0.3">
      <c r="A2931">
        <v>-1</v>
      </c>
      <c r="B2931" s="1">
        <v>43181</v>
      </c>
      <c r="C2931" s="1">
        <v>43182</v>
      </c>
      <c r="D2931">
        <v>315.5</v>
      </c>
      <c r="E2931">
        <v>311.59999389648402</v>
      </c>
      <c r="F2931">
        <v>320.44539041519101</v>
      </c>
      <c r="G2931">
        <v>-3.9000061035156302</v>
      </c>
      <c r="H2931">
        <v>7.4953318805773703</v>
      </c>
      <c r="I2931">
        <f t="shared" si="180"/>
        <v>3</v>
      </c>
      <c r="J2931">
        <f t="shared" si="181"/>
        <v>2018</v>
      </c>
      <c r="K2931">
        <v>315.5</v>
      </c>
      <c r="L2931">
        <v>316.75</v>
      </c>
      <c r="M2931">
        <v>310.75</v>
      </c>
      <c r="N2931">
        <v>311.60000000000002</v>
      </c>
      <c r="O2931" s="3">
        <f t="shared" si="182"/>
        <v>-3</v>
      </c>
      <c r="P2931">
        <f t="shared" si="183"/>
        <v>7.4603939665187839</v>
      </c>
    </row>
    <row r="2932" spans="1:16" x14ac:dyDescent="0.3">
      <c r="A2932">
        <v>-1</v>
      </c>
      <c r="B2932" s="1">
        <v>43182</v>
      </c>
      <c r="C2932" s="1">
        <v>43185</v>
      </c>
      <c r="D2932">
        <v>310.64999999999998</v>
      </c>
      <c r="E2932">
        <v>314.60000000000002</v>
      </c>
      <c r="F2932">
        <v>312.33938691615998</v>
      </c>
      <c r="G2932">
        <v>3.9500000000000401</v>
      </c>
      <c r="H2932">
        <v>2.1213203435596402</v>
      </c>
      <c r="I2932">
        <f t="shared" si="180"/>
        <v>3</v>
      </c>
      <c r="J2932">
        <f t="shared" si="181"/>
        <v>2018</v>
      </c>
      <c r="K2932">
        <v>310.64999999999998</v>
      </c>
      <c r="L2932">
        <v>314.60000000000002</v>
      </c>
      <c r="M2932">
        <v>309.05</v>
      </c>
      <c r="N2932">
        <v>314.60000000000002</v>
      </c>
      <c r="O2932" s="3">
        <f t="shared" si="182"/>
        <v>3.9500000000000401</v>
      </c>
      <c r="P2932">
        <f t="shared" si="183"/>
        <v>8.1718511410178056</v>
      </c>
    </row>
    <row r="2933" spans="1:16" x14ac:dyDescent="0.3">
      <c r="A2933">
        <v>1</v>
      </c>
      <c r="B2933" s="1">
        <v>43185</v>
      </c>
      <c r="C2933" s="1">
        <v>43186</v>
      </c>
      <c r="D2933">
        <v>316.25</v>
      </c>
      <c r="E2933">
        <v>315.249993896484</v>
      </c>
      <c r="F2933">
        <v>316.32866523265801</v>
      </c>
      <c r="G2933">
        <v>-1.0000061035156</v>
      </c>
      <c r="H2933">
        <v>0.459619407771239</v>
      </c>
      <c r="I2933">
        <f t="shared" si="180"/>
        <v>3</v>
      </c>
      <c r="J2933">
        <f t="shared" si="181"/>
        <v>2018</v>
      </c>
      <c r="K2933">
        <v>316.25</v>
      </c>
      <c r="L2933">
        <v>316.64999999999998</v>
      </c>
      <c r="M2933">
        <v>314.64999999999998</v>
      </c>
      <c r="N2933">
        <v>315.25</v>
      </c>
      <c r="O2933" s="3">
        <f t="shared" si="182"/>
        <v>-1.0000061035156</v>
      </c>
      <c r="P2933">
        <f t="shared" si="183"/>
        <v>7.9780511168745951</v>
      </c>
    </row>
    <row r="2934" spans="1:16" x14ac:dyDescent="0.3">
      <c r="A2934">
        <v>1</v>
      </c>
      <c r="B2934" s="1">
        <v>43186</v>
      </c>
      <c r="C2934" s="1">
        <v>43187</v>
      </c>
      <c r="D2934">
        <v>311.8</v>
      </c>
      <c r="E2934">
        <v>310.75</v>
      </c>
      <c r="F2934">
        <v>310.96763706207201</v>
      </c>
      <c r="G2934">
        <v>1.05000000000001</v>
      </c>
      <c r="H2934">
        <v>3.1819805153394598</v>
      </c>
      <c r="I2934">
        <f t="shared" si="180"/>
        <v>3</v>
      </c>
      <c r="J2934">
        <f t="shared" si="181"/>
        <v>2018</v>
      </c>
      <c r="K2934">
        <v>311.8</v>
      </c>
      <c r="L2934">
        <v>312.2</v>
      </c>
      <c r="M2934">
        <v>309.5</v>
      </c>
      <c r="N2934">
        <v>310.75</v>
      </c>
      <c r="O2934" s="3">
        <f t="shared" si="182"/>
        <v>1.05000000000001</v>
      </c>
      <c r="P2934">
        <f t="shared" si="183"/>
        <v>8.1795493610868721</v>
      </c>
    </row>
    <row r="2935" spans="1:16" x14ac:dyDescent="0.3">
      <c r="A2935">
        <v>-1</v>
      </c>
      <c r="B2935" s="1">
        <v>43187</v>
      </c>
      <c r="C2935" s="1">
        <v>43188</v>
      </c>
      <c r="D2935">
        <v>311.89999999999998</v>
      </c>
      <c r="E2935">
        <v>314.54998779296801</v>
      </c>
      <c r="F2935">
        <v>310.31726443767502</v>
      </c>
      <c r="G2935">
        <v>-2.6499877929687701</v>
      </c>
      <c r="H2935">
        <v>2.6870057685088802</v>
      </c>
      <c r="I2935">
        <f t="shared" si="180"/>
        <v>3</v>
      </c>
      <c r="J2935">
        <f t="shared" si="181"/>
        <v>2018</v>
      </c>
      <c r="K2935">
        <v>311.89999999999998</v>
      </c>
      <c r="L2935">
        <v>314.55</v>
      </c>
      <c r="M2935">
        <v>310.5</v>
      </c>
      <c r="N2935">
        <v>314.55</v>
      </c>
      <c r="O2935" s="3">
        <f t="shared" si="182"/>
        <v>-2.6499877929687701</v>
      </c>
      <c r="P2935">
        <f t="shared" si="183"/>
        <v>7.6583316801266514</v>
      </c>
    </row>
    <row r="2936" spans="1:16" x14ac:dyDescent="0.3">
      <c r="A2936">
        <v>-1</v>
      </c>
      <c r="B2936" s="1">
        <v>43188</v>
      </c>
      <c r="C2936" s="1">
        <v>43189</v>
      </c>
      <c r="D2936">
        <v>316.10000000000002</v>
      </c>
      <c r="E2936">
        <v>314.65000610351501</v>
      </c>
      <c r="F2936">
        <v>314.02763395309398</v>
      </c>
      <c r="G2936">
        <v>1.4499938964843799</v>
      </c>
      <c r="H2936">
        <v>7.0710678118630604E-2</v>
      </c>
      <c r="I2936">
        <f t="shared" si="180"/>
        <v>3</v>
      </c>
      <c r="J2936">
        <f t="shared" si="181"/>
        <v>2018</v>
      </c>
      <c r="K2936">
        <v>316.10000000000002</v>
      </c>
      <c r="L2936">
        <v>316.95</v>
      </c>
      <c r="M2936">
        <v>314.35000000000002</v>
      </c>
      <c r="N2936">
        <v>314.64999999999998</v>
      </c>
      <c r="O2936" s="3">
        <f t="shared" si="182"/>
        <v>1.4499938964843799</v>
      </c>
      <c r="P2936">
        <f t="shared" si="183"/>
        <v>7.9218052848428</v>
      </c>
    </row>
    <row r="2937" spans="1:16" x14ac:dyDescent="0.3">
      <c r="A2937">
        <v>-1</v>
      </c>
      <c r="B2937" s="1">
        <v>43189</v>
      </c>
      <c r="C2937" s="1">
        <v>43192</v>
      </c>
      <c r="D2937">
        <v>314.64999999999998</v>
      </c>
      <c r="E2937">
        <v>313.54999389648401</v>
      </c>
      <c r="F2937">
        <v>314.19828670620899</v>
      </c>
      <c r="G2937">
        <v>1.1000061035156199</v>
      </c>
      <c r="H2937">
        <v>0.77781745930517798</v>
      </c>
      <c r="I2937">
        <f t="shared" si="180"/>
        <v>4</v>
      </c>
      <c r="J2937">
        <f t="shared" si="181"/>
        <v>2018</v>
      </c>
      <c r="K2937">
        <v>314.64999999999998</v>
      </c>
      <c r="L2937">
        <v>317.05</v>
      </c>
      <c r="M2937">
        <v>313.55</v>
      </c>
      <c r="N2937">
        <v>313.55</v>
      </c>
      <c r="O2937" s="3">
        <f t="shared" si="182"/>
        <v>1.1000061035156199</v>
      </c>
      <c r="P2937">
        <f t="shared" si="183"/>
        <v>8.1295130751857858</v>
      </c>
    </row>
    <row r="2938" spans="1:16" x14ac:dyDescent="0.3">
      <c r="A2938">
        <v>-1</v>
      </c>
      <c r="B2938" s="1">
        <v>43192</v>
      </c>
      <c r="C2938" s="1">
        <v>43193</v>
      </c>
      <c r="D2938">
        <v>311.05</v>
      </c>
      <c r="E2938">
        <v>312.90000610351501</v>
      </c>
      <c r="F2938">
        <v>312.82948439121202</v>
      </c>
      <c r="G2938">
        <v>1.8500061035156199</v>
      </c>
      <c r="H2938">
        <v>0.45961940777128002</v>
      </c>
      <c r="I2938">
        <f t="shared" si="180"/>
        <v>4</v>
      </c>
      <c r="J2938">
        <f t="shared" si="181"/>
        <v>2018</v>
      </c>
      <c r="K2938">
        <v>311.05</v>
      </c>
      <c r="L2938">
        <v>313.25</v>
      </c>
      <c r="M2938">
        <v>309.95</v>
      </c>
      <c r="N2938">
        <v>312.89999999999998</v>
      </c>
      <c r="O2938" s="3">
        <f t="shared" si="182"/>
        <v>1.8500061035156199</v>
      </c>
      <c r="P2938">
        <f t="shared" si="183"/>
        <v>8.4921472692310456</v>
      </c>
    </row>
    <row r="2939" spans="1:16" x14ac:dyDescent="0.3">
      <c r="A2939">
        <v>-1</v>
      </c>
      <c r="B2939" s="1">
        <v>43193</v>
      </c>
      <c r="C2939" s="1">
        <v>43194</v>
      </c>
      <c r="D2939">
        <v>313.60000000000002</v>
      </c>
      <c r="E2939">
        <v>307.64999999999998</v>
      </c>
      <c r="F2939">
        <v>312.346806311607</v>
      </c>
      <c r="G2939">
        <v>5.9500000000000401</v>
      </c>
      <c r="H2939">
        <v>3.7123106012293698</v>
      </c>
      <c r="I2939">
        <f t="shared" si="180"/>
        <v>4</v>
      </c>
      <c r="J2939">
        <f t="shared" si="181"/>
        <v>2018</v>
      </c>
      <c r="K2939">
        <v>313.60000000000002</v>
      </c>
      <c r="L2939">
        <v>313.64999999999998</v>
      </c>
      <c r="M2939">
        <v>307.64999999999998</v>
      </c>
      <c r="N2939">
        <v>307.64999999999998</v>
      </c>
      <c r="O2939" s="3">
        <f t="shared" si="182"/>
        <v>5.9500000000000401</v>
      </c>
      <c r="P2939">
        <f t="shared" si="183"/>
        <v>9.7005722433682831</v>
      </c>
    </row>
    <row r="2940" spans="1:16" x14ac:dyDescent="0.3">
      <c r="A2940">
        <v>-1</v>
      </c>
      <c r="B2940" s="1">
        <v>43194</v>
      </c>
      <c r="C2940" s="1">
        <v>43195</v>
      </c>
      <c r="D2940">
        <v>310.7</v>
      </c>
      <c r="E2940">
        <v>313.04999389648401</v>
      </c>
      <c r="F2940">
        <v>308.18934985399198</v>
      </c>
      <c r="G2940">
        <v>-2.3499938964843601</v>
      </c>
      <c r="H2940">
        <v>3.8183766184073802</v>
      </c>
      <c r="I2940">
        <f t="shared" si="180"/>
        <v>4</v>
      </c>
      <c r="J2940">
        <f t="shared" si="181"/>
        <v>2018</v>
      </c>
      <c r="K2940">
        <v>310.7</v>
      </c>
      <c r="L2940">
        <v>314.05</v>
      </c>
      <c r="M2940">
        <v>310</v>
      </c>
      <c r="N2940">
        <v>313.05</v>
      </c>
      <c r="O2940" s="3">
        <f t="shared" si="182"/>
        <v>-3</v>
      </c>
      <c r="P2940">
        <f t="shared" si="183"/>
        <v>8.9980847136747322</v>
      </c>
    </row>
    <row r="2941" spans="1:16" x14ac:dyDescent="0.3">
      <c r="A2941">
        <v>1</v>
      </c>
      <c r="B2941" s="1">
        <v>43195</v>
      </c>
      <c r="C2941" s="1">
        <v>43196</v>
      </c>
      <c r="D2941">
        <v>310.7</v>
      </c>
      <c r="E2941">
        <v>311.3</v>
      </c>
      <c r="F2941">
        <v>314.47866826057401</v>
      </c>
      <c r="G2941">
        <v>0.60000000000002196</v>
      </c>
      <c r="H2941">
        <v>1.23743686707645</v>
      </c>
      <c r="I2941">
        <f t="shared" si="180"/>
        <v>4</v>
      </c>
      <c r="J2941">
        <f t="shared" si="181"/>
        <v>2018</v>
      </c>
      <c r="K2941">
        <v>310.7</v>
      </c>
      <c r="L2941">
        <v>311.89999999999998</v>
      </c>
      <c r="M2941">
        <v>309.25</v>
      </c>
      <c r="N2941">
        <v>311.3</v>
      </c>
      <c r="O2941" s="3">
        <f t="shared" si="182"/>
        <v>0.60000000000002196</v>
      </c>
      <c r="P2941">
        <f t="shared" si="183"/>
        <v>9.1284077944971909</v>
      </c>
    </row>
    <row r="2942" spans="1:16" x14ac:dyDescent="0.3">
      <c r="A2942">
        <v>1</v>
      </c>
      <c r="B2942" s="1">
        <v>43196</v>
      </c>
      <c r="C2942" s="1">
        <v>43199</v>
      </c>
      <c r="D2942">
        <v>310.7</v>
      </c>
      <c r="E2942">
        <v>313.05</v>
      </c>
      <c r="F2942">
        <v>310.634126412868</v>
      </c>
      <c r="G2942">
        <v>-2.3500000000000201</v>
      </c>
      <c r="H2942">
        <v>1.23743686707645</v>
      </c>
      <c r="I2942">
        <f t="shared" si="180"/>
        <v>4</v>
      </c>
      <c r="J2942">
        <f t="shared" si="181"/>
        <v>2018</v>
      </c>
      <c r="K2942">
        <v>310.7</v>
      </c>
      <c r="L2942">
        <v>313.64999999999998</v>
      </c>
      <c r="M2942">
        <v>310.35000000000002</v>
      </c>
      <c r="N2942">
        <v>313.05</v>
      </c>
      <c r="O2942" s="3">
        <f t="shared" si="182"/>
        <v>-2.3500000000000201</v>
      </c>
      <c r="P2942">
        <f t="shared" si="183"/>
        <v>8.6105829236313571</v>
      </c>
    </row>
    <row r="2943" spans="1:16" x14ac:dyDescent="0.3">
      <c r="A2943">
        <v>-1</v>
      </c>
      <c r="B2943" s="1">
        <v>43199</v>
      </c>
      <c r="C2943" s="1">
        <v>43200</v>
      </c>
      <c r="D2943">
        <v>311.95</v>
      </c>
      <c r="E2943">
        <v>313.55</v>
      </c>
      <c r="F2943">
        <v>313.27577325999698</v>
      </c>
      <c r="G2943">
        <v>1.6000000000000201</v>
      </c>
      <c r="H2943">
        <v>0.35355339059327301</v>
      </c>
      <c r="I2943">
        <f t="shared" si="180"/>
        <v>4</v>
      </c>
      <c r="J2943">
        <f t="shared" si="181"/>
        <v>2018</v>
      </c>
      <c r="K2943">
        <v>311.95</v>
      </c>
      <c r="L2943">
        <v>314.45</v>
      </c>
      <c r="M2943">
        <v>309.25</v>
      </c>
      <c r="N2943">
        <v>313.55</v>
      </c>
      <c r="O2943" s="3">
        <f t="shared" si="182"/>
        <v>1.6000000000000201</v>
      </c>
      <c r="P2943">
        <f t="shared" si="183"/>
        <v>8.9418122715511448</v>
      </c>
    </row>
    <row r="2944" spans="1:16" x14ac:dyDescent="0.3">
      <c r="A2944">
        <v>1</v>
      </c>
      <c r="B2944" s="1">
        <v>43200</v>
      </c>
      <c r="C2944" s="1">
        <v>43201</v>
      </c>
      <c r="D2944">
        <v>313.8</v>
      </c>
      <c r="E2944">
        <v>312.55</v>
      </c>
      <c r="F2944">
        <v>315.84020953178401</v>
      </c>
      <c r="G2944">
        <v>-1.25</v>
      </c>
      <c r="H2944">
        <v>0.70710678118654702</v>
      </c>
      <c r="I2944">
        <f t="shared" si="180"/>
        <v>4</v>
      </c>
      <c r="J2944">
        <f t="shared" si="181"/>
        <v>2018</v>
      </c>
      <c r="K2944">
        <v>313.8</v>
      </c>
      <c r="L2944">
        <v>314.8</v>
      </c>
      <c r="M2944">
        <v>312.14999999999998</v>
      </c>
      <c r="N2944">
        <v>312.55</v>
      </c>
      <c r="O2944" s="3">
        <f t="shared" si="182"/>
        <v>-1.25</v>
      </c>
      <c r="P2944">
        <f t="shared" si="183"/>
        <v>8.6746692185052812</v>
      </c>
    </row>
    <row r="2945" spans="1:16" x14ac:dyDescent="0.3">
      <c r="A2945">
        <v>1</v>
      </c>
      <c r="B2945" s="1">
        <v>43201</v>
      </c>
      <c r="C2945" s="1">
        <v>43202</v>
      </c>
      <c r="D2945">
        <v>313.7</v>
      </c>
      <c r="E2945">
        <v>311.85001831054598</v>
      </c>
      <c r="F2945">
        <v>312.97264273762698</v>
      </c>
      <c r="G2945">
        <v>1.8499816894531</v>
      </c>
      <c r="H2945">
        <v>0.49497474683057502</v>
      </c>
      <c r="I2945">
        <f t="shared" si="180"/>
        <v>4</v>
      </c>
      <c r="J2945">
        <f t="shared" si="181"/>
        <v>2018</v>
      </c>
      <c r="K2945">
        <v>313.7</v>
      </c>
      <c r="L2945">
        <v>314.3</v>
      </c>
      <c r="M2945">
        <v>311.8</v>
      </c>
      <c r="N2945">
        <v>311.85000000000002</v>
      </c>
      <c r="O2945" s="3">
        <f t="shared" si="182"/>
        <v>1.8499816894531</v>
      </c>
      <c r="P2945">
        <f t="shared" si="183"/>
        <v>9.0583473954967655</v>
      </c>
    </row>
    <row r="2946" spans="1:16" x14ac:dyDescent="0.3">
      <c r="A2946">
        <v>1</v>
      </c>
      <c r="B2946" s="1">
        <v>43202</v>
      </c>
      <c r="C2946" s="1">
        <v>43203</v>
      </c>
      <c r="D2946">
        <v>313.25</v>
      </c>
      <c r="E2946">
        <v>314.54998168945298</v>
      </c>
      <c r="F2946">
        <v>312.20396647453299</v>
      </c>
      <c r="G2946">
        <v>-1.29998168945314</v>
      </c>
      <c r="H2946">
        <v>1.9091883092036701</v>
      </c>
      <c r="I2946">
        <f t="shared" si="180"/>
        <v>4</v>
      </c>
      <c r="J2946">
        <f t="shared" si="181"/>
        <v>2018</v>
      </c>
      <c r="K2946">
        <v>313.25</v>
      </c>
      <c r="L2946">
        <v>314.89999999999998</v>
      </c>
      <c r="M2946">
        <v>312.8</v>
      </c>
      <c r="N2946">
        <v>314.55</v>
      </c>
      <c r="O2946" s="3">
        <f t="shared" si="182"/>
        <v>-1.29998168945314</v>
      </c>
      <c r="P2946">
        <f t="shared" si="183"/>
        <v>8.77640759300232</v>
      </c>
    </row>
    <row r="2947" spans="1:16" x14ac:dyDescent="0.3">
      <c r="A2947">
        <v>1</v>
      </c>
      <c r="B2947" s="1">
        <v>43203</v>
      </c>
      <c r="C2947" s="1">
        <v>43206</v>
      </c>
      <c r="D2947">
        <v>316.10000000000002</v>
      </c>
      <c r="E2947">
        <v>314.40000610351501</v>
      </c>
      <c r="F2947">
        <v>314.25708698034202</v>
      </c>
      <c r="G2947">
        <v>1.6999938964843799</v>
      </c>
      <c r="H2947">
        <v>0.106066017178006</v>
      </c>
      <c r="I2947">
        <f t="shared" ref="I2947:I3010" si="184">MONTH(C2947)</f>
        <v>4</v>
      </c>
      <c r="J2947">
        <f t="shared" ref="J2947:J3010" si="185">YEAR(C2947)</f>
        <v>2018</v>
      </c>
      <c r="K2947">
        <v>316.10000000000002</v>
      </c>
      <c r="L2947">
        <v>316.35000000000002</v>
      </c>
      <c r="M2947">
        <v>313.7</v>
      </c>
      <c r="N2947">
        <v>314.39999999999998</v>
      </c>
      <c r="O2947" s="3">
        <f t="shared" ref="O2947:O3010" si="186">IF(F2947-D2947&gt;0,IF(D2947-M2947&gt;3,-3,G2947),IF(L2947-D2947&gt;3,-3,G2947))</f>
        <v>1.6999938964843799</v>
      </c>
      <c r="P2947">
        <f t="shared" si="183"/>
        <v>9.130405679236814</v>
      </c>
    </row>
    <row r="2948" spans="1:16" x14ac:dyDescent="0.3">
      <c r="A2948">
        <v>-1</v>
      </c>
      <c r="B2948" s="1">
        <v>43206</v>
      </c>
      <c r="C2948" s="1">
        <v>43207</v>
      </c>
      <c r="D2948">
        <v>314.75</v>
      </c>
      <c r="E2948">
        <v>314.50000610351498</v>
      </c>
      <c r="F2948">
        <v>315.83009209632797</v>
      </c>
      <c r="G2948">
        <v>-0.24999389648439699</v>
      </c>
      <c r="H2948">
        <v>7.0710678118670794E-2</v>
      </c>
      <c r="I2948">
        <f t="shared" si="184"/>
        <v>4</v>
      </c>
      <c r="J2948">
        <f t="shared" si="185"/>
        <v>2018</v>
      </c>
      <c r="K2948">
        <v>314.75</v>
      </c>
      <c r="L2948">
        <v>315.89999999999998</v>
      </c>
      <c r="M2948">
        <v>313.64999999999998</v>
      </c>
      <c r="N2948">
        <v>314.5</v>
      </c>
      <c r="O2948" s="3">
        <f t="shared" si="186"/>
        <v>-0.24999389648439699</v>
      </c>
      <c r="P2948">
        <f t="shared" ref="P2948:P3011" si="187">(O2948/D2948*$Q$2+1)*P2947*$R$2+(1-$R$2)*P2947</f>
        <v>9.0760161869674967</v>
      </c>
    </row>
    <row r="2949" spans="1:16" x14ac:dyDescent="0.3">
      <c r="A2949">
        <v>1</v>
      </c>
      <c r="B2949" s="1">
        <v>43207</v>
      </c>
      <c r="C2949" s="1">
        <v>43208</v>
      </c>
      <c r="D2949">
        <v>316.25</v>
      </c>
      <c r="E2949">
        <v>317.70001220703102</v>
      </c>
      <c r="F2949">
        <v>315.41372597217497</v>
      </c>
      <c r="G2949">
        <v>-1.45001220703125</v>
      </c>
      <c r="H2949">
        <v>2.2627416997969401</v>
      </c>
      <c r="I2949">
        <f t="shared" si="184"/>
        <v>4</v>
      </c>
      <c r="J2949">
        <f t="shared" si="185"/>
        <v>2018</v>
      </c>
      <c r="K2949">
        <v>316.25</v>
      </c>
      <c r="L2949">
        <v>318.89999999999998</v>
      </c>
      <c r="M2949">
        <v>316.05</v>
      </c>
      <c r="N2949">
        <v>317.7</v>
      </c>
      <c r="O2949" s="3">
        <f t="shared" si="186"/>
        <v>-1.45001220703125</v>
      </c>
      <c r="P2949">
        <f t="shared" si="187"/>
        <v>8.7639133981378663</v>
      </c>
    </row>
    <row r="2950" spans="1:16" x14ac:dyDescent="0.3">
      <c r="A2950">
        <v>1</v>
      </c>
      <c r="B2950" s="1">
        <v>43208</v>
      </c>
      <c r="C2950" s="1">
        <v>43209</v>
      </c>
      <c r="D2950">
        <v>318.95</v>
      </c>
      <c r="E2950">
        <v>319.09999389648402</v>
      </c>
      <c r="F2950">
        <v>317.98312882780999</v>
      </c>
      <c r="G2950">
        <v>-0.149993896484375</v>
      </c>
      <c r="H2950">
        <v>0.98994949366119001</v>
      </c>
      <c r="I2950">
        <f t="shared" si="184"/>
        <v>4</v>
      </c>
      <c r="J2950">
        <f t="shared" si="185"/>
        <v>2018</v>
      </c>
      <c r="K2950">
        <v>318.95</v>
      </c>
      <c r="L2950">
        <v>320.14999999999998</v>
      </c>
      <c r="M2950">
        <v>318.14999999999998</v>
      </c>
      <c r="N2950">
        <v>319.10000000000002</v>
      </c>
      <c r="O2950" s="3">
        <f t="shared" si="186"/>
        <v>-0.149993896484375</v>
      </c>
      <c r="P2950">
        <f t="shared" si="187"/>
        <v>8.7330025927050787</v>
      </c>
    </row>
    <row r="2951" spans="1:16" x14ac:dyDescent="0.3">
      <c r="A2951">
        <v>1</v>
      </c>
      <c r="B2951" s="1">
        <v>43209</v>
      </c>
      <c r="C2951" s="1">
        <v>43210</v>
      </c>
      <c r="D2951">
        <v>317.45</v>
      </c>
      <c r="E2951">
        <v>316.999993896484</v>
      </c>
      <c r="F2951">
        <v>318.28798148632001</v>
      </c>
      <c r="G2951">
        <v>-0.45000610351559001</v>
      </c>
      <c r="H2951">
        <v>1.48492424049176</v>
      </c>
      <c r="I2951">
        <f t="shared" si="184"/>
        <v>4</v>
      </c>
      <c r="J2951">
        <f t="shared" si="185"/>
        <v>2018</v>
      </c>
      <c r="K2951">
        <v>317.45</v>
      </c>
      <c r="L2951">
        <v>318.75</v>
      </c>
      <c r="M2951">
        <v>316.95</v>
      </c>
      <c r="N2951">
        <v>317</v>
      </c>
      <c r="O2951" s="3">
        <f t="shared" si="186"/>
        <v>-0.45000610351559001</v>
      </c>
      <c r="P2951">
        <f t="shared" si="187"/>
        <v>8.6401555821033753</v>
      </c>
    </row>
    <row r="2952" spans="1:16" x14ac:dyDescent="0.3">
      <c r="A2952">
        <v>-1</v>
      </c>
      <c r="B2952" s="1">
        <v>43210</v>
      </c>
      <c r="C2952" s="1">
        <v>43213</v>
      </c>
      <c r="D2952">
        <v>316.64999999999998</v>
      </c>
      <c r="E2952">
        <v>317.20001220703102</v>
      </c>
      <c r="F2952">
        <v>315.94975888728999</v>
      </c>
      <c r="G2952">
        <v>-0.55001220703127196</v>
      </c>
      <c r="H2952">
        <v>0.14142135623730101</v>
      </c>
      <c r="I2952">
        <f t="shared" si="184"/>
        <v>4</v>
      </c>
      <c r="J2952">
        <f t="shared" si="185"/>
        <v>2018</v>
      </c>
      <c r="K2952">
        <v>316.64999999999998</v>
      </c>
      <c r="L2952">
        <v>317.75</v>
      </c>
      <c r="M2952">
        <v>316.05</v>
      </c>
      <c r="N2952">
        <v>317.2</v>
      </c>
      <c r="O2952" s="3">
        <f t="shared" si="186"/>
        <v>-0.55001220703127196</v>
      </c>
      <c r="P2952">
        <f t="shared" si="187"/>
        <v>8.527597764936008</v>
      </c>
    </row>
    <row r="2953" spans="1:16" x14ac:dyDescent="0.3">
      <c r="A2953">
        <v>-1</v>
      </c>
      <c r="B2953" s="1">
        <v>43213</v>
      </c>
      <c r="C2953" s="1">
        <v>43214</v>
      </c>
      <c r="D2953">
        <v>317.64999999999998</v>
      </c>
      <c r="E2953">
        <v>315.45</v>
      </c>
      <c r="F2953">
        <v>317.80773551464</v>
      </c>
      <c r="G2953">
        <v>-2.1999999999999802</v>
      </c>
      <c r="H2953">
        <v>1.23743686707645</v>
      </c>
      <c r="I2953">
        <f t="shared" si="184"/>
        <v>4</v>
      </c>
      <c r="J2953">
        <f t="shared" si="185"/>
        <v>2018</v>
      </c>
      <c r="K2953">
        <v>317.64999999999998</v>
      </c>
      <c r="L2953">
        <v>317.75</v>
      </c>
      <c r="M2953">
        <v>313.85000000000002</v>
      </c>
      <c r="N2953">
        <v>315.45</v>
      </c>
      <c r="O2953" s="3">
        <f t="shared" si="186"/>
        <v>-3</v>
      </c>
      <c r="P2953">
        <f t="shared" si="187"/>
        <v>7.9235651828139861</v>
      </c>
    </row>
    <row r="2954" spans="1:16" x14ac:dyDescent="0.3">
      <c r="A2954">
        <v>1</v>
      </c>
      <c r="B2954" s="1">
        <v>43214</v>
      </c>
      <c r="C2954" s="1">
        <v>43215</v>
      </c>
      <c r="D2954">
        <v>312.95</v>
      </c>
      <c r="E2954">
        <v>313.04997558593698</v>
      </c>
      <c r="F2954">
        <v>313.76991720199499</v>
      </c>
      <c r="G2954">
        <v>9.99755859375E-2</v>
      </c>
      <c r="H2954">
        <v>1.6970562748476901</v>
      </c>
      <c r="I2954">
        <f t="shared" si="184"/>
        <v>4</v>
      </c>
      <c r="J2954">
        <f t="shared" si="185"/>
        <v>2018</v>
      </c>
      <c r="K2954">
        <v>312.95</v>
      </c>
      <c r="L2954">
        <v>313.7</v>
      </c>
      <c r="M2954">
        <v>311.60000000000002</v>
      </c>
      <c r="N2954">
        <v>313.05</v>
      </c>
      <c r="O2954" s="3">
        <f t="shared" si="186"/>
        <v>9.99755859375E-2</v>
      </c>
      <c r="P2954">
        <f t="shared" si="187"/>
        <v>7.9425497587494194</v>
      </c>
    </row>
    <row r="2955" spans="1:16" x14ac:dyDescent="0.3">
      <c r="A2955">
        <v>-1</v>
      </c>
      <c r="B2955" s="1">
        <v>43215</v>
      </c>
      <c r="C2955" s="1">
        <v>43216</v>
      </c>
      <c r="D2955">
        <v>314.25</v>
      </c>
      <c r="E2955">
        <v>317.55</v>
      </c>
      <c r="F2955">
        <v>312.93510479778001</v>
      </c>
      <c r="G2955">
        <v>-3.30000000000001</v>
      </c>
      <c r="H2955">
        <v>3.1819805153394598</v>
      </c>
      <c r="I2955">
        <f t="shared" si="184"/>
        <v>4</v>
      </c>
      <c r="J2955">
        <f t="shared" si="185"/>
        <v>2018</v>
      </c>
      <c r="K2955">
        <v>314.25</v>
      </c>
      <c r="L2955">
        <v>318.45</v>
      </c>
      <c r="M2955">
        <v>314.05</v>
      </c>
      <c r="N2955">
        <v>317.55</v>
      </c>
      <c r="O2955" s="3">
        <f t="shared" si="186"/>
        <v>-3</v>
      </c>
      <c r="P2955">
        <f t="shared" si="187"/>
        <v>7.3738707784093656</v>
      </c>
    </row>
    <row r="2956" spans="1:16" x14ac:dyDescent="0.3">
      <c r="A2956">
        <v>-1</v>
      </c>
      <c r="B2956" s="1">
        <v>43216</v>
      </c>
      <c r="C2956" s="1">
        <v>43217</v>
      </c>
      <c r="D2956">
        <v>320.45</v>
      </c>
      <c r="E2956">
        <v>320.25001220703098</v>
      </c>
      <c r="F2956">
        <v>318.49467622041698</v>
      </c>
      <c r="G2956">
        <v>0.19998779296872701</v>
      </c>
      <c r="H2956">
        <v>1.9091883092036701</v>
      </c>
      <c r="I2956">
        <f t="shared" si="184"/>
        <v>4</v>
      </c>
      <c r="J2956">
        <f t="shared" si="185"/>
        <v>2018</v>
      </c>
      <c r="K2956">
        <v>320.45</v>
      </c>
      <c r="L2956">
        <v>322.35000000000002</v>
      </c>
      <c r="M2956">
        <v>319</v>
      </c>
      <c r="N2956">
        <v>320.25</v>
      </c>
      <c r="O2956" s="3">
        <f t="shared" si="186"/>
        <v>0.19998779296872701</v>
      </c>
      <c r="P2956">
        <f t="shared" si="187"/>
        <v>7.4083851521637119</v>
      </c>
    </row>
    <row r="2957" spans="1:16" x14ac:dyDescent="0.3">
      <c r="A2957">
        <v>1</v>
      </c>
      <c r="B2957" s="1">
        <v>43217</v>
      </c>
      <c r="C2957" s="1">
        <v>43220</v>
      </c>
      <c r="D2957">
        <v>321.45</v>
      </c>
      <c r="E2957">
        <v>321.75</v>
      </c>
      <c r="F2957">
        <v>320.32270410656901</v>
      </c>
      <c r="G2957">
        <v>-0.30000000000001098</v>
      </c>
      <c r="H2957">
        <v>1.0606601717798201</v>
      </c>
      <c r="I2957">
        <f t="shared" si="184"/>
        <v>4</v>
      </c>
      <c r="J2957">
        <f t="shared" si="185"/>
        <v>2018</v>
      </c>
      <c r="K2957">
        <v>321.45</v>
      </c>
      <c r="L2957">
        <v>322.39999999999998</v>
      </c>
      <c r="M2957">
        <v>320.55</v>
      </c>
      <c r="N2957">
        <v>321.75</v>
      </c>
      <c r="O2957" s="3">
        <f t="shared" si="186"/>
        <v>-0.30000000000001098</v>
      </c>
      <c r="P2957">
        <f t="shared" si="187"/>
        <v>7.3565299131145006</v>
      </c>
    </row>
    <row r="2958" spans="1:16" x14ac:dyDescent="0.3">
      <c r="A2958">
        <v>1</v>
      </c>
      <c r="B2958" s="1">
        <v>43220</v>
      </c>
      <c r="C2958" s="1">
        <v>43221</v>
      </c>
      <c r="D2958">
        <v>321.45</v>
      </c>
      <c r="E2958">
        <v>321.75</v>
      </c>
      <c r="F2958">
        <v>321.19524830579701</v>
      </c>
      <c r="G2958">
        <v>-0.30000000000001098</v>
      </c>
      <c r="H2958">
        <v>0</v>
      </c>
      <c r="I2958">
        <f t="shared" si="184"/>
        <v>5</v>
      </c>
      <c r="J2958">
        <f t="shared" si="185"/>
        <v>2018</v>
      </c>
      <c r="K2958">
        <v>321.45</v>
      </c>
      <c r="L2958">
        <v>322.39999999999998</v>
      </c>
      <c r="M2958">
        <v>320.55</v>
      </c>
      <c r="N2958">
        <v>321.75</v>
      </c>
      <c r="O2958" s="3">
        <f t="shared" si="186"/>
        <v>-0.30000000000001098</v>
      </c>
      <c r="P2958">
        <f t="shared" si="187"/>
        <v>7.3050376365411358</v>
      </c>
    </row>
    <row r="2959" spans="1:16" x14ac:dyDescent="0.3">
      <c r="A2959">
        <v>-1</v>
      </c>
      <c r="B2959" s="1">
        <v>43221</v>
      </c>
      <c r="C2959" s="1">
        <v>43222</v>
      </c>
      <c r="D2959">
        <v>321.2</v>
      </c>
      <c r="E2959">
        <v>319.850006103515</v>
      </c>
      <c r="F2959">
        <v>321.13693481683703</v>
      </c>
      <c r="G2959">
        <v>1.3499938964843601</v>
      </c>
      <c r="H2959">
        <v>1.3435028842544201</v>
      </c>
      <c r="I2959">
        <f t="shared" si="184"/>
        <v>5</v>
      </c>
      <c r="J2959">
        <f t="shared" si="185"/>
        <v>2018</v>
      </c>
      <c r="K2959">
        <v>321.2</v>
      </c>
      <c r="L2959">
        <v>321.75</v>
      </c>
      <c r="M2959">
        <v>319.3</v>
      </c>
      <c r="N2959">
        <v>319.85000000000002</v>
      </c>
      <c r="O2959" s="3">
        <f t="shared" si="186"/>
        <v>1.3499938964843601</v>
      </c>
      <c r="P2959">
        <f t="shared" si="187"/>
        <v>7.5353090302892465</v>
      </c>
    </row>
    <row r="2960" spans="1:16" x14ac:dyDescent="0.3">
      <c r="A2960">
        <v>-1</v>
      </c>
      <c r="B2960" s="1">
        <v>43222</v>
      </c>
      <c r="C2960" s="1">
        <v>43223</v>
      </c>
      <c r="D2960">
        <v>319.05</v>
      </c>
      <c r="E2960">
        <v>318.10000000000002</v>
      </c>
      <c r="F2960">
        <v>318.83287260532302</v>
      </c>
      <c r="G2960">
        <v>0.94999999999998797</v>
      </c>
      <c r="H2960">
        <v>1.23743686707645</v>
      </c>
      <c r="I2960">
        <f t="shared" si="184"/>
        <v>5</v>
      </c>
      <c r="J2960">
        <f t="shared" si="185"/>
        <v>2018</v>
      </c>
      <c r="K2960">
        <v>319.05</v>
      </c>
      <c r="L2960">
        <v>319.75</v>
      </c>
      <c r="M2960">
        <v>317.55</v>
      </c>
      <c r="N2960">
        <v>318.10000000000002</v>
      </c>
      <c r="O2960" s="3">
        <f t="shared" si="186"/>
        <v>0.94999999999998797</v>
      </c>
      <c r="P2960">
        <f t="shared" si="187"/>
        <v>7.7035869705519326</v>
      </c>
    </row>
    <row r="2961" spans="1:16" x14ac:dyDescent="0.3">
      <c r="A2961">
        <v>-1</v>
      </c>
      <c r="B2961" s="1">
        <v>43223</v>
      </c>
      <c r="C2961" s="1">
        <v>43224</v>
      </c>
      <c r="D2961">
        <v>318.75</v>
      </c>
      <c r="E2961">
        <v>316.54998168945298</v>
      </c>
      <c r="F2961">
        <v>317.78621742725301</v>
      </c>
      <c r="G2961">
        <v>2.20001831054685</v>
      </c>
      <c r="H2961">
        <v>1.0960155108391501</v>
      </c>
      <c r="I2961">
        <f t="shared" si="184"/>
        <v>5</v>
      </c>
      <c r="J2961">
        <f t="shared" si="185"/>
        <v>2018</v>
      </c>
      <c r="K2961">
        <v>318.75</v>
      </c>
      <c r="L2961">
        <v>319.10000000000002</v>
      </c>
      <c r="M2961">
        <v>316</v>
      </c>
      <c r="N2961">
        <v>316.55</v>
      </c>
      <c r="O2961" s="3">
        <f t="shared" si="186"/>
        <v>2.20001831054685</v>
      </c>
      <c r="P2961">
        <f t="shared" si="187"/>
        <v>8.1023642033073315</v>
      </c>
    </row>
    <row r="2962" spans="1:16" x14ac:dyDescent="0.3">
      <c r="A2962">
        <v>-1</v>
      </c>
      <c r="B2962" s="1">
        <v>43224</v>
      </c>
      <c r="C2962" s="1">
        <v>43227</v>
      </c>
      <c r="D2962">
        <v>318.75</v>
      </c>
      <c r="E2962">
        <v>316.55</v>
      </c>
      <c r="F2962">
        <v>316.85609360337202</v>
      </c>
      <c r="G2962">
        <v>2.1999999999999802</v>
      </c>
      <c r="H2962">
        <v>0</v>
      </c>
      <c r="I2962">
        <f t="shared" si="184"/>
        <v>5</v>
      </c>
      <c r="J2962">
        <f t="shared" si="185"/>
        <v>2018</v>
      </c>
      <c r="K2962">
        <v>318.75</v>
      </c>
      <c r="L2962">
        <v>319.10000000000002</v>
      </c>
      <c r="M2962">
        <v>316</v>
      </c>
      <c r="N2962">
        <v>316.55</v>
      </c>
      <c r="O2962" s="3">
        <f t="shared" si="186"/>
        <v>2.1999999999999802</v>
      </c>
      <c r="P2962">
        <f t="shared" si="187"/>
        <v>8.5217807032432376</v>
      </c>
    </row>
    <row r="2963" spans="1:16" x14ac:dyDescent="0.3">
      <c r="A2963">
        <v>1</v>
      </c>
      <c r="B2963" s="1">
        <v>43227</v>
      </c>
      <c r="C2963" s="1">
        <v>43228</v>
      </c>
      <c r="D2963">
        <v>317.45</v>
      </c>
      <c r="E2963">
        <v>314.15000610351501</v>
      </c>
      <c r="F2963">
        <v>315.855376052856</v>
      </c>
      <c r="G2963">
        <v>3.29999389648435</v>
      </c>
      <c r="H2963">
        <v>1.69705627484773</v>
      </c>
      <c r="I2963">
        <f t="shared" si="184"/>
        <v>5</v>
      </c>
      <c r="J2963">
        <f t="shared" si="185"/>
        <v>2018</v>
      </c>
      <c r="K2963">
        <v>317.45</v>
      </c>
      <c r="L2963">
        <v>318.25</v>
      </c>
      <c r="M2963">
        <v>314.14999999999998</v>
      </c>
      <c r="N2963">
        <v>314.14999999999998</v>
      </c>
      <c r="O2963" s="3">
        <f t="shared" si="186"/>
        <v>3.29999389648435</v>
      </c>
      <c r="P2963">
        <f t="shared" si="187"/>
        <v>9.1861803955069199</v>
      </c>
    </row>
    <row r="2964" spans="1:16" x14ac:dyDescent="0.3">
      <c r="A2964">
        <v>-1</v>
      </c>
      <c r="B2964" s="1">
        <v>43228</v>
      </c>
      <c r="C2964" s="1">
        <v>43229</v>
      </c>
      <c r="D2964">
        <v>314.64999999999998</v>
      </c>
      <c r="E2964">
        <v>314.14999999999998</v>
      </c>
      <c r="F2964">
        <v>313.794034862518</v>
      </c>
      <c r="G2964">
        <v>0.5</v>
      </c>
      <c r="H2964">
        <v>0</v>
      </c>
      <c r="I2964">
        <f t="shared" si="184"/>
        <v>5</v>
      </c>
      <c r="J2964">
        <f t="shared" si="185"/>
        <v>2018</v>
      </c>
      <c r="K2964">
        <v>314.64999999999998</v>
      </c>
      <c r="L2964">
        <v>315.2</v>
      </c>
      <c r="M2964">
        <v>311.75</v>
      </c>
      <c r="N2964">
        <v>314.14999999999998</v>
      </c>
      <c r="O2964" s="3">
        <f t="shared" si="186"/>
        <v>0.5</v>
      </c>
      <c r="P2964">
        <f t="shared" si="187"/>
        <v>9.295661331413962</v>
      </c>
    </row>
    <row r="2965" spans="1:16" x14ac:dyDescent="0.3">
      <c r="A2965">
        <v>-1</v>
      </c>
      <c r="B2965" s="1">
        <v>43229</v>
      </c>
      <c r="C2965" s="1">
        <v>43230</v>
      </c>
      <c r="D2965">
        <v>315.3</v>
      </c>
      <c r="E2965">
        <v>315.950018310546</v>
      </c>
      <c r="F2965">
        <v>313.635021531581</v>
      </c>
      <c r="G2965">
        <v>-0.65001831054684001</v>
      </c>
      <c r="H2965">
        <v>1.2727922061357899</v>
      </c>
      <c r="I2965">
        <f t="shared" si="184"/>
        <v>5</v>
      </c>
      <c r="J2965">
        <f t="shared" si="185"/>
        <v>2018</v>
      </c>
      <c r="K2965">
        <v>315.3</v>
      </c>
      <c r="L2965">
        <v>316.25</v>
      </c>
      <c r="M2965">
        <v>314.39999999999998</v>
      </c>
      <c r="N2965">
        <v>315.95</v>
      </c>
      <c r="O2965" s="3">
        <f t="shared" si="186"/>
        <v>-0.65001831054684001</v>
      </c>
      <c r="P2965">
        <f t="shared" si="187"/>
        <v>9.1519327378349598</v>
      </c>
    </row>
    <row r="2966" spans="1:16" x14ac:dyDescent="0.3">
      <c r="A2966">
        <v>-1</v>
      </c>
      <c r="B2966" s="1">
        <v>43230</v>
      </c>
      <c r="C2966" s="1">
        <v>43231</v>
      </c>
      <c r="D2966">
        <v>317.45</v>
      </c>
      <c r="E2966">
        <v>317.749987792968</v>
      </c>
      <c r="F2966">
        <v>315.17381693124702</v>
      </c>
      <c r="G2966">
        <v>-0.29998779296875</v>
      </c>
      <c r="H2966">
        <v>1.2727922061357899</v>
      </c>
      <c r="I2966">
        <f t="shared" si="184"/>
        <v>5</v>
      </c>
      <c r="J2966">
        <f t="shared" si="185"/>
        <v>2018</v>
      </c>
      <c r="K2966">
        <v>317.45</v>
      </c>
      <c r="L2966">
        <v>318.89999999999998</v>
      </c>
      <c r="M2966">
        <v>316.95</v>
      </c>
      <c r="N2966">
        <v>317.75</v>
      </c>
      <c r="O2966" s="3">
        <f t="shared" si="186"/>
        <v>-0.29998779296875</v>
      </c>
      <c r="P2966">
        <f t="shared" si="187"/>
        <v>9.087068945818384</v>
      </c>
    </row>
    <row r="2967" spans="1:16" x14ac:dyDescent="0.3">
      <c r="A2967">
        <v>-1</v>
      </c>
      <c r="B2967" s="1">
        <v>43231</v>
      </c>
      <c r="C2967" s="1">
        <v>43234</v>
      </c>
      <c r="D2967">
        <v>318.2</v>
      </c>
      <c r="E2967">
        <v>316.95001220703102</v>
      </c>
      <c r="F2967">
        <v>317.69440275058099</v>
      </c>
      <c r="G2967">
        <v>1.24998779296873</v>
      </c>
      <c r="H2967">
        <v>0.56568542494924601</v>
      </c>
      <c r="I2967">
        <f t="shared" si="184"/>
        <v>5</v>
      </c>
      <c r="J2967">
        <f t="shared" si="185"/>
        <v>2018</v>
      </c>
      <c r="K2967">
        <v>318.2</v>
      </c>
      <c r="L2967">
        <v>318.7</v>
      </c>
      <c r="M2967">
        <v>316.45</v>
      </c>
      <c r="N2967">
        <v>316.95</v>
      </c>
      <c r="O2967" s="3">
        <f t="shared" si="186"/>
        <v>1.24998779296873</v>
      </c>
      <c r="P2967">
        <f t="shared" si="187"/>
        <v>9.3547950282226466</v>
      </c>
    </row>
    <row r="2968" spans="1:16" x14ac:dyDescent="0.3">
      <c r="A2968">
        <v>-1</v>
      </c>
      <c r="B2968" s="1">
        <v>43234</v>
      </c>
      <c r="C2968" s="1">
        <v>43235</v>
      </c>
      <c r="D2968">
        <v>316.45</v>
      </c>
      <c r="E2968">
        <v>313.84999389648402</v>
      </c>
      <c r="F2968">
        <v>316.70140465795902</v>
      </c>
      <c r="G2968">
        <v>-2.6000061035156201</v>
      </c>
      <c r="H2968">
        <v>2.1920310216782699</v>
      </c>
      <c r="I2968">
        <f t="shared" si="184"/>
        <v>5</v>
      </c>
      <c r="J2968">
        <f t="shared" si="185"/>
        <v>2018</v>
      </c>
      <c r="K2968">
        <v>316.45</v>
      </c>
      <c r="L2968">
        <v>317.45</v>
      </c>
      <c r="M2968">
        <v>313.64999999999998</v>
      </c>
      <c r="N2968">
        <v>313.85000000000002</v>
      </c>
      <c r="O2968" s="3">
        <f t="shared" si="186"/>
        <v>-2.6000061035156201</v>
      </c>
      <c r="P2968">
        <f t="shared" si="187"/>
        <v>8.778340829205824</v>
      </c>
    </row>
    <row r="2969" spans="1:16" x14ac:dyDescent="0.3">
      <c r="A2969">
        <v>-1</v>
      </c>
      <c r="B2969" s="1">
        <v>43235</v>
      </c>
      <c r="C2969" s="1">
        <v>43236</v>
      </c>
      <c r="D2969">
        <v>312.85000000000002</v>
      </c>
      <c r="E2969">
        <v>314.999993896484</v>
      </c>
      <c r="F2969">
        <v>314.450668132305</v>
      </c>
      <c r="G2969">
        <v>2.1499938964843701</v>
      </c>
      <c r="H2969">
        <v>0.81317279836451295</v>
      </c>
      <c r="I2969">
        <f t="shared" si="184"/>
        <v>5</v>
      </c>
      <c r="J2969">
        <f t="shared" si="185"/>
        <v>2018</v>
      </c>
      <c r="K2969">
        <v>312.85000000000002</v>
      </c>
      <c r="L2969">
        <v>315.89999999999998</v>
      </c>
      <c r="M2969">
        <v>312.60000000000002</v>
      </c>
      <c r="N2969">
        <v>315</v>
      </c>
      <c r="O2969" s="3">
        <f t="shared" si="186"/>
        <v>2.1499938964843701</v>
      </c>
      <c r="P2969">
        <f t="shared" si="187"/>
        <v>9.2307951812288085</v>
      </c>
    </row>
    <row r="2970" spans="1:16" x14ac:dyDescent="0.3">
      <c r="A2970">
        <v>1</v>
      </c>
      <c r="B2970" s="1">
        <v>43236</v>
      </c>
      <c r="C2970" s="1">
        <v>43237</v>
      </c>
      <c r="D2970">
        <v>316.3</v>
      </c>
      <c r="E2970">
        <v>313.5</v>
      </c>
      <c r="F2970">
        <v>316.38826787471697</v>
      </c>
      <c r="G2970">
        <v>-2.80000000000001</v>
      </c>
      <c r="H2970">
        <v>1.0606601717798201</v>
      </c>
      <c r="I2970">
        <f t="shared" si="184"/>
        <v>5</v>
      </c>
      <c r="J2970">
        <f t="shared" si="185"/>
        <v>2018</v>
      </c>
      <c r="K2970">
        <v>316.3</v>
      </c>
      <c r="L2970">
        <v>317.10000000000002</v>
      </c>
      <c r="M2970">
        <v>313.5</v>
      </c>
      <c r="N2970">
        <v>313.5</v>
      </c>
      <c r="O2970" s="3">
        <f t="shared" si="186"/>
        <v>-2.80000000000001</v>
      </c>
      <c r="P2970">
        <f t="shared" si="187"/>
        <v>8.6179380873122557</v>
      </c>
    </row>
    <row r="2971" spans="1:16" x14ac:dyDescent="0.3">
      <c r="A2971">
        <v>1</v>
      </c>
      <c r="B2971" s="1">
        <v>43237</v>
      </c>
      <c r="C2971" s="1">
        <v>43238</v>
      </c>
      <c r="D2971">
        <v>314.45</v>
      </c>
      <c r="E2971">
        <v>314.850006103515</v>
      </c>
      <c r="F2971">
        <v>313.40449672192301</v>
      </c>
      <c r="G2971">
        <v>-0.40000610351563598</v>
      </c>
      <c r="H2971">
        <v>0.95459415460185504</v>
      </c>
      <c r="I2971">
        <f t="shared" si="184"/>
        <v>5</v>
      </c>
      <c r="J2971">
        <f t="shared" si="185"/>
        <v>2018</v>
      </c>
      <c r="K2971">
        <v>314.45</v>
      </c>
      <c r="L2971">
        <v>314.95</v>
      </c>
      <c r="M2971">
        <v>313.75</v>
      </c>
      <c r="N2971">
        <v>314.85000000000002</v>
      </c>
      <c r="O2971" s="3">
        <f t="shared" si="186"/>
        <v>-0.40000610351563598</v>
      </c>
      <c r="P2971">
        <f t="shared" si="187"/>
        <v>8.5357176746557588</v>
      </c>
    </row>
    <row r="2972" spans="1:16" x14ac:dyDescent="0.3">
      <c r="A2972">
        <v>-1</v>
      </c>
      <c r="B2972" s="1">
        <v>43238</v>
      </c>
      <c r="C2972" s="1">
        <v>43241</v>
      </c>
      <c r="D2972">
        <v>315.10000000000002</v>
      </c>
      <c r="E2972">
        <v>315.20000610351502</v>
      </c>
      <c r="F2972">
        <v>314.81397653967099</v>
      </c>
      <c r="G2972">
        <v>-0.100006103515625</v>
      </c>
      <c r="H2972">
        <v>0.247487373415267</v>
      </c>
      <c r="I2972">
        <f t="shared" si="184"/>
        <v>5</v>
      </c>
      <c r="J2972">
        <f t="shared" si="185"/>
        <v>2018</v>
      </c>
      <c r="K2972">
        <v>315.10000000000002</v>
      </c>
      <c r="L2972">
        <v>316.25</v>
      </c>
      <c r="M2972">
        <v>312.60000000000002</v>
      </c>
      <c r="N2972">
        <v>315.2</v>
      </c>
      <c r="O2972" s="3">
        <f t="shared" si="186"/>
        <v>-0.100006103515625</v>
      </c>
      <c r="P2972">
        <f t="shared" si="187"/>
        <v>8.5153997470450378</v>
      </c>
    </row>
    <row r="2973" spans="1:16" x14ac:dyDescent="0.3">
      <c r="A2973">
        <v>-1</v>
      </c>
      <c r="B2973" s="1">
        <v>43241</v>
      </c>
      <c r="C2973" s="1">
        <v>43242</v>
      </c>
      <c r="D2973">
        <v>315.10000000000002</v>
      </c>
      <c r="E2973">
        <v>315.2</v>
      </c>
      <c r="F2973">
        <v>315.77428383827203</v>
      </c>
      <c r="G2973">
        <v>9.9999999999965894E-2</v>
      </c>
      <c r="H2973">
        <v>0</v>
      </c>
      <c r="I2973">
        <f t="shared" si="184"/>
        <v>5</v>
      </c>
      <c r="J2973">
        <f t="shared" si="185"/>
        <v>2018</v>
      </c>
      <c r="K2973">
        <v>315.10000000000002</v>
      </c>
      <c r="L2973">
        <v>316.25</v>
      </c>
      <c r="M2973">
        <v>312.60000000000002</v>
      </c>
      <c r="N2973">
        <v>315.2</v>
      </c>
      <c r="O2973" s="3">
        <f t="shared" si="186"/>
        <v>9.9999999999965894E-2</v>
      </c>
      <c r="P2973">
        <f t="shared" si="187"/>
        <v>8.5356680739580231</v>
      </c>
    </row>
    <row r="2974" spans="1:16" x14ac:dyDescent="0.3">
      <c r="A2974">
        <v>1</v>
      </c>
      <c r="B2974" s="1">
        <v>43242</v>
      </c>
      <c r="C2974" s="1">
        <v>43243</v>
      </c>
      <c r="D2974">
        <v>315.14999999999998</v>
      </c>
      <c r="E2974">
        <v>317.249987792968</v>
      </c>
      <c r="F2974">
        <v>315.59270824193902</v>
      </c>
      <c r="G2974">
        <v>2.09998779296876</v>
      </c>
      <c r="H2974">
        <v>1.44956890143243</v>
      </c>
      <c r="I2974">
        <f t="shared" si="184"/>
        <v>5</v>
      </c>
      <c r="J2974">
        <f t="shared" si="185"/>
        <v>2018</v>
      </c>
      <c r="K2974">
        <v>315.14999999999998</v>
      </c>
      <c r="L2974">
        <v>317.7</v>
      </c>
      <c r="M2974">
        <v>314.8</v>
      </c>
      <c r="N2974">
        <v>317.25</v>
      </c>
      <c r="O2974" s="3">
        <f t="shared" si="186"/>
        <v>2.09998779296876</v>
      </c>
      <c r="P2974">
        <f t="shared" si="187"/>
        <v>8.9622458645373904</v>
      </c>
    </row>
    <row r="2975" spans="1:16" x14ac:dyDescent="0.3">
      <c r="A2975">
        <v>1</v>
      </c>
      <c r="B2975" s="1">
        <v>43243</v>
      </c>
      <c r="C2975" s="1">
        <v>43244</v>
      </c>
      <c r="D2975">
        <v>317.95</v>
      </c>
      <c r="E2975">
        <v>316.64999389648398</v>
      </c>
      <c r="F2975">
        <v>317.482109934091</v>
      </c>
      <c r="G2975">
        <v>1.3000061035156101</v>
      </c>
      <c r="H2975">
        <v>0.424264068711944</v>
      </c>
      <c r="I2975">
        <f t="shared" si="184"/>
        <v>5</v>
      </c>
      <c r="J2975">
        <f t="shared" si="185"/>
        <v>2018</v>
      </c>
      <c r="K2975">
        <v>317.95</v>
      </c>
      <c r="L2975">
        <v>318.25</v>
      </c>
      <c r="M2975">
        <v>315.5</v>
      </c>
      <c r="N2975">
        <v>316.64999999999998</v>
      </c>
      <c r="O2975" s="3">
        <f t="shared" si="186"/>
        <v>1.3000061035156101</v>
      </c>
      <c r="P2975">
        <f t="shared" si="187"/>
        <v>9.2370762071645203</v>
      </c>
    </row>
    <row r="2976" spans="1:16" x14ac:dyDescent="0.3">
      <c r="A2976">
        <v>1</v>
      </c>
      <c r="B2976" s="1">
        <v>43244</v>
      </c>
      <c r="C2976" s="1">
        <v>43245</v>
      </c>
      <c r="D2976">
        <v>314.89999999999998</v>
      </c>
      <c r="E2976">
        <v>317.39999999999998</v>
      </c>
      <c r="F2976">
        <v>316.246103310585</v>
      </c>
      <c r="G2976">
        <v>2.5</v>
      </c>
      <c r="H2976">
        <v>0.53033008588991004</v>
      </c>
      <c r="I2976">
        <f t="shared" si="184"/>
        <v>5</v>
      </c>
      <c r="J2976">
        <f t="shared" si="185"/>
        <v>2018</v>
      </c>
      <c r="K2976">
        <v>314.89999999999998</v>
      </c>
      <c r="L2976">
        <v>317.7</v>
      </c>
      <c r="M2976">
        <v>314.7</v>
      </c>
      <c r="N2976">
        <v>317.39999999999998</v>
      </c>
      <c r="O2976" s="3">
        <f t="shared" si="186"/>
        <v>2.5</v>
      </c>
      <c r="P2976">
        <f t="shared" si="187"/>
        <v>9.7870767752316361</v>
      </c>
    </row>
    <row r="2977" spans="1:16" x14ac:dyDescent="0.3">
      <c r="A2977">
        <v>-1</v>
      </c>
      <c r="B2977" s="1">
        <v>43245</v>
      </c>
      <c r="C2977" s="1">
        <v>43248</v>
      </c>
      <c r="D2977">
        <v>318.14999999999998</v>
      </c>
      <c r="E2977">
        <v>318.200018310546</v>
      </c>
      <c r="F2977">
        <v>317.951970720291</v>
      </c>
      <c r="G2977">
        <v>-5.0018310546875E-2</v>
      </c>
      <c r="H2977">
        <v>0.56568542494924601</v>
      </c>
      <c r="I2977">
        <f t="shared" si="184"/>
        <v>5</v>
      </c>
      <c r="J2977">
        <f t="shared" si="185"/>
        <v>2018</v>
      </c>
      <c r="K2977">
        <v>318.14999999999998</v>
      </c>
      <c r="L2977">
        <v>318.75</v>
      </c>
      <c r="M2977">
        <v>317.45</v>
      </c>
      <c r="N2977">
        <v>318.2</v>
      </c>
      <c r="O2977" s="3">
        <f t="shared" si="186"/>
        <v>-5.0018310546875E-2</v>
      </c>
      <c r="P2977">
        <f t="shared" si="187"/>
        <v>9.7755366280018006</v>
      </c>
    </row>
    <row r="2978" spans="1:16" x14ac:dyDescent="0.3">
      <c r="A2978">
        <v>1</v>
      </c>
      <c r="B2978" s="1">
        <v>43248</v>
      </c>
      <c r="C2978" s="1">
        <v>43249</v>
      </c>
      <c r="D2978">
        <v>317.7</v>
      </c>
      <c r="E2978">
        <v>314.999987792968</v>
      </c>
      <c r="F2978">
        <v>317.62955458164203</v>
      </c>
      <c r="G2978">
        <v>2.70001220703125</v>
      </c>
      <c r="H2978">
        <v>2.2627416997969401</v>
      </c>
      <c r="I2978">
        <f t="shared" si="184"/>
        <v>5</v>
      </c>
      <c r="J2978">
        <f t="shared" si="185"/>
        <v>2018</v>
      </c>
      <c r="K2978">
        <v>317.7</v>
      </c>
      <c r="L2978">
        <v>318.25</v>
      </c>
      <c r="M2978">
        <v>315</v>
      </c>
      <c r="N2978">
        <v>315</v>
      </c>
      <c r="O2978" s="3">
        <f t="shared" si="186"/>
        <v>2.70001220703125</v>
      </c>
      <c r="P2978">
        <f t="shared" si="187"/>
        <v>10.398626057319222</v>
      </c>
    </row>
    <row r="2979" spans="1:16" x14ac:dyDescent="0.3">
      <c r="A2979">
        <v>-1</v>
      </c>
      <c r="B2979" s="1">
        <v>43249</v>
      </c>
      <c r="C2979" s="1">
        <v>43250</v>
      </c>
      <c r="D2979">
        <v>313.75</v>
      </c>
      <c r="E2979">
        <v>307.64999389648398</v>
      </c>
      <c r="F2979">
        <v>314.671120494604</v>
      </c>
      <c r="G2979">
        <v>-6.1000061035156197</v>
      </c>
      <c r="H2979">
        <v>5.1972348417211398</v>
      </c>
      <c r="I2979">
        <f t="shared" si="184"/>
        <v>5</v>
      </c>
      <c r="J2979">
        <f t="shared" si="185"/>
        <v>2018</v>
      </c>
      <c r="K2979">
        <v>313.75</v>
      </c>
      <c r="L2979">
        <v>313.95</v>
      </c>
      <c r="M2979">
        <v>306.5</v>
      </c>
      <c r="N2979">
        <v>307.64999999999998</v>
      </c>
      <c r="O2979" s="3">
        <f t="shared" si="186"/>
        <v>-3</v>
      </c>
      <c r="P2979">
        <f t="shared" si="187"/>
        <v>9.6529078540054929</v>
      </c>
    </row>
    <row r="2980" spans="1:16" x14ac:dyDescent="0.3">
      <c r="A2980">
        <v>-1</v>
      </c>
      <c r="B2980" s="1">
        <v>43250</v>
      </c>
      <c r="C2980" s="1">
        <v>43251</v>
      </c>
      <c r="D2980">
        <v>309.95</v>
      </c>
      <c r="E2980">
        <v>309.25000610351498</v>
      </c>
      <c r="F2980">
        <v>308.64929416179598</v>
      </c>
      <c r="G2980">
        <v>0.69999389648438604</v>
      </c>
      <c r="H2980">
        <v>1.13137084989849</v>
      </c>
      <c r="I2980">
        <f t="shared" si="184"/>
        <v>5</v>
      </c>
      <c r="J2980">
        <f t="shared" si="185"/>
        <v>2018</v>
      </c>
      <c r="K2980">
        <v>309.95</v>
      </c>
      <c r="L2980">
        <v>310.14999999999998</v>
      </c>
      <c r="M2980">
        <v>308.25</v>
      </c>
      <c r="N2980">
        <v>309.25</v>
      </c>
      <c r="O2980" s="3">
        <f t="shared" si="186"/>
        <v>0.69999389648438604</v>
      </c>
      <c r="P2980">
        <f t="shared" si="187"/>
        <v>9.816409465099138</v>
      </c>
    </row>
    <row r="2981" spans="1:16" x14ac:dyDescent="0.3">
      <c r="A2981">
        <v>1</v>
      </c>
      <c r="B2981" s="1">
        <v>43251</v>
      </c>
      <c r="C2981" s="1">
        <v>43252</v>
      </c>
      <c r="D2981">
        <v>309.25</v>
      </c>
      <c r="E2981">
        <v>311.5</v>
      </c>
      <c r="F2981">
        <v>310.58648765087099</v>
      </c>
      <c r="G2981">
        <v>2.25</v>
      </c>
      <c r="H2981">
        <v>1.5909902576697299</v>
      </c>
      <c r="I2981">
        <f t="shared" si="184"/>
        <v>6</v>
      </c>
      <c r="J2981">
        <f t="shared" si="185"/>
        <v>2018</v>
      </c>
      <c r="K2981">
        <v>309.25</v>
      </c>
      <c r="L2981">
        <v>312.60000000000002</v>
      </c>
      <c r="M2981">
        <v>308.39999999999998</v>
      </c>
      <c r="N2981">
        <v>311.5</v>
      </c>
      <c r="O2981" s="3">
        <f t="shared" si="186"/>
        <v>2.25</v>
      </c>
      <c r="P2981">
        <f t="shared" si="187"/>
        <v>10.352066408425081</v>
      </c>
    </row>
    <row r="2982" spans="1:16" x14ac:dyDescent="0.3">
      <c r="A2982">
        <v>1</v>
      </c>
      <c r="B2982" s="1">
        <v>43252</v>
      </c>
      <c r="C2982" s="1">
        <v>43255</v>
      </c>
      <c r="D2982">
        <v>311.95</v>
      </c>
      <c r="E2982">
        <v>313.25</v>
      </c>
      <c r="F2982">
        <v>313.69053220748901</v>
      </c>
      <c r="G2982">
        <v>1.30000000000001</v>
      </c>
      <c r="H2982">
        <v>1.23743686707645</v>
      </c>
      <c r="I2982">
        <f t="shared" si="184"/>
        <v>6</v>
      </c>
      <c r="J2982">
        <f t="shared" si="185"/>
        <v>2018</v>
      </c>
      <c r="K2982">
        <v>311.95</v>
      </c>
      <c r="L2982">
        <v>313.85000000000002</v>
      </c>
      <c r="M2982">
        <v>311.5</v>
      </c>
      <c r="N2982">
        <v>313.25</v>
      </c>
      <c r="O2982" s="3">
        <f t="shared" si="186"/>
        <v>1.30000000000001</v>
      </c>
      <c r="P2982">
        <f t="shared" si="187"/>
        <v>10.675620335279209</v>
      </c>
    </row>
    <row r="2983" spans="1:16" x14ac:dyDescent="0.3">
      <c r="A2983">
        <v>1</v>
      </c>
      <c r="B2983" s="1">
        <v>43255</v>
      </c>
      <c r="C2983" s="1">
        <v>43256</v>
      </c>
      <c r="D2983">
        <v>313.14999999999998</v>
      </c>
      <c r="E2983">
        <v>313.850006103515</v>
      </c>
      <c r="F2983">
        <v>314.40042734146101</v>
      </c>
      <c r="G2983">
        <v>0.70000610351564696</v>
      </c>
      <c r="H2983">
        <v>0.424264068711944</v>
      </c>
      <c r="I2983">
        <f t="shared" si="184"/>
        <v>6</v>
      </c>
      <c r="J2983">
        <f t="shared" si="185"/>
        <v>2018</v>
      </c>
      <c r="K2983">
        <v>313.14999999999998</v>
      </c>
      <c r="L2983">
        <v>314.10000000000002</v>
      </c>
      <c r="M2983">
        <v>311.2</v>
      </c>
      <c r="N2983">
        <v>313.85000000000002</v>
      </c>
      <c r="O2983" s="3">
        <f t="shared" si="186"/>
        <v>0.70000610351564696</v>
      </c>
      <c r="P2983">
        <f t="shared" si="187"/>
        <v>10.85460004293156</v>
      </c>
    </row>
    <row r="2984" spans="1:16" x14ac:dyDescent="0.3">
      <c r="A2984">
        <v>1</v>
      </c>
      <c r="B2984" s="1">
        <v>43256</v>
      </c>
      <c r="C2984" s="1">
        <v>43257</v>
      </c>
      <c r="D2984">
        <v>313.14999999999998</v>
      </c>
      <c r="E2984">
        <v>313.85000000000002</v>
      </c>
      <c r="F2984">
        <v>313.75159558504799</v>
      </c>
      <c r="G2984">
        <v>0.70000000000004503</v>
      </c>
      <c r="H2984">
        <v>0</v>
      </c>
      <c r="I2984">
        <f t="shared" si="184"/>
        <v>6</v>
      </c>
      <c r="J2984">
        <f t="shared" si="185"/>
        <v>2018</v>
      </c>
      <c r="K2984">
        <v>313.14999999999998</v>
      </c>
      <c r="L2984">
        <v>314.10000000000002</v>
      </c>
      <c r="M2984">
        <v>311.2</v>
      </c>
      <c r="N2984">
        <v>313.85000000000002</v>
      </c>
      <c r="O2984" s="3">
        <f t="shared" si="186"/>
        <v>0.70000000000004503</v>
      </c>
      <c r="P2984">
        <f t="shared" si="187"/>
        <v>11.036578807821849</v>
      </c>
    </row>
    <row r="2985" spans="1:16" x14ac:dyDescent="0.3">
      <c r="A2985">
        <v>-1</v>
      </c>
      <c r="B2985" s="1">
        <v>43257</v>
      </c>
      <c r="C2985" s="1">
        <v>43258</v>
      </c>
      <c r="D2985">
        <v>315.7</v>
      </c>
      <c r="E2985">
        <v>316.95000610351502</v>
      </c>
      <c r="F2985">
        <v>315.70041427612301</v>
      </c>
      <c r="G2985">
        <v>1.25000610351565</v>
      </c>
      <c r="H2985">
        <v>2.1920310216782699</v>
      </c>
      <c r="I2985">
        <f t="shared" si="184"/>
        <v>6</v>
      </c>
      <c r="J2985">
        <f t="shared" si="185"/>
        <v>2018</v>
      </c>
      <c r="K2985">
        <v>315.7</v>
      </c>
      <c r="L2985">
        <v>317.64999999999998</v>
      </c>
      <c r="M2985">
        <v>315.25</v>
      </c>
      <c r="N2985">
        <v>316.95</v>
      </c>
      <c r="O2985" s="3">
        <f t="shared" si="186"/>
        <v>1.25000610351565</v>
      </c>
      <c r="P2985">
        <f t="shared" si="187"/>
        <v>11.364321701511477</v>
      </c>
    </row>
    <row r="2986" spans="1:16" x14ac:dyDescent="0.3">
      <c r="A2986">
        <v>1</v>
      </c>
      <c r="B2986" s="1">
        <v>43258</v>
      </c>
      <c r="C2986" s="1">
        <v>43259</v>
      </c>
      <c r="D2986">
        <v>315.55</v>
      </c>
      <c r="E2986">
        <v>313.399981689453</v>
      </c>
      <c r="F2986">
        <v>316.81465565860202</v>
      </c>
      <c r="G2986">
        <v>-2.1500183105468902</v>
      </c>
      <c r="H2986">
        <v>2.5102290732122499</v>
      </c>
      <c r="I2986">
        <f t="shared" si="184"/>
        <v>6</v>
      </c>
      <c r="J2986">
        <f t="shared" si="185"/>
        <v>2018</v>
      </c>
      <c r="K2986">
        <v>315.55</v>
      </c>
      <c r="L2986">
        <v>316.10000000000002</v>
      </c>
      <c r="M2986">
        <v>313.10000000000002</v>
      </c>
      <c r="N2986">
        <v>313.39999999999998</v>
      </c>
      <c r="O2986" s="3">
        <f t="shared" si="186"/>
        <v>-2.1500183105468902</v>
      </c>
      <c r="P2986">
        <f t="shared" si="187"/>
        <v>10.783585691088522</v>
      </c>
    </row>
    <row r="2987" spans="1:16" x14ac:dyDescent="0.3">
      <c r="A2987">
        <v>-1</v>
      </c>
      <c r="B2987" s="1">
        <v>43259</v>
      </c>
      <c r="C2987" s="1">
        <v>43262</v>
      </c>
      <c r="D2987">
        <v>313.8</v>
      </c>
      <c r="E2987">
        <v>316.25000610351498</v>
      </c>
      <c r="F2987">
        <v>312.84722312688803</v>
      </c>
      <c r="G2987">
        <v>-2.45000610351559</v>
      </c>
      <c r="H2987">
        <v>2.0152543263816698</v>
      </c>
      <c r="I2987">
        <f t="shared" si="184"/>
        <v>6</v>
      </c>
      <c r="J2987">
        <f t="shared" si="185"/>
        <v>2018</v>
      </c>
      <c r="K2987">
        <v>313.8</v>
      </c>
      <c r="L2987">
        <v>316.25</v>
      </c>
      <c r="M2987">
        <v>313.14999999999998</v>
      </c>
      <c r="N2987">
        <v>316.25</v>
      </c>
      <c r="O2987" s="3">
        <f t="shared" si="186"/>
        <v>-2.45000610351559</v>
      </c>
      <c r="P2987">
        <f t="shared" si="187"/>
        <v>10.152136103111699</v>
      </c>
    </row>
    <row r="2988" spans="1:16" x14ac:dyDescent="0.3">
      <c r="A2988">
        <v>-1</v>
      </c>
      <c r="B2988" s="1">
        <v>43262</v>
      </c>
      <c r="C2988" s="1">
        <v>43263</v>
      </c>
      <c r="D2988">
        <v>316.8</v>
      </c>
      <c r="E2988">
        <v>315.75</v>
      </c>
      <c r="F2988">
        <v>317.39020299911499</v>
      </c>
      <c r="G2988">
        <v>-1.05000000000001</v>
      </c>
      <c r="H2988">
        <v>0.35355339059327301</v>
      </c>
      <c r="I2988">
        <f t="shared" si="184"/>
        <v>6</v>
      </c>
      <c r="J2988">
        <f t="shared" si="185"/>
        <v>2018</v>
      </c>
      <c r="K2988">
        <v>316.8</v>
      </c>
      <c r="L2988">
        <v>317.45</v>
      </c>
      <c r="M2988">
        <v>315.14999999999998</v>
      </c>
      <c r="N2988">
        <v>315.75</v>
      </c>
      <c r="O2988" s="3">
        <f t="shared" si="186"/>
        <v>-1.05000000000001</v>
      </c>
      <c r="P2988">
        <f t="shared" si="187"/>
        <v>9.8997747653212773</v>
      </c>
    </row>
    <row r="2989" spans="1:16" x14ac:dyDescent="0.3">
      <c r="A2989">
        <v>1</v>
      </c>
      <c r="B2989" s="1">
        <v>43263</v>
      </c>
      <c r="C2989" s="1">
        <v>43264</v>
      </c>
      <c r="D2989">
        <v>316.8</v>
      </c>
      <c r="E2989">
        <v>315.75</v>
      </c>
      <c r="F2989">
        <v>317.18146622180899</v>
      </c>
      <c r="G2989">
        <v>-1.05000000000001</v>
      </c>
      <c r="H2989">
        <v>0</v>
      </c>
      <c r="I2989">
        <f t="shared" si="184"/>
        <v>6</v>
      </c>
      <c r="J2989">
        <f t="shared" si="185"/>
        <v>2018</v>
      </c>
      <c r="K2989">
        <v>316.8</v>
      </c>
      <c r="L2989">
        <v>317.45</v>
      </c>
      <c r="M2989">
        <v>315.14999999999998</v>
      </c>
      <c r="N2989">
        <v>315.75</v>
      </c>
      <c r="O2989" s="3">
        <f t="shared" si="186"/>
        <v>-1.05000000000001</v>
      </c>
      <c r="P2989">
        <f t="shared" si="187"/>
        <v>9.6536866141946813</v>
      </c>
    </row>
    <row r="2990" spans="1:16" x14ac:dyDescent="0.3">
      <c r="A2990">
        <v>1</v>
      </c>
      <c r="B2990" s="1">
        <v>43264</v>
      </c>
      <c r="C2990" s="1">
        <v>43265</v>
      </c>
      <c r="D2990">
        <v>313.95</v>
      </c>
      <c r="E2990">
        <v>310.5</v>
      </c>
      <c r="F2990">
        <v>316.48501342535002</v>
      </c>
      <c r="G2990">
        <v>-3.4499999999999802</v>
      </c>
      <c r="H2990">
        <v>3.7123106012293698</v>
      </c>
      <c r="I2990">
        <f t="shared" si="184"/>
        <v>6</v>
      </c>
      <c r="J2990">
        <f t="shared" si="185"/>
        <v>2018</v>
      </c>
      <c r="K2990">
        <v>313.95</v>
      </c>
      <c r="L2990">
        <v>314.05</v>
      </c>
      <c r="M2990">
        <v>310.10000000000002</v>
      </c>
      <c r="N2990">
        <v>310.5</v>
      </c>
      <c r="O2990" s="3">
        <f t="shared" si="186"/>
        <v>-3</v>
      </c>
      <c r="P2990">
        <f t="shared" si="187"/>
        <v>8.9618313862304184</v>
      </c>
    </row>
    <row r="2991" spans="1:16" x14ac:dyDescent="0.3">
      <c r="A2991">
        <v>1</v>
      </c>
      <c r="B2991" s="1">
        <v>43265</v>
      </c>
      <c r="C2991" s="1">
        <v>43266</v>
      </c>
      <c r="D2991">
        <v>312.3</v>
      </c>
      <c r="E2991">
        <v>309.29998779296801</v>
      </c>
      <c r="F2991">
        <v>310.50776951760002</v>
      </c>
      <c r="G2991">
        <v>3.00001220703126</v>
      </c>
      <c r="H2991">
        <v>0.84852813742384803</v>
      </c>
      <c r="I2991">
        <f t="shared" si="184"/>
        <v>6</v>
      </c>
      <c r="J2991">
        <f t="shared" si="185"/>
        <v>2018</v>
      </c>
      <c r="K2991">
        <v>312.3</v>
      </c>
      <c r="L2991">
        <v>312.3</v>
      </c>
      <c r="M2991">
        <v>309</v>
      </c>
      <c r="N2991">
        <v>309.3</v>
      </c>
      <c r="O2991" s="3">
        <f t="shared" si="186"/>
        <v>3.00001220703126</v>
      </c>
      <c r="P2991">
        <f t="shared" si="187"/>
        <v>9.6074990989116653</v>
      </c>
    </row>
    <row r="2992" spans="1:16" x14ac:dyDescent="0.3">
      <c r="A2992">
        <v>1</v>
      </c>
      <c r="B2992" s="1">
        <v>43266</v>
      </c>
      <c r="C2992" s="1">
        <v>43269</v>
      </c>
      <c r="D2992">
        <v>309.60000000000002</v>
      </c>
      <c r="E2992">
        <v>305.950024414062</v>
      </c>
      <c r="F2992">
        <v>310.08725779056499</v>
      </c>
      <c r="G2992">
        <v>-3.64997558593751</v>
      </c>
      <c r="H2992">
        <v>2.36880771697495</v>
      </c>
      <c r="I2992">
        <f t="shared" si="184"/>
        <v>6</v>
      </c>
      <c r="J2992">
        <f t="shared" si="185"/>
        <v>2018</v>
      </c>
      <c r="K2992">
        <v>309.60000000000002</v>
      </c>
      <c r="L2992">
        <v>309.64999999999998</v>
      </c>
      <c r="M2992">
        <v>304.3</v>
      </c>
      <c r="N2992">
        <v>305.95</v>
      </c>
      <c r="O2992" s="3">
        <f t="shared" si="186"/>
        <v>-3</v>
      </c>
      <c r="P2992">
        <f t="shared" si="187"/>
        <v>8.9092796876535498</v>
      </c>
    </row>
    <row r="2993" spans="1:16" x14ac:dyDescent="0.3">
      <c r="A2993">
        <v>1</v>
      </c>
      <c r="B2993" s="1">
        <v>43269</v>
      </c>
      <c r="C2993" s="1">
        <v>43270</v>
      </c>
      <c r="D2993">
        <v>305.10000000000002</v>
      </c>
      <c r="E2993">
        <v>301.45</v>
      </c>
      <c r="F2993">
        <v>307.71666855811998</v>
      </c>
      <c r="G2993">
        <v>-3.6500000000000301</v>
      </c>
      <c r="H2993">
        <v>3.1819805153394598</v>
      </c>
      <c r="I2993">
        <f t="shared" si="184"/>
        <v>6</v>
      </c>
      <c r="J2993">
        <f t="shared" si="185"/>
        <v>2018</v>
      </c>
      <c r="K2993">
        <v>305.10000000000002</v>
      </c>
      <c r="L2993">
        <v>305.95</v>
      </c>
      <c r="M2993">
        <v>300.95</v>
      </c>
      <c r="N2993">
        <v>301.45</v>
      </c>
      <c r="O2993" s="3">
        <f t="shared" si="186"/>
        <v>-3</v>
      </c>
      <c r="P2993">
        <f t="shared" si="187"/>
        <v>8.2522531620153821</v>
      </c>
    </row>
    <row r="2994" spans="1:16" x14ac:dyDescent="0.3">
      <c r="A2994">
        <v>1</v>
      </c>
      <c r="B2994" s="1">
        <v>43270</v>
      </c>
      <c r="C2994" s="1">
        <v>43271</v>
      </c>
      <c r="D2994">
        <v>302.95</v>
      </c>
      <c r="E2994">
        <v>304.29997558593698</v>
      </c>
      <c r="F2994">
        <v>302.49153454303701</v>
      </c>
      <c r="G2994">
        <v>-1.3499755859375</v>
      </c>
      <c r="H2994">
        <v>2.0152543263816698</v>
      </c>
      <c r="I2994">
        <f t="shared" si="184"/>
        <v>6</v>
      </c>
      <c r="J2994">
        <f t="shared" si="185"/>
        <v>2018</v>
      </c>
      <c r="K2994">
        <v>302.95</v>
      </c>
      <c r="L2994">
        <v>305.75</v>
      </c>
      <c r="M2994">
        <v>301.89999999999998</v>
      </c>
      <c r="N2994">
        <v>304.3</v>
      </c>
      <c r="O2994" s="3">
        <f t="shared" si="186"/>
        <v>-1.3499755859375</v>
      </c>
      <c r="P2994">
        <f t="shared" si="187"/>
        <v>7.9764566535726615</v>
      </c>
    </row>
    <row r="2995" spans="1:16" x14ac:dyDescent="0.3">
      <c r="A2995">
        <v>1</v>
      </c>
      <c r="B2995" s="1">
        <v>43271</v>
      </c>
      <c r="C2995" s="1">
        <v>43272</v>
      </c>
      <c r="D2995">
        <v>303.8</v>
      </c>
      <c r="E2995">
        <v>300.85001831054598</v>
      </c>
      <c r="F2995">
        <v>305.50325863361297</v>
      </c>
      <c r="G2995">
        <v>-2.9499816894531201</v>
      </c>
      <c r="H2995">
        <v>2.4395183950935801</v>
      </c>
      <c r="I2995">
        <f t="shared" si="184"/>
        <v>6</v>
      </c>
      <c r="J2995">
        <f t="shared" si="185"/>
        <v>2018</v>
      </c>
      <c r="K2995">
        <v>303.8</v>
      </c>
      <c r="L2995">
        <v>304.95</v>
      </c>
      <c r="M2995">
        <v>300.64999999999998</v>
      </c>
      <c r="N2995">
        <v>300.85000000000002</v>
      </c>
      <c r="O2995" s="3">
        <f t="shared" si="186"/>
        <v>-3</v>
      </c>
      <c r="P2995">
        <f t="shared" si="187"/>
        <v>7.3857052555957532</v>
      </c>
    </row>
    <row r="2996" spans="1:16" x14ac:dyDescent="0.3">
      <c r="A2996">
        <v>1</v>
      </c>
      <c r="B2996" s="1">
        <v>43272</v>
      </c>
      <c r="C2996" s="1">
        <v>43273</v>
      </c>
      <c r="D2996">
        <v>298.3</v>
      </c>
      <c r="E2996">
        <v>303.749993896484</v>
      </c>
      <c r="F2996">
        <v>301.43110445737801</v>
      </c>
      <c r="G2996">
        <v>5.4499938964843802</v>
      </c>
      <c r="H2996">
        <v>2.05060966544097</v>
      </c>
      <c r="I2996">
        <f t="shared" si="184"/>
        <v>6</v>
      </c>
      <c r="J2996">
        <f t="shared" si="185"/>
        <v>2018</v>
      </c>
      <c r="K2996">
        <v>298.3</v>
      </c>
      <c r="L2996">
        <v>303.75</v>
      </c>
      <c r="M2996">
        <v>298.14999999999998</v>
      </c>
      <c r="N2996">
        <v>303.75</v>
      </c>
      <c r="O2996" s="3">
        <f t="shared" si="186"/>
        <v>5.4499938964843802</v>
      </c>
      <c r="P2996">
        <f t="shared" si="187"/>
        <v>8.3977413408512707</v>
      </c>
    </row>
    <row r="2997" spans="1:16" x14ac:dyDescent="0.3">
      <c r="A2997">
        <v>1</v>
      </c>
      <c r="B2997" s="1">
        <v>43273</v>
      </c>
      <c r="C2997" s="1">
        <v>43276</v>
      </c>
      <c r="D2997">
        <v>303.25</v>
      </c>
      <c r="E2997">
        <v>303.350006103515</v>
      </c>
      <c r="F2997">
        <v>304.79412257671299</v>
      </c>
      <c r="G2997">
        <v>0.100006103515625</v>
      </c>
      <c r="H2997">
        <v>0.28284271247460202</v>
      </c>
      <c r="I2997">
        <f t="shared" si="184"/>
        <v>6</v>
      </c>
      <c r="J2997">
        <f t="shared" si="185"/>
        <v>2018</v>
      </c>
      <c r="K2997">
        <v>303.25</v>
      </c>
      <c r="L2997">
        <v>304.10000000000002</v>
      </c>
      <c r="M2997">
        <v>300.3</v>
      </c>
      <c r="N2997">
        <v>303.35000000000002</v>
      </c>
      <c r="O2997" s="3">
        <f t="shared" si="186"/>
        <v>0.100006103515625</v>
      </c>
      <c r="P2997">
        <f t="shared" si="187"/>
        <v>8.4185119605502958</v>
      </c>
    </row>
    <row r="2998" spans="1:16" x14ac:dyDescent="0.3">
      <c r="A2998">
        <v>1</v>
      </c>
      <c r="B2998" s="1">
        <v>43276</v>
      </c>
      <c r="C2998" s="1">
        <v>43277</v>
      </c>
      <c r="D2998">
        <v>300.39999999999998</v>
      </c>
      <c r="E2998">
        <v>302.499993896484</v>
      </c>
      <c r="F2998">
        <v>302.99971837401301</v>
      </c>
      <c r="G2998">
        <v>2.09999389648442</v>
      </c>
      <c r="H2998">
        <v>0.60104076400858097</v>
      </c>
      <c r="I2998">
        <f t="shared" si="184"/>
        <v>6</v>
      </c>
      <c r="J2998">
        <f t="shared" si="185"/>
        <v>2018</v>
      </c>
      <c r="K2998">
        <v>300.39999999999998</v>
      </c>
      <c r="L2998">
        <v>303.8</v>
      </c>
      <c r="M2998">
        <v>299.5</v>
      </c>
      <c r="N2998">
        <v>302.5</v>
      </c>
      <c r="O2998" s="3">
        <f t="shared" si="186"/>
        <v>2.09999389648442</v>
      </c>
      <c r="P2998">
        <f t="shared" si="187"/>
        <v>8.8598940444709857</v>
      </c>
    </row>
    <row r="2999" spans="1:16" x14ac:dyDescent="0.3">
      <c r="A2999">
        <v>-1</v>
      </c>
      <c r="B2999" s="1">
        <v>43277</v>
      </c>
      <c r="C2999" s="1">
        <v>43278</v>
      </c>
      <c r="D2999">
        <v>301.95</v>
      </c>
      <c r="E2999">
        <v>301.64999389648398</v>
      </c>
      <c r="F2999">
        <v>302.98675107955899</v>
      </c>
      <c r="G2999">
        <v>-0.30000610351561302</v>
      </c>
      <c r="H2999">
        <v>0.60104076400858097</v>
      </c>
      <c r="I2999">
        <f t="shared" si="184"/>
        <v>6</v>
      </c>
      <c r="J2999">
        <f t="shared" si="185"/>
        <v>2018</v>
      </c>
      <c r="K2999">
        <v>301.95</v>
      </c>
      <c r="L2999">
        <v>303.95</v>
      </c>
      <c r="M2999">
        <v>301.64999999999998</v>
      </c>
      <c r="N2999">
        <v>301.64999999999998</v>
      </c>
      <c r="O2999" s="3">
        <f t="shared" si="186"/>
        <v>-0.30000610351561302</v>
      </c>
      <c r="P2999">
        <f t="shared" si="187"/>
        <v>8.7938726264421003</v>
      </c>
    </row>
    <row r="3000" spans="1:16" x14ac:dyDescent="0.3">
      <c r="A3000">
        <v>1</v>
      </c>
      <c r="B3000" s="1">
        <v>43278</v>
      </c>
      <c r="C3000" s="1">
        <v>43279</v>
      </c>
      <c r="D3000">
        <v>300.89999999999998</v>
      </c>
      <c r="E3000">
        <v>299.200018310546</v>
      </c>
      <c r="F3000">
        <v>301.47671269774401</v>
      </c>
      <c r="G3000">
        <v>-1.6999816894531199</v>
      </c>
      <c r="H3000">
        <v>1.73241161390703</v>
      </c>
      <c r="I3000">
        <f t="shared" si="184"/>
        <v>6</v>
      </c>
      <c r="J3000">
        <f t="shared" si="185"/>
        <v>2018</v>
      </c>
      <c r="K3000">
        <v>300.89999999999998</v>
      </c>
      <c r="L3000">
        <v>301.7</v>
      </c>
      <c r="M3000">
        <v>298.39999999999998</v>
      </c>
      <c r="N3000">
        <v>299.2</v>
      </c>
      <c r="O3000" s="3">
        <f t="shared" si="186"/>
        <v>-1.6999816894531199</v>
      </c>
      <c r="P3000">
        <f t="shared" si="187"/>
        <v>8.4212549184576897</v>
      </c>
    </row>
    <row r="3001" spans="1:16" x14ac:dyDescent="0.3">
      <c r="A3001">
        <v>-1</v>
      </c>
      <c r="B3001" s="1">
        <v>43279</v>
      </c>
      <c r="C3001" s="1">
        <v>43280</v>
      </c>
      <c r="D3001">
        <v>299.55</v>
      </c>
      <c r="E3001">
        <v>300.09999389648402</v>
      </c>
      <c r="F3001">
        <v>299.17694963961799</v>
      </c>
      <c r="G3001">
        <v>-0.54999389648435204</v>
      </c>
      <c r="H3001">
        <v>0.63639610306791605</v>
      </c>
      <c r="I3001">
        <f t="shared" si="184"/>
        <v>6</v>
      </c>
      <c r="J3001">
        <f t="shared" si="185"/>
        <v>2018</v>
      </c>
      <c r="K3001">
        <v>299.55</v>
      </c>
      <c r="L3001">
        <v>300.64999999999998</v>
      </c>
      <c r="M3001">
        <v>296.35000000000002</v>
      </c>
      <c r="N3001">
        <v>300.10000000000002</v>
      </c>
      <c r="O3001" s="3">
        <f t="shared" si="186"/>
        <v>-0.54999389648435204</v>
      </c>
      <c r="P3001">
        <f t="shared" si="187"/>
        <v>8.3052900009341393</v>
      </c>
    </row>
    <row r="3002" spans="1:16" x14ac:dyDescent="0.3">
      <c r="A3002">
        <v>-1</v>
      </c>
      <c r="B3002" s="1">
        <v>43280</v>
      </c>
      <c r="C3002" s="1">
        <v>43283</v>
      </c>
      <c r="D3002">
        <v>299.10000000000002</v>
      </c>
      <c r="E3002">
        <v>292.999993896484</v>
      </c>
      <c r="F3002">
        <v>300.81372896432799</v>
      </c>
      <c r="G3002">
        <v>-6.1000061035156197</v>
      </c>
      <c r="H3002">
        <v>5.0204581464244997</v>
      </c>
      <c r="I3002">
        <f t="shared" si="184"/>
        <v>7</v>
      </c>
      <c r="J3002">
        <f t="shared" si="185"/>
        <v>2018</v>
      </c>
      <c r="K3002">
        <v>299.10000000000002</v>
      </c>
      <c r="L3002">
        <v>300.2</v>
      </c>
      <c r="M3002">
        <v>292.95</v>
      </c>
      <c r="N3002">
        <v>293</v>
      </c>
      <c r="O3002" s="3">
        <f t="shared" si="186"/>
        <v>-3</v>
      </c>
      <c r="P3002">
        <f t="shared" si="187"/>
        <v>7.6805189376742993</v>
      </c>
    </row>
    <row r="3003" spans="1:16" x14ac:dyDescent="0.3">
      <c r="A3003">
        <v>1</v>
      </c>
      <c r="B3003" s="1">
        <v>43283</v>
      </c>
      <c r="C3003" s="1">
        <v>43284</v>
      </c>
      <c r="D3003">
        <v>295.25</v>
      </c>
      <c r="E3003">
        <v>293.850006103515</v>
      </c>
      <c r="F3003">
        <v>296.35928940772999</v>
      </c>
      <c r="G3003">
        <v>-1.3999938964843699</v>
      </c>
      <c r="H3003">
        <v>0.60104076400858097</v>
      </c>
      <c r="I3003">
        <f t="shared" si="184"/>
        <v>7</v>
      </c>
      <c r="J3003">
        <f t="shared" si="185"/>
        <v>2018</v>
      </c>
      <c r="K3003">
        <v>295.25</v>
      </c>
      <c r="L3003">
        <v>295.3</v>
      </c>
      <c r="M3003">
        <v>291.39999999999998</v>
      </c>
      <c r="N3003">
        <v>293.85000000000002</v>
      </c>
      <c r="O3003" s="3">
        <f t="shared" si="186"/>
        <v>-3</v>
      </c>
      <c r="P3003">
        <f t="shared" si="187"/>
        <v>7.0952126680801531</v>
      </c>
    </row>
    <row r="3004" spans="1:16" x14ac:dyDescent="0.3">
      <c r="A3004">
        <v>1</v>
      </c>
      <c r="B3004" s="1">
        <v>43284</v>
      </c>
      <c r="C3004" s="1">
        <v>43285</v>
      </c>
      <c r="D3004">
        <v>293.85000000000002</v>
      </c>
      <c r="E3004">
        <v>292.64998779296798</v>
      </c>
      <c r="F3004">
        <v>295.51915094852399</v>
      </c>
      <c r="G3004">
        <v>-1.20001220703125</v>
      </c>
      <c r="H3004">
        <v>0.848528137423889</v>
      </c>
      <c r="I3004">
        <f t="shared" si="184"/>
        <v>7</v>
      </c>
      <c r="J3004">
        <f t="shared" si="185"/>
        <v>2018</v>
      </c>
      <c r="K3004">
        <v>293.85000000000002</v>
      </c>
      <c r="L3004">
        <v>295</v>
      </c>
      <c r="M3004">
        <v>292.35000000000002</v>
      </c>
      <c r="N3004">
        <v>292.64999999999998</v>
      </c>
      <c r="O3004" s="3">
        <f t="shared" si="186"/>
        <v>-1.20001220703125</v>
      </c>
      <c r="P3004">
        <f t="shared" si="187"/>
        <v>6.8778991965850294</v>
      </c>
    </row>
    <row r="3005" spans="1:16" x14ac:dyDescent="0.3">
      <c r="A3005">
        <v>1</v>
      </c>
      <c r="B3005" s="1">
        <v>43285</v>
      </c>
      <c r="C3005" s="1">
        <v>43286</v>
      </c>
      <c r="D3005">
        <v>292.60000000000002</v>
      </c>
      <c r="E3005">
        <v>292.100012207031</v>
      </c>
      <c r="F3005">
        <v>292.57756342887802</v>
      </c>
      <c r="G3005">
        <v>0.49998779296879498</v>
      </c>
      <c r="H3005">
        <v>0.38890872965256901</v>
      </c>
      <c r="I3005">
        <f t="shared" si="184"/>
        <v>7</v>
      </c>
      <c r="J3005">
        <f t="shared" si="185"/>
        <v>2018</v>
      </c>
      <c r="K3005">
        <v>292.60000000000002</v>
      </c>
      <c r="L3005">
        <v>294</v>
      </c>
      <c r="M3005">
        <v>290.3</v>
      </c>
      <c r="N3005">
        <v>292.10000000000002</v>
      </c>
      <c r="O3005" s="3">
        <f t="shared" si="186"/>
        <v>0.49998779296879498</v>
      </c>
      <c r="P3005">
        <f t="shared" si="187"/>
        <v>6.9660451032723776</v>
      </c>
    </row>
    <row r="3006" spans="1:16" x14ac:dyDescent="0.3">
      <c r="A3006">
        <v>-1</v>
      </c>
      <c r="B3006" s="1">
        <v>43286</v>
      </c>
      <c r="C3006" s="1">
        <v>43287</v>
      </c>
      <c r="D3006">
        <v>291.60000000000002</v>
      </c>
      <c r="E3006">
        <v>293.70000610351502</v>
      </c>
      <c r="F3006">
        <v>293.83115527629798</v>
      </c>
      <c r="G3006">
        <v>2.1000061035156201</v>
      </c>
      <c r="H3006">
        <v>1.13137084989845</v>
      </c>
      <c r="I3006">
        <f t="shared" si="184"/>
        <v>7</v>
      </c>
      <c r="J3006">
        <f t="shared" si="185"/>
        <v>2018</v>
      </c>
      <c r="K3006">
        <v>291.60000000000002</v>
      </c>
      <c r="L3006">
        <v>295.35000000000002</v>
      </c>
      <c r="M3006">
        <v>290.7</v>
      </c>
      <c r="N3006">
        <v>293.7</v>
      </c>
      <c r="O3006" s="3">
        <f t="shared" si="186"/>
        <v>2.1000061035156201</v>
      </c>
      <c r="P3006">
        <f t="shared" si="187"/>
        <v>7.3422986329595448</v>
      </c>
    </row>
    <row r="3007" spans="1:16" x14ac:dyDescent="0.3">
      <c r="A3007">
        <v>1</v>
      </c>
      <c r="B3007" s="1">
        <v>43287</v>
      </c>
      <c r="C3007" s="1">
        <v>43290</v>
      </c>
      <c r="D3007">
        <v>294.35000000000002</v>
      </c>
      <c r="E3007">
        <v>296.34999389648402</v>
      </c>
      <c r="F3007">
        <v>295.112565946578</v>
      </c>
      <c r="G3007">
        <v>1.99999389648434</v>
      </c>
      <c r="H3007">
        <v>1.8738329701443699</v>
      </c>
      <c r="I3007">
        <f t="shared" si="184"/>
        <v>7</v>
      </c>
      <c r="J3007">
        <f t="shared" si="185"/>
        <v>2018</v>
      </c>
      <c r="K3007">
        <v>294.35000000000002</v>
      </c>
      <c r="L3007">
        <v>297.3</v>
      </c>
      <c r="M3007">
        <v>293.10000000000002</v>
      </c>
      <c r="N3007">
        <v>296.35000000000002</v>
      </c>
      <c r="O3007" s="3">
        <f t="shared" si="186"/>
        <v>1.99999389648434</v>
      </c>
      <c r="P3007">
        <f t="shared" si="187"/>
        <v>7.7164591336921191</v>
      </c>
    </row>
    <row r="3008" spans="1:16" x14ac:dyDescent="0.3">
      <c r="A3008">
        <v>1</v>
      </c>
      <c r="B3008" s="1">
        <v>43290</v>
      </c>
      <c r="C3008" s="1">
        <v>43291</v>
      </c>
      <c r="D3008">
        <v>297.3</v>
      </c>
      <c r="E3008">
        <v>297.04998168945298</v>
      </c>
      <c r="F3008">
        <v>297.76606807708703</v>
      </c>
      <c r="G3008">
        <v>-0.25001831054686302</v>
      </c>
      <c r="H3008">
        <v>0.49497474683057502</v>
      </c>
      <c r="I3008">
        <f t="shared" si="184"/>
        <v>7</v>
      </c>
      <c r="J3008">
        <f t="shared" si="185"/>
        <v>2018</v>
      </c>
      <c r="K3008">
        <v>297.3</v>
      </c>
      <c r="L3008">
        <v>298.5</v>
      </c>
      <c r="M3008">
        <v>296.5</v>
      </c>
      <c r="N3008">
        <v>297.05</v>
      </c>
      <c r="O3008" s="3">
        <f t="shared" si="186"/>
        <v>-0.25001831054686302</v>
      </c>
      <c r="P3008">
        <f t="shared" si="187"/>
        <v>7.6677897069512104</v>
      </c>
    </row>
    <row r="3009" spans="1:16" x14ac:dyDescent="0.3">
      <c r="A3009">
        <v>1</v>
      </c>
      <c r="B3009" s="1">
        <v>43291</v>
      </c>
      <c r="C3009" s="1">
        <v>43292</v>
      </c>
      <c r="D3009">
        <v>294.3</v>
      </c>
      <c r="E3009">
        <v>295.40000610351501</v>
      </c>
      <c r="F3009">
        <v>297.97917269468297</v>
      </c>
      <c r="G3009">
        <v>1.1000061035156199</v>
      </c>
      <c r="H3009">
        <v>1.16672618895782</v>
      </c>
      <c r="I3009">
        <f t="shared" si="184"/>
        <v>7</v>
      </c>
      <c r="J3009">
        <f t="shared" si="185"/>
        <v>2018</v>
      </c>
      <c r="K3009">
        <v>294.3</v>
      </c>
      <c r="L3009">
        <v>295.8</v>
      </c>
      <c r="M3009">
        <v>292.14999999999998</v>
      </c>
      <c r="N3009">
        <v>295.39999999999998</v>
      </c>
      <c r="O3009" s="3">
        <f t="shared" si="186"/>
        <v>1.1000061035156199</v>
      </c>
      <c r="P3009">
        <f t="shared" si="187"/>
        <v>7.8827391329991361</v>
      </c>
    </row>
    <row r="3010" spans="1:16" x14ac:dyDescent="0.3">
      <c r="A3010">
        <v>1</v>
      </c>
      <c r="B3010" s="1">
        <v>43292</v>
      </c>
      <c r="C3010" s="1">
        <v>43293</v>
      </c>
      <c r="D3010">
        <v>295.75</v>
      </c>
      <c r="E3010">
        <v>296.100012207031</v>
      </c>
      <c r="F3010">
        <v>294.47042187452303</v>
      </c>
      <c r="G3010">
        <v>-0.35001220703122699</v>
      </c>
      <c r="H3010">
        <v>0.49497474683061499</v>
      </c>
      <c r="I3010">
        <f t="shared" si="184"/>
        <v>7</v>
      </c>
      <c r="J3010">
        <f t="shared" si="185"/>
        <v>2018</v>
      </c>
      <c r="K3010">
        <v>295.75</v>
      </c>
      <c r="L3010">
        <v>297.45</v>
      </c>
      <c r="M3010">
        <v>294.35000000000002</v>
      </c>
      <c r="N3010">
        <v>296.10000000000002</v>
      </c>
      <c r="O3010" s="3">
        <f t="shared" si="186"/>
        <v>-0.35001220703122699</v>
      </c>
      <c r="P3010">
        <f t="shared" si="187"/>
        <v>7.8127715525749828</v>
      </c>
    </row>
    <row r="3011" spans="1:16" x14ac:dyDescent="0.3">
      <c r="A3011">
        <v>-1</v>
      </c>
      <c r="B3011" s="1">
        <v>43293</v>
      </c>
      <c r="C3011" s="1">
        <v>43294</v>
      </c>
      <c r="D3011">
        <v>296.10000000000002</v>
      </c>
      <c r="E3011">
        <v>299.20000610351502</v>
      </c>
      <c r="F3011">
        <v>296.26714069247203</v>
      </c>
      <c r="G3011">
        <v>3.1000061035156201</v>
      </c>
      <c r="H3011">
        <v>2.1920310216782699</v>
      </c>
      <c r="I3011">
        <f t="shared" ref="I3011:I3074" si="188">MONTH(C3011)</f>
        <v>7</v>
      </c>
      <c r="J3011">
        <f t="shared" ref="J3011:J3074" si="189">YEAR(C3011)</f>
        <v>2018</v>
      </c>
      <c r="K3011">
        <v>296.10000000000002</v>
      </c>
      <c r="L3011">
        <v>299.85000000000002</v>
      </c>
      <c r="M3011">
        <v>296.10000000000002</v>
      </c>
      <c r="N3011">
        <v>299.2</v>
      </c>
      <c r="O3011" s="3">
        <f t="shared" ref="O3011:O3074" si="190">IF(F3011-D3011&gt;0,IF(D3011-M3011&gt;3,-3,G3011),IF(L3011-D3011&gt;3,-3,G3011))</f>
        <v>3.1000061035156201</v>
      </c>
      <c r="P3011">
        <f t="shared" si="187"/>
        <v>8.426237598632623</v>
      </c>
    </row>
    <row r="3012" spans="1:16" x14ac:dyDescent="0.3">
      <c r="A3012">
        <v>1</v>
      </c>
      <c r="B3012" s="1">
        <v>43294</v>
      </c>
      <c r="C3012" s="1">
        <v>43297</v>
      </c>
      <c r="D3012">
        <v>299.3</v>
      </c>
      <c r="E3012">
        <v>298.29997558593698</v>
      </c>
      <c r="F3012">
        <v>299.52833641767501</v>
      </c>
      <c r="G3012">
        <v>-1.0000244140625201</v>
      </c>
      <c r="H3012">
        <v>0.63639610306787597</v>
      </c>
      <c r="I3012">
        <f t="shared" si="188"/>
        <v>7</v>
      </c>
      <c r="J3012">
        <f t="shared" si="189"/>
        <v>2018</v>
      </c>
      <c r="K3012">
        <v>299.3</v>
      </c>
      <c r="L3012">
        <v>300.05</v>
      </c>
      <c r="M3012">
        <v>297.85000000000002</v>
      </c>
      <c r="N3012">
        <v>298.3</v>
      </c>
      <c r="O3012" s="3">
        <f t="shared" si="190"/>
        <v>-1.0000244140625201</v>
      </c>
      <c r="P3012">
        <f t="shared" ref="P3012:P3075" si="191">(O3012/D3012*$Q$2+1)*P3011*$R$2+(1-$R$2)*P3011</f>
        <v>8.2150838235576771</v>
      </c>
    </row>
    <row r="3013" spans="1:16" x14ac:dyDescent="0.3">
      <c r="A3013">
        <v>1</v>
      </c>
      <c r="B3013" s="1">
        <v>43297</v>
      </c>
      <c r="C3013" s="1">
        <v>43298</v>
      </c>
      <c r="D3013">
        <v>298.05</v>
      </c>
      <c r="E3013">
        <v>297.450024414062</v>
      </c>
      <c r="F3013">
        <v>299.57733266353603</v>
      </c>
      <c r="G3013">
        <v>-0.5999755859375</v>
      </c>
      <c r="H3013">
        <v>0.60104076400858097</v>
      </c>
      <c r="I3013">
        <f t="shared" si="188"/>
        <v>7</v>
      </c>
      <c r="J3013">
        <f t="shared" si="189"/>
        <v>2018</v>
      </c>
      <c r="K3013">
        <v>298.05</v>
      </c>
      <c r="L3013">
        <v>298.85000000000002</v>
      </c>
      <c r="M3013">
        <v>296.3</v>
      </c>
      <c r="N3013">
        <v>297.45</v>
      </c>
      <c r="O3013" s="3">
        <f t="shared" si="190"/>
        <v>-0.5999755859375</v>
      </c>
      <c r="P3013">
        <f t="shared" si="191"/>
        <v>8.0910564020537841</v>
      </c>
    </row>
    <row r="3014" spans="1:16" x14ac:dyDescent="0.3">
      <c r="A3014">
        <v>1</v>
      </c>
      <c r="B3014" s="1">
        <v>43298</v>
      </c>
      <c r="C3014" s="1">
        <v>43299</v>
      </c>
      <c r="D3014">
        <v>299.35000000000002</v>
      </c>
      <c r="E3014">
        <v>297.149981689453</v>
      </c>
      <c r="F3014">
        <v>298.59589929580602</v>
      </c>
      <c r="G3014">
        <v>2.2000183105468998</v>
      </c>
      <c r="H3014">
        <v>0.212132034355972</v>
      </c>
      <c r="I3014">
        <f t="shared" si="188"/>
        <v>7</v>
      </c>
      <c r="J3014">
        <f t="shared" si="189"/>
        <v>2018</v>
      </c>
      <c r="K3014">
        <v>299.35000000000002</v>
      </c>
      <c r="L3014">
        <v>300.7</v>
      </c>
      <c r="M3014">
        <v>296.64999999999998</v>
      </c>
      <c r="N3014">
        <v>297.14999999999998</v>
      </c>
      <c r="O3014" s="3">
        <f t="shared" si="190"/>
        <v>2.2000183105468998</v>
      </c>
      <c r="P3014">
        <f t="shared" si="191"/>
        <v>8.5370344938239366</v>
      </c>
    </row>
    <row r="3015" spans="1:16" x14ac:dyDescent="0.3">
      <c r="A3015">
        <v>1</v>
      </c>
      <c r="B3015" s="1">
        <v>43299</v>
      </c>
      <c r="C3015" s="1">
        <v>43300</v>
      </c>
      <c r="D3015">
        <v>298.39999999999998</v>
      </c>
      <c r="E3015">
        <v>296.14999999999998</v>
      </c>
      <c r="F3015">
        <v>298.232970380783</v>
      </c>
      <c r="G3015">
        <v>2.25</v>
      </c>
      <c r="H3015">
        <v>0.70710678118654702</v>
      </c>
      <c r="I3015">
        <f t="shared" si="188"/>
        <v>7</v>
      </c>
      <c r="J3015">
        <f t="shared" si="189"/>
        <v>2018</v>
      </c>
      <c r="K3015">
        <v>298.39999999999998</v>
      </c>
      <c r="L3015">
        <v>298.60000000000002</v>
      </c>
      <c r="M3015">
        <v>296</v>
      </c>
      <c r="N3015">
        <v>296.14999999999998</v>
      </c>
      <c r="O3015" s="3">
        <f t="shared" si="190"/>
        <v>2.25</v>
      </c>
      <c r="P3015">
        <f t="shared" si="191"/>
        <v>9.0198175269448448</v>
      </c>
    </row>
    <row r="3016" spans="1:16" x14ac:dyDescent="0.3">
      <c r="A3016">
        <v>1</v>
      </c>
      <c r="B3016" s="1">
        <v>43300</v>
      </c>
      <c r="C3016" s="1">
        <v>43301</v>
      </c>
      <c r="D3016">
        <v>296.60000000000002</v>
      </c>
      <c r="E3016">
        <v>297.600012207031</v>
      </c>
      <c r="F3016">
        <v>296.15414397381198</v>
      </c>
      <c r="G3016">
        <v>-1.0000122070312001</v>
      </c>
      <c r="H3016">
        <v>1.0253048327205201</v>
      </c>
      <c r="I3016">
        <f t="shared" si="188"/>
        <v>7</v>
      </c>
      <c r="J3016">
        <f t="shared" si="189"/>
        <v>2018</v>
      </c>
      <c r="K3016">
        <v>296.60000000000002</v>
      </c>
      <c r="L3016">
        <v>298.14999999999998</v>
      </c>
      <c r="M3016">
        <v>294.60000000000002</v>
      </c>
      <c r="N3016">
        <v>297.60000000000002</v>
      </c>
      <c r="O3016" s="3">
        <f t="shared" si="190"/>
        <v>-1.0000122070312001</v>
      </c>
      <c r="P3016">
        <f t="shared" si="191"/>
        <v>8.7917343939676336</v>
      </c>
    </row>
    <row r="3017" spans="1:16" x14ac:dyDescent="0.3">
      <c r="A3017">
        <v>1</v>
      </c>
      <c r="B3017" s="1">
        <v>43301</v>
      </c>
      <c r="C3017" s="1">
        <v>43304</v>
      </c>
      <c r="D3017">
        <v>297.60000000000002</v>
      </c>
      <c r="E3017">
        <v>295.499993896484</v>
      </c>
      <c r="F3017">
        <v>298.57592335939398</v>
      </c>
      <c r="G3017">
        <v>-2.1000061035156201</v>
      </c>
      <c r="H3017">
        <v>1.48492424049176</v>
      </c>
      <c r="I3017">
        <f t="shared" si="188"/>
        <v>7</v>
      </c>
      <c r="J3017">
        <f t="shared" si="189"/>
        <v>2018</v>
      </c>
      <c r="K3017">
        <v>297.60000000000002</v>
      </c>
      <c r="L3017">
        <v>297.64999999999998</v>
      </c>
      <c r="M3017">
        <v>294.75</v>
      </c>
      <c r="N3017">
        <v>295.5</v>
      </c>
      <c r="O3017" s="3">
        <f t="shared" si="190"/>
        <v>-2.1000061035156201</v>
      </c>
      <c r="P3017">
        <f t="shared" si="191"/>
        <v>8.3264446790528091</v>
      </c>
    </row>
    <row r="3018" spans="1:16" x14ac:dyDescent="0.3">
      <c r="A3018">
        <v>1</v>
      </c>
      <c r="B3018" s="1">
        <v>43304</v>
      </c>
      <c r="C3018" s="1">
        <v>43305</v>
      </c>
      <c r="D3018">
        <v>295.64999999999998</v>
      </c>
      <c r="E3018">
        <v>296.350006103515</v>
      </c>
      <c r="F3018">
        <v>296.44604784250203</v>
      </c>
      <c r="G3018">
        <v>0.70000610351564696</v>
      </c>
      <c r="H3018">
        <v>0.60104076400858097</v>
      </c>
      <c r="I3018">
        <f t="shared" si="188"/>
        <v>7</v>
      </c>
      <c r="J3018">
        <f t="shared" si="189"/>
        <v>2018</v>
      </c>
      <c r="K3018">
        <v>295.64999999999998</v>
      </c>
      <c r="L3018">
        <v>296.8</v>
      </c>
      <c r="M3018">
        <v>294.14999999999998</v>
      </c>
      <c r="N3018">
        <v>296.35000000000002</v>
      </c>
      <c r="O3018" s="3">
        <f t="shared" si="190"/>
        <v>0.70000610351564696</v>
      </c>
      <c r="P3018">
        <f t="shared" si="191"/>
        <v>8.4743026723537298</v>
      </c>
    </row>
    <row r="3019" spans="1:16" x14ac:dyDescent="0.3">
      <c r="A3019">
        <v>1</v>
      </c>
      <c r="B3019" s="1">
        <v>43305</v>
      </c>
      <c r="C3019" s="1">
        <v>43306</v>
      </c>
      <c r="D3019">
        <v>296.8</v>
      </c>
      <c r="E3019">
        <v>295.60000000000002</v>
      </c>
      <c r="F3019">
        <v>296.68255121111798</v>
      </c>
      <c r="G3019">
        <v>1.19999999999998</v>
      </c>
      <c r="H3019">
        <v>0.53033008588991004</v>
      </c>
      <c r="I3019">
        <f t="shared" si="188"/>
        <v>7</v>
      </c>
      <c r="J3019">
        <f t="shared" si="189"/>
        <v>2018</v>
      </c>
      <c r="K3019">
        <v>296.8</v>
      </c>
      <c r="L3019">
        <v>298</v>
      </c>
      <c r="M3019">
        <v>295.35000000000002</v>
      </c>
      <c r="N3019">
        <v>295.60000000000002</v>
      </c>
      <c r="O3019" s="3">
        <f t="shared" si="190"/>
        <v>1.19999999999998</v>
      </c>
      <c r="P3019">
        <f t="shared" si="191"/>
        <v>8.7312727668657999</v>
      </c>
    </row>
    <row r="3020" spans="1:16" x14ac:dyDescent="0.3">
      <c r="A3020">
        <v>1</v>
      </c>
      <c r="B3020" s="1">
        <v>43306</v>
      </c>
      <c r="C3020" s="1">
        <v>43307</v>
      </c>
      <c r="D3020">
        <v>297.2</v>
      </c>
      <c r="E3020">
        <v>297.60000000000002</v>
      </c>
      <c r="F3020">
        <v>296.86797831058499</v>
      </c>
      <c r="G3020">
        <v>-0.400000000000034</v>
      </c>
      <c r="H3020">
        <v>1.41421356237309</v>
      </c>
      <c r="I3020">
        <f t="shared" si="188"/>
        <v>7</v>
      </c>
      <c r="J3020">
        <f t="shared" si="189"/>
        <v>2018</v>
      </c>
      <c r="K3020">
        <v>297.2</v>
      </c>
      <c r="L3020">
        <v>298.89999999999998</v>
      </c>
      <c r="M3020">
        <v>296</v>
      </c>
      <c r="N3020">
        <v>297.60000000000002</v>
      </c>
      <c r="O3020" s="3">
        <f t="shared" si="190"/>
        <v>-0.400000000000034</v>
      </c>
      <c r="P3020">
        <f t="shared" si="191"/>
        <v>8.6431374428395564</v>
      </c>
    </row>
    <row r="3021" spans="1:16" x14ac:dyDescent="0.3">
      <c r="A3021">
        <v>1</v>
      </c>
      <c r="B3021" s="1">
        <v>43307</v>
      </c>
      <c r="C3021" s="1">
        <v>43308</v>
      </c>
      <c r="D3021">
        <v>298.2</v>
      </c>
      <c r="E3021">
        <v>298.64998779296798</v>
      </c>
      <c r="F3021">
        <v>298.03831604719102</v>
      </c>
      <c r="G3021">
        <v>-0.449987792968784</v>
      </c>
      <c r="H3021">
        <v>0.74246212024584202</v>
      </c>
      <c r="I3021">
        <f t="shared" si="188"/>
        <v>7</v>
      </c>
      <c r="J3021">
        <f t="shared" si="189"/>
        <v>2018</v>
      </c>
      <c r="K3021">
        <v>298.2</v>
      </c>
      <c r="L3021">
        <v>298.64999999999998</v>
      </c>
      <c r="M3021">
        <v>297.05</v>
      </c>
      <c r="N3021">
        <v>298.64999999999998</v>
      </c>
      <c r="O3021" s="3">
        <f t="shared" si="190"/>
        <v>-0.449987792968784</v>
      </c>
      <c r="P3021">
        <f t="shared" si="191"/>
        <v>8.5453178668277552</v>
      </c>
    </row>
    <row r="3022" spans="1:16" x14ac:dyDescent="0.3">
      <c r="A3022">
        <v>1</v>
      </c>
      <c r="B3022" s="1">
        <v>43308</v>
      </c>
      <c r="C3022" s="1">
        <v>43311</v>
      </c>
      <c r="D3022">
        <v>297.5</v>
      </c>
      <c r="E3022">
        <v>297.89999999999998</v>
      </c>
      <c r="F3022">
        <v>298.83644163012502</v>
      </c>
      <c r="G3022">
        <v>0.39999999999997699</v>
      </c>
      <c r="H3022">
        <v>0.53033008588991004</v>
      </c>
      <c r="I3022">
        <f t="shared" si="188"/>
        <v>7</v>
      </c>
      <c r="J3022">
        <f t="shared" si="189"/>
        <v>2018</v>
      </c>
      <c r="K3022">
        <v>297.5</v>
      </c>
      <c r="L3022">
        <v>298.64999999999998</v>
      </c>
      <c r="M3022">
        <v>296.5</v>
      </c>
      <c r="N3022">
        <v>297.89999999999998</v>
      </c>
      <c r="O3022" s="3">
        <f t="shared" si="190"/>
        <v>0.39999999999997699</v>
      </c>
      <c r="P3022">
        <f t="shared" si="191"/>
        <v>8.631489139434418</v>
      </c>
    </row>
    <row r="3023" spans="1:16" x14ac:dyDescent="0.3">
      <c r="A3023">
        <v>1</v>
      </c>
      <c r="B3023" s="1">
        <v>43311</v>
      </c>
      <c r="C3023" s="1">
        <v>43312</v>
      </c>
      <c r="D3023">
        <v>297.85000000000002</v>
      </c>
      <c r="E3023">
        <v>298.04999389648401</v>
      </c>
      <c r="F3023">
        <v>299.26395931243798</v>
      </c>
      <c r="G3023">
        <v>0.199993896484329</v>
      </c>
      <c r="H3023">
        <v>0.106066017178006</v>
      </c>
      <c r="I3023">
        <f t="shared" si="188"/>
        <v>7</v>
      </c>
      <c r="J3023">
        <f t="shared" si="189"/>
        <v>2018</v>
      </c>
      <c r="K3023">
        <v>297.85000000000002</v>
      </c>
      <c r="L3023">
        <v>298.39999999999998</v>
      </c>
      <c r="M3023">
        <v>296.89999999999998</v>
      </c>
      <c r="N3023">
        <v>298.05</v>
      </c>
      <c r="O3023" s="3">
        <f t="shared" si="190"/>
        <v>0.199993896484329</v>
      </c>
      <c r="P3023">
        <f t="shared" si="191"/>
        <v>8.6749567862060548</v>
      </c>
    </row>
    <row r="3024" spans="1:16" x14ac:dyDescent="0.3">
      <c r="A3024">
        <v>1</v>
      </c>
      <c r="B3024" s="1">
        <v>43312</v>
      </c>
      <c r="C3024" s="1">
        <v>43313</v>
      </c>
      <c r="D3024">
        <v>298.64999999999998</v>
      </c>
      <c r="E3024">
        <v>299.450024414062</v>
      </c>
      <c r="F3024">
        <v>298.10358301103099</v>
      </c>
      <c r="G3024">
        <v>-0.800024414062534</v>
      </c>
      <c r="H3024">
        <v>0.98994949366115004</v>
      </c>
      <c r="I3024">
        <f t="shared" si="188"/>
        <v>8</v>
      </c>
      <c r="J3024">
        <f t="shared" si="189"/>
        <v>2018</v>
      </c>
      <c r="K3024">
        <v>298.64999999999998</v>
      </c>
      <c r="L3024">
        <v>300.45</v>
      </c>
      <c r="M3024">
        <v>298.60000000000002</v>
      </c>
      <c r="N3024">
        <v>299.45</v>
      </c>
      <c r="O3024" s="3">
        <f t="shared" si="190"/>
        <v>-0.800024414062534</v>
      </c>
      <c r="P3024">
        <f t="shared" si="191"/>
        <v>8.5006680564244803</v>
      </c>
    </row>
    <row r="3025" spans="1:16" x14ac:dyDescent="0.3">
      <c r="A3025">
        <v>1</v>
      </c>
      <c r="B3025" s="1">
        <v>43313</v>
      </c>
      <c r="C3025" s="1">
        <v>43314</v>
      </c>
      <c r="D3025">
        <v>299.3</v>
      </c>
      <c r="E3025">
        <v>293.59999389648402</v>
      </c>
      <c r="F3025">
        <v>299.569941830635</v>
      </c>
      <c r="G3025">
        <v>-5.7000061035156397</v>
      </c>
      <c r="H3025">
        <v>4.13657466994127</v>
      </c>
      <c r="I3025">
        <f t="shared" si="188"/>
        <v>8</v>
      </c>
      <c r="J3025">
        <f t="shared" si="189"/>
        <v>2018</v>
      </c>
      <c r="K3025">
        <v>299.3</v>
      </c>
      <c r="L3025">
        <v>299.35000000000002</v>
      </c>
      <c r="M3025">
        <v>293.45</v>
      </c>
      <c r="N3025">
        <v>293.60000000000002</v>
      </c>
      <c r="O3025" s="3">
        <f t="shared" si="190"/>
        <v>-3</v>
      </c>
      <c r="P3025">
        <f t="shared" si="191"/>
        <v>7.8616268560584572</v>
      </c>
    </row>
    <row r="3026" spans="1:16" x14ac:dyDescent="0.3">
      <c r="A3026">
        <v>1</v>
      </c>
      <c r="B3026" s="1">
        <v>43314</v>
      </c>
      <c r="C3026" s="1">
        <v>43315</v>
      </c>
      <c r="D3026">
        <v>294.8</v>
      </c>
      <c r="E3026">
        <v>295.89998779296798</v>
      </c>
      <c r="F3026">
        <v>294.45201400518403</v>
      </c>
      <c r="G3026">
        <v>-1.09998779296876</v>
      </c>
      <c r="H3026">
        <v>1.6263455967290199</v>
      </c>
      <c r="I3026">
        <f t="shared" si="188"/>
        <v>8</v>
      </c>
      <c r="J3026">
        <f t="shared" si="189"/>
        <v>2018</v>
      </c>
      <c r="K3026">
        <v>294.8</v>
      </c>
      <c r="L3026">
        <v>296.25</v>
      </c>
      <c r="M3026">
        <v>293.85000000000002</v>
      </c>
      <c r="N3026">
        <v>295.89999999999998</v>
      </c>
      <c r="O3026" s="3">
        <f t="shared" si="190"/>
        <v>-1.09998779296876</v>
      </c>
      <c r="P3026">
        <f t="shared" si="191"/>
        <v>7.6416210833004934</v>
      </c>
    </row>
    <row r="3027" spans="1:16" x14ac:dyDescent="0.3">
      <c r="A3027">
        <v>1</v>
      </c>
      <c r="B3027" s="1">
        <v>43315</v>
      </c>
      <c r="C3027" s="1">
        <v>43318</v>
      </c>
      <c r="D3027">
        <v>296.39999999999998</v>
      </c>
      <c r="E3027">
        <v>295.89999999999998</v>
      </c>
      <c r="F3027">
        <v>297.39270701408299</v>
      </c>
      <c r="G3027">
        <v>-0.5</v>
      </c>
      <c r="H3027">
        <v>0</v>
      </c>
      <c r="I3027">
        <f t="shared" si="188"/>
        <v>8</v>
      </c>
      <c r="J3027">
        <f t="shared" si="189"/>
        <v>2018</v>
      </c>
      <c r="K3027">
        <v>296.39999999999998</v>
      </c>
      <c r="L3027">
        <v>297.89999999999998</v>
      </c>
      <c r="M3027">
        <v>295.64999999999998</v>
      </c>
      <c r="N3027">
        <v>295.89999999999998</v>
      </c>
      <c r="O3027" s="3">
        <f t="shared" si="190"/>
        <v>-0.5</v>
      </c>
      <c r="P3027">
        <f t="shared" si="191"/>
        <v>7.5449406546150115</v>
      </c>
    </row>
    <row r="3028" spans="1:16" x14ac:dyDescent="0.3">
      <c r="A3028">
        <v>1</v>
      </c>
      <c r="B3028" s="1">
        <v>43318</v>
      </c>
      <c r="C3028" s="1">
        <v>43319</v>
      </c>
      <c r="D3028">
        <v>296.2</v>
      </c>
      <c r="E3028">
        <v>298.00000610351498</v>
      </c>
      <c r="F3028">
        <v>296.992501401901</v>
      </c>
      <c r="G3028">
        <v>1.8000061035156101</v>
      </c>
      <c r="H3028">
        <v>1.48492424049176</v>
      </c>
      <c r="I3028">
        <f t="shared" si="188"/>
        <v>8</v>
      </c>
      <c r="J3028">
        <f t="shared" si="189"/>
        <v>2018</v>
      </c>
      <c r="K3028">
        <v>296.2</v>
      </c>
      <c r="L3028">
        <v>298</v>
      </c>
      <c r="M3028">
        <v>294.8</v>
      </c>
      <c r="N3028">
        <v>298</v>
      </c>
      <c r="O3028" s="3">
        <f t="shared" si="190"/>
        <v>1.8000061035156101</v>
      </c>
      <c r="P3028">
        <f t="shared" si="191"/>
        <v>7.8888199396159431</v>
      </c>
    </row>
    <row r="3029" spans="1:16" x14ac:dyDescent="0.3">
      <c r="A3029">
        <v>1</v>
      </c>
      <c r="B3029" s="1">
        <v>43319</v>
      </c>
      <c r="C3029" s="1">
        <v>43320</v>
      </c>
      <c r="D3029">
        <v>298.2</v>
      </c>
      <c r="E3029">
        <v>297.79998779296801</v>
      </c>
      <c r="F3029">
        <v>298.23851299285798</v>
      </c>
      <c r="G3029">
        <v>-0.40001220703123802</v>
      </c>
      <c r="H3029">
        <v>0.14142135623730101</v>
      </c>
      <c r="I3029">
        <f t="shared" si="188"/>
        <v>8</v>
      </c>
      <c r="J3029">
        <f t="shared" si="189"/>
        <v>2018</v>
      </c>
      <c r="K3029">
        <v>298.2</v>
      </c>
      <c r="L3029">
        <v>298.85000000000002</v>
      </c>
      <c r="M3029">
        <v>297.35000000000002</v>
      </c>
      <c r="N3029">
        <v>297.8</v>
      </c>
      <c r="O3029" s="3">
        <f t="shared" si="190"/>
        <v>-0.40001220703123802</v>
      </c>
      <c r="P3029">
        <f t="shared" si="191"/>
        <v>7.8094531318966824</v>
      </c>
    </row>
    <row r="3030" spans="1:16" x14ac:dyDescent="0.3">
      <c r="A3030">
        <v>1</v>
      </c>
      <c r="B3030" s="1">
        <v>43320</v>
      </c>
      <c r="C3030" s="1">
        <v>43321</v>
      </c>
      <c r="D3030">
        <v>297.75</v>
      </c>
      <c r="E3030">
        <v>297.65000610351501</v>
      </c>
      <c r="F3030">
        <v>297.07710366249</v>
      </c>
      <c r="G3030">
        <v>9.9993896484363604E-2</v>
      </c>
      <c r="H3030">
        <v>0.106066017178006</v>
      </c>
      <c r="I3030">
        <f t="shared" si="188"/>
        <v>8</v>
      </c>
      <c r="J3030">
        <f t="shared" si="189"/>
        <v>2018</v>
      </c>
      <c r="K3030">
        <v>297.75</v>
      </c>
      <c r="L3030">
        <v>298.05</v>
      </c>
      <c r="M3030">
        <v>296.2</v>
      </c>
      <c r="N3030">
        <v>297.64999999999998</v>
      </c>
      <c r="O3030" s="3">
        <f t="shared" si="190"/>
        <v>9.9993896484363604E-2</v>
      </c>
      <c r="P3030">
        <f t="shared" si="191"/>
        <v>7.8291230978430386</v>
      </c>
    </row>
    <row r="3031" spans="1:16" x14ac:dyDescent="0.3">
      <c r="A3031">
        <v>-1</v>
      </c>
      <c r="B3031" s="1">
        <v>43321</v>
      </c>
      <c r="C3031" s="1">
        <v>43322</v>
      </c>
      <c r="D3031">
        <v>296.7</v>
      </c>
      <c r="E3031">
        <v>294.14999999999998</v>
      </c>
      <c r="F3031">
        <v>295.60687794685299</v>
      </c>
      <c r="G3031">
        <v>2.55000000000001</v>
      </c>
      <c r="H3031">
        <v>2.4748737341529101</v>
      </c>
      <c r="I3031">
        <f t="shared" si="188"/>
        <v>8</v>
      </c>
      <c r="J3031">
        <f t="shared" si="189"/>
        <v>2018</v>
      </c>
      <c r="K3031">
        <v>296.7</v>
      </c>
      <c r="L3031">
        <v>297</v>
      </c>
      <c r="M3031">
        <v>293.64999999999998</v>
      </c>
      <c r="N3031">
        <v>294.14999999999998</v>
      </c>
      <c r="O3031" s="3">
        <f t="shared" si="190"/>
        <v>2.55000000000001</v>
      </c>
      <c r="P3031">
        <f t="shared" si="191"/>
        <v>8.3337809315007707</v>
      </c>
    </row>
    <row r="3032" spans="1:16" x14ac:dyDescent="0.3">
      <c r="A3032">
        <v>-1</v>
      </c>
      <c r="B3032" s="1">
        <v>43322</v>
      </c>
      <c r="C3032" s="1">
        <v>43325</v>
      </c>
      <c r="D3032">
        <v>292.25</v>
      </c>
      <c r="E3032">
        <v>290.64999999999998</v>
      </c>
      <c r="F3032">
        <v>294.069436231255</v>
      </c>
      <c r="G3032">
        <v>-1.6000000000000201</v>
      </c>
      <c r="H3032">
        <v>2.4748737341529101</v>
      </c>
      <c r="I3032">
        <f t="shared" si="188"/>
        <v>8</v>
      </c>
      <c r="J3032">
        <f t="shared" si="189"/>
        <v>2018</v>
      </c>
      <c r="K3032">
        <v>292.25</v>
      </c>
      <c r="L3032">
        <v>292.60000000000002</v>
      </c>
      <c r="M3032">
        <v>288.8</v>
      </c>
      <c r="N3032">
        <v>290.64999999999998</v>
      </c>
      <c r="O3032" s="3">
        <f t="shared" si="190"/>
        <v>-3</v>
      </c>
      <c r="P3032">
        <f t="shared" si="191"/>
        <v>7.6921724765520372</v>
      </c>
    </row>
    <row r="3033" spans="1:16" x14ac:dyDescent="0.3">
      <c r="A3033">
        <v>-1</v>
      </c>
      <c r="B3033" s="1">
        <v>43325</v>
      </c>
      <c r="C3033" s="1">
        <v>43326</v>
      </c>
      <c r="D3033">
        <v>290.7</v>
      </c>
      <c r="E3033">
        <v>291.79999389648401</v>
      </c>
      <c r="F3033">
        <v>291.13605430126103</v>
      </c>
      <c r="G3033">
        <v>1.0999938964843601</v>
      </c>
      <c r="H3033">
        <v>0.81317279836455303</v>
      </c>
      <c r="I3033">
        <f t="shared" si="188"/>
        <v>8</v>
      </c>
      <c r="J3033">
        <f t="shared" si="189"/>
        <v>2018</v>
      </c>
      <c r="K3033">
        <v>290.7</v>
      </c>
      <c r="L3033">
        <v>292.2</v>
      </c>
      <c r="M3033">
        <v>290.3</v>
      </c>
      <c r="N3033">
        <v>291.8</v>
      </c>
      <c r="O3033" s="3">
        <f t="shared" si="190"/>
        <v>1.0999938964843601</v>
      </c>
      <c r="P3033">
        <f t="shared" si="191"/>
        <v>7.9104733737375952</v>
      </c>
    </row>
    <row r="3034" spans="1:16" x14ac:dyDescent="0.3">
      <c r="A3034">
        <v>1</v>
      </c>
      <c r="B3034" s="1">
        <v>43326</v>
      </c>
      <c r="C3034" s="1">
        <v>43327</v>
      </c>
      <c r="D3034">
        <v>290.7</v>
      </c>
      <c r="E3034">
        <v>291.8</v>
      </c>
      <c r="F3034">
        <v>292.953009176254</v>
      </c>
      <c r="G3034">
        <v>1.1000000000000201</v>
      </c>
      <c r="H3034">
        <v>0</v>
      </c>
      <c r="I3034">
        <f t="shared" si="188"/>
        <v>8</v>
      </c>
      <c r="J3034">
        <f t="shared" si="189"/>
        <v>2018</v>
      </c>
      <c r="K3034">
        <v>290.7</v>
      </c>
      <c r="L3034">
        <v>292.2</v>
      </c>
      <c r="M3034">
        <v>290.3</v>
      </c>
      <c r="N3034">
        <v>291.8</v>
      </c>
      <c r="O3034" s="3">
        <f t="shared" si="190"/>
        <v>1.1000000000000201</v>
      </c>
      <c r="P3034">
        <f t="shared" si="191"/>
        <v>8.1349708121047666</v>
      </c>
    </row>
    <row r="3035" spans="1:16" x14ac:dyDescent="0.3">
      <c r="A3035">
        <v>1</v>
      </c>
      <c r="B3035" s="1">
        <v>43327</v>
      </c>
      <c r="C3035" s="1">
        <v>43328</v>
      </c>
      <c r="D3035">
        <v>287.25</v>
      </c>
      <c r="E3035">
        <v>288.450024414062</v>
      </c>
      <c r="F3035">
        <v>290.210330772399</v>
      </c>
      <c r="G3035">
        <v>1.20002441406251</v>
      </c>
      <c r="H3035">
        <v>2.36880771697495</v>
      </c>
      <c r="I3035">
        <f t="shared" si="188"/>
        <v>8</v>
      </c>
      <c r="J3035">
        <f t="shared" si="189"/>
        <v>2018</v>
      </c>
      <c r="K3035">
        <v>287.25</v>
      </c>
      <c r="L3035">
        <v>289.64999999999998</v>
      </c>
      <c r="M3035">
        <v>286.05</v>
      </c>
      <c r="N3035">
        <v>288.45</v>
      </c>
      <c r="O3035" s="3">
        <f t="shared" si="190"/>
        <v>1.20002441406251</v>
      </c>
      <c r="P3035">
        <f t="shared" si="191"/>
        <v>8.3898575897082033</v>
      </c>
    </row>
    <row r="3036" spans="1:16" x14ac:dyDescent="0.3">
      <c r="A3036">
        <v>-1</v>
      </c>
      <c r="B3036" s="1">
        <v>43328</v>
      </c>
      <c r="C3036" s="1">
        <v>43329</v>
      </c>
      <c r="D3036">
        <v>288.45</v>
      </c>
      <c r="E3036">
        <v>288.7</v>
      </c>
      <c r="F3036">
        <v>289.55186553001403</v>
      </c>
      <c r="G3036">
        <v>0.25</v>
      </c>
      <c r="H3036">
        <v>0.17677669529663601</v>
      </c>
      <c r="I3036">
        <f t="shared" si="188"/>
        <v>8</v>
      </c>
      <c r="J3036">
        <f t="shared" si="189"/>
        <v>2018</v>
      </c>
      <c r="K3036">
        <v>288.45</v>
      </c>
      <c r="L3036">
        <v>289.64999999999998</v>
      </c>
      <c r="M3036">
        <v>288.05</v>
      </c>
      <c r="N3036">
        <v>288.7</v>
      </c>
      <c r="O3036" s="3">
        <f t="shared" si="190"/>
        <v>0.25</v>
      </c>
      <c r="P3036">
        <f t="shared" si="191"/>
        <v>8.4443938454915379</v>
      </c>
    </row>
    <row r="3037" spans="1:16" x14ac:dyDescent="0.3">
      <c r="A3037">
        <v>1</v>
      </c>
      <c r="B3037" s="1">
        <v>43329</v>
      </c>
      <c r="C3037" s="1">
        <v>43332</v>
      </c>
      <c r="D3037">
        <v>289.95</v>
      </c>
      <c r="E3037">
        <v>289.149981689453</v>
      </c>
      <c r="F3037">
        <v>289.709079575538</v>
      </c>
      <c r="G3037">
        <v>0.800018310546875</v>
      </c>
      <c r="H3037">
        <v>0.31819805153393799</v>
      </c>
      <c r="I3037">
        <f t="shared" si="188"/>
        <v>8</v>
      </c>
      <c r="J3037">
        <f t="shared" si="189"/>
        <v>2018</v>
      </c>
      <c r="K3037">
        <v>289.95</v>
      </c>
      <c r="L3037">
        <v>291.39999999999998</v>
      </c>
      <c r="M3037">
        <v>288.60000000000002</v>
      </c>
      <c r="N3037">
        <v>289.14999999999998</v>
      </c>
      <c r="O3037" s="3">
        <f t="shared" si="190"/>
        <v>0.800018310546875</v>
      </c>
      <c r="P3037">
        <f t="shared" si="191"/>
        <v>8.6191395696990529</v>
      </c>
    </row>
    <row r="3038" spans="1:16" x14ac:dyDescent="0.3">
      <c r="A3038">
        <v>1</v>
      </c>
      <c r="B3038" s="1">
        <v>43332</v>
      </c>
      <c r="C3038" s="1">
        <v>43333</v>
      </c>
      <c r="D3038">
        <v>288.7</v>
      </c>
      <c r="E3038">
        <v>292.600012207031</v>
      </c>
      <c r="F3038">
        <v>289.66624065637501</v>
      </c>
      <c r="G3038">
        <v>3.9000122070312302</v>
      </c>
      <c r="H3038">
        <v>2.4395183950936201</v>
      </c>
      <c r="I3038">
        <f t="shared" si="188"/>
        <v>8</v>
      </c>
      <c r="J3038">
        <f t="shared" si="189"/>
        <v>2018</v>
      </c>
      <c r="K3038">
        <v>288.7</v>
      </c>
      <c r="L3038">
        <v>292.60000000000002</v>
      </c>
      <c r="M3038">
        <v>288.2</v>
      </c>
      <c r="N3038">
        <v>292.60000000000002</v>
      </c>
      <c r="O3038" s="3">
        <f t="shared" si="190"/>
        <v>3.9000122070312302</v>
      </c>
      <c r="P3038">
        <f t="shared" si="191"/>
        <v>9.4924011613841657</v>
      </c>
    </row>
    <row r="3039" spans="1:16" x14ac:dyDescent="0.3">
      <c r="A3039">
        <v>1</v>
      </c>
      <c r="B3039" s="1">
        <v>43333</v>
      </c>
      <c r="C3039" s="1">
        <v>43334</v>
      </c>
      <c r="D3039">
        <v>292.75</v>
      </c>
      <c r="E3039">
        <v>293.45000610351502</v>
      </c>
      <c r="F3039">
        <v>293.80785927772502</v>
      </c>
      <c r="G3039">
        <v>0.70000610351564696</v>
      </c>
      <c r="H3039">
        <v>0.60104076400854101</v>
      </c>
      <c r="I3039">
        <f t="shared" si="188"/>
        <v>8</v>
      </c>
      <c r="J3039">
        <f t="shared" si="189"/>
        <v>2018</v>
      </c>
      <c r="K3039">
        <v>292.75</v>
      </c>
      <c r="L3039">
        <v>294</v>
      </c>
      <c r="M3039">
        <v>291.95</v>
      </c>
      <c r="N3039">
        <v>293.45</v>
      </c>
      <c r="O3039" s="3">
        <f t="shared" si="190"/>
        <v>0.70000610351564696</v>
      </c>
      <c r="P3039">
        <f t="shared" si="191"/>
        <v>9.6626335802566139</v>
      </c>
    </row>
    <row r="3040" spans="1:16" x14ac:dyDescent="0.3">
      <c r="A3040">
        <v>1</v>
      </c>
      <c r="B3040" s="1">
        <v>43334</v>
      </c>
      <c r="C3040" s="1">
        <v>43335</v>
      </c>
      <c r="D3040">
        <v>294.7</v>
      </c>
      <c r="E3040">
        <v>294.249987792968</v>
      </c>
      <c r="F3040">
        <v>293.44569163378299</v>
      </c>
      <c r="G3040">
        <v>0.45001220703125</v>
      </c>
      <c r="H3040">
        <v>0.56568542494924601</v>
      </c>
      <c r="I3040">
        <f t="shared" si="188"/>
        <v>8</v>
      </c>
      <c r="J3040">
        <f t="shared" si="189"/>
        <v>2018</v>
      </c>
      <c r="K3040">
        <v>294.7</v>
      </c>
      <c r="L3040">
        <v>294.75</v>
      </c>
      <c r="M3040">
        <v>292.75</v>
      </c>
      <c r="N3040">
        <v>294.25</v>
      </c>
      <c r="O3040" s="3">
        <f t="shared" si="190"/>
        <v>0.45001220703125</v>
      </c>
      <c r="P3040">
        <f t="shared" si="191"/>
        <v>9.7732961963879053</v>
      </c>
    </row>
    <row r="3041" spans="1:16" x14ac:dyDescent="0.3">
      <c r="A3041">
        <v>-1</v>
      </c>
      <c r="B3041" s="1">
        <v>43335</v>
      </c>
      <c r="C3041" s="1">
        <v>43336</v>
      </c>
      <c r="D3041">
        <v>293.89999999999998</v>
      </c>
      <c r="E3041">
        <v>295.600006103515</v>
      </c>
      <c r="F3041">
        <v>293.06333768367699</v>
      </c>
      <c r="G3041">
        <v>-1.70000610351564</v>
      </c>
      <c r="H3041">
        <v>0.95459415460185504</v>
      </c>
      <c r="I3041">
        <f t="shared" si="188"/>
        <v>8</v>
      </c>
      <c r="J3041">
        <f t="shared" si="189"/>
        <v>2018</v>
      </c>
      <c r="K3041">
        <v>293.89999999999998</v>
      </c>
      <c r="L3041">
        <v>296.2</v>
      </c>
      <c r="M3041">
        <v>292.75</v>
      </c>
      <c r="N3041">
        <v>295.60000000000002</v>
      </c>
      <c r="O3041" s="3">
        <f t="shared" si="190"/>
        <v>-1.70000610351564</v>
      </c>
      <c r="P3041">
        <f t="shared" si="191"/>
        <v>9.3493085342921507</v>
      </c>
    </row>
    <row r="3042" spans="1:16" x14ac:dyDescent="0.3">
      <c r="A3042">
        <v>-1</v>
      </c>
      <c r="B3042" s="1">
        <v>43336</v>
      </c>
      <c r="C3042" s="1">
        <v>43339</v>
      </c>
      <c r="D3042">
        <v>296.8</v>
      </c>
      <c r="E3042">
        <v>297.20000610351502</v>
      </c>
      <c r="F3042">
        <v>294.79181627035098</v>
      </c>
      <c r="G3042">
        <v>-0.40000610351563598</v>
      </c>
      <c r="H3042">
        <v>1.13137084989845</v>
      </c>
      <c r="I3042">
        <f t="shared" si="188"/>
        <v>8</v>
      </c>
      <c r="J3042">
        <f t="shared" si="189"/>
        <v>2018</v>
      </c>
      <c r="K3042">
        <v>296.8</v>
      </c>
      <c r="L3042">
        <v>297.60000000000002</v>
      </c>
      <c r="M3042">
        <v>295.60000000000002</v>
      </c>
      <c r="N3042">
        <v>297.2</v>
      </c>
      <c r="O3042" s="3">
        <f t="shared" si="190"/>
        <v>-0.40000610351563598</v>
      </c>
      <c r="P3042">
        <f t="shared" si="191"/>
        <v>9.2548059952751096</v>
      </c>
    </row>
    <row r="3043" spans="1:16" x14ac:dyDescent="0.3">
      <c r="A3043">
        <v>-1</v>
      </c>
      <c r="B3043" s="1">
        <v>43339</v>
      </c>
      <c r="C3043" s="1">
        <v>43340</v>
      </c>
      <c r="D3043">
        <v>298.5</v>
      </c>
      <c r="E3043">
        <v>297.54997558593698</v>
      </c>
      <c r="F3043">
        <v>296.98238433599403</v>
      </c>
      <c r="G3043">
        <v>0.95002441406251104</v>
      </c>
      <c r="H3043">
        <v>0.24748737341530699</v>
      </c>
      <c r="I3043">
        <f t="shared" si="188"/>
        <v>8</v>
      </c>
      <c r="J3043">
        <f t="shared" si="189"/>
        <v>2018</v>
      </c>
      <c r="K3043">
        <v>298.5</v>
      </c>
      <c r="L3043">
        <v>299.14999999999998</v>
      </c>
      <c r="M3043">
        <v>297.14999999999998</v>
      </c>
      <c r="N3043">
        <v>297.55</v>
      </c>
      <c r="O3043" s="3">
        <f t="shared" si="190"/>
        <v>0.95002441406251104</v>
      </c>
      <c r="P3043">
        <f t="shared" si="191"/>
        <v>9.4757178455998208</v>
      </c>
    </row>
    <row r="3044" spans="1:16" x14ac:dyDescent="0.3">
      <c r="A3044">
        <v>-1</v>
      </c>
      <c r="B3044" s="1">
        <v>43340</v>
      </c>
      <c r="C3044" s="1">
        <v>43341</v>
      </c>
      <c r="D3044">
        <v>297.85000000000002</v>
      </c>
      <c r="E3044">
        <v>298.10001831054598</v>
      </c>
      <c r="F3044">
        <v>297.60585759133102</v>
      </c>
      <c r="G3044">
        <v>-0.25001831054686302</v>
      </c>
      <c r="H3044">
        <v>0.38890872965260898</v>
      </c>
      <c r="I3044">
        <f t="shared" si="188"/>
        <v>8</v>
      </c>
      <c r="J3044">
        <f t="shared" si="189"/>
        <v>2018</v>
      </c>
      <c r="K3044">
        <v>297.85000000000002</v>
      </c>
      <c r="L3044">
        <v>298.5</v>
      </c>
      <c r="M3044">
        <v>297.14999999999998</v>
      </c>
      <c r="N3044">
        <v>298.10000000000002</v>
      </c>
      <c r="O3044" s="3">
        <f t="shared" si="190"/>
        <v>-0.25001831054686302</v>
      </c>
      <c r="P3044">
        <f t="shared" si="191"/>
        <v>9.4160627431915049</v>
      </c>
    </row>
    <row r="3045" spans="1:16" x14ac:dyDescent="0.3">
      <c r="A3045">
        <v>1</v>
      </c>
      <c r="B3045" s="1">
        <v>43341</v>
      </c>
      <c r="C3045" s="1">
        <v>43342</v>
      </c>
      <c r="D3045">
        <v>298.35000000000002</v>
      </c>
      <c r="E3045">
        <v>298.39998779296798</v>
      </c>
      <c r="F3045">
        <v>298.05372119545899</v>
      </c>
      <c r="G3045">
        <v>-4.998779296875E-2</v>
      </c>
      <c r="H3045">
        <v>0.212132034355932</v>
      </c>
      <c r="I3045">
        <f t="shared" si="188"/>
        <v>8</v>
      </c>
      <c r="J3045">
        <f t="shared" si="189"/>
        <v>2018</v>
      </c>
      <c r="K3045">
        <v>298.35000000000002</v>
      </c>
      <c r="L3045">
        <v>300.05</v>
      </c>
      <c r="M3045">
        <v>297.45</v>
      </c>
      <c r="N3045">
        <v>298.39999999999998</v>
      </c>
      <c r="O3045" s="3">
        <f t="shared" si="190"/>
        <v>-4.998779296875E-2</v>
      </c>
      <c r="P3045">
        <f t="shared" si="191"/>
        <v>9.4042304607634648</v>
      </c>
    </row>
    <row r="3046" spans="1:16" x14ac:dyDescent="0.3">
      <c r="A3046">
        <v>-1</v>
      </c>
      <c r="B3046" s="1">
        <v>43342</v>
      </c>
      <c r="C3046" s="1">
        <v>43343</v>
      </c>
      <c r="D3046">
        <v>297</v>
      </c>
      <c r="E3046">
        <v>299.64999999999998</v>
      </c>
      <c r="F3046">
        <v>298.62428025305201</v>
      </c>
      <c r="G3046">
        <v>2.6499999999999702</v>
      </c>
      <c r="H3046">
        <v>0.88388347648318399</v>
      </c>
      <c r="I3046">
        <f t="shared" si="188"/>
        <v>8</v>
      </c>
      <c r="J3046">
        <f t="shared" si="189"/>
        <v>2018</v>
      </c>
      <c r="K3046">
        <v>297</v>
      </c>
      <c r="L3046">
        <v>299.64999999999998</v>
      </c>
      <c r="M3046">
        <v>296.3</v>
      </c>
      <c r="N3046">
        <v>299.64999999999998</v>
      </c>
      <c r="O3046" s="3">
        <f t="shared" si="190"/>
        <v>2.6499999999999702</v>
      </c>
      <c r="P3046">
        <f t="shared" si="191"/>
        <v>10.033553963819598</v>
      </c>
    </row>
    <row r="3047" spans="1:16" x14ac:dyDescent="0.3">
      <c r="A3047">
        <v>1</v>
      </c>
      <c r="B3047" s="1">
        <v>43343</v>
      </c>
      <c r="C3047" s="1">
        <v>43346</v>
      </c>
      <c r="D3047">
        <v>299.10000000000002</v>
      </c>
      <c r="E3047">
        <v>297.54999389648401</v>
      </c>
      <c r="F3047">
        <v>299.62736521437699</v>
      </c>
      <c r="G3047">
        <v>-1.55000610351567</v>
      </c>
      <c r="H3047">
        <v>1.48492424049172</v>
      </c>
      <c r="I3047">
        <f t="shared" si="188"/>
        <v>9</v>
      </c>
      <c r="J3047">
        <f t="shared" si="189"/>
        <v>2018</v>
      </c>
      <c r="K3047">
        <v>299.10000000000002</v>
      </c>
      <c r="L3047">
        <v>299.25</v>
      </c>
      <c r="M3047">
        <v>297.14999999999998</v>
      </c>
      <c r="N3047">
        <v>297.55</v>
      </c>
      <c r="O3047" s="3">
        <f t="shared" si="190"/>
        <v>-1.55000610351567</v>
      </c>
      <c r="P3047">
        <f t="shared" si="191"/>
        <v>9.6435823017364939</v>
      </c>
    </row>
    <row r="3048" spans="1:16" x14ac:dyDescent="0.3">
      <c r="A3048">
        <v>-1</v>
      </c>
      <c r="B3048" s="1">
        <v>43346</v>
      </c>
      <c r="C3048" s="1">
        <v>43347</v>
      </c>
      <c r="D3048">
        <v>297.75</v>
      </c>
      <c r="E3048">
        <v>299.05</v>
      </c>
      <c r="F3048">
        <v>296.61221628189003</v>
      </c>
      <c r="G3048">
        <v>-1.30000000000001</v>
      </c>
      <c r="H3048">
        <v>1.0606601717798201</v>
      </c>
      <c r="I3048">
        <f t="shared" si="188"/>
        <v>9</v>
      </c>
      <c r="J3048">
        <f t="shared" si="189"/>
        <v>2018</v>
      </c>
      <c r="K3048">
        <v>297.75</v>
      </c>
      <c r="L3048">
        <v>299.25</v>
      </c>
      <c r="M3048">
        <v>297</v>
      </c>
      <c r="N3048">
        <v>299.05</v>
      </c>
      <c r="O3048" s="3">
        <f t="shared" si="190"/>
        <v>-1.30000000000001</v>
      </c>
      <c r="P3048">
        <f t="shared" si="191"/>
        <v>9.3277974908483952</v>
      </c>
    </row>
    <row r="3049" spans="1:16" x14ac:dyDescent="0.3">
      <c r="A3049">
        <v>-1</v>
      </c>
      <c r="B3049" s="1">
        <v>43347</v>
      </c>
      <c r="C3049" s="1">
        <v>43348</v>
      </c>
      <c r="D3049">
        <v>297.95</v>
      </c>
      <c r="E3049">
        <v>294.8</v>
      </c>
      <c r="F3049">
        <v>298.97260329425302</v>
      </c>
      <c r="G3049">
        <v>-3.1499999999999702</v>
      </c>
      <c r="H3049">
        <v>3.0052038200428202</v>
      </c>
      <c r="I3049">
        <f t="shared" si="188"/>
        <v>9</v>
      </c>
      <c r="J3049">
        <f t="shared" si="189"/>
        <v>2018</v>
      </c>
      <c r="K3049">
        <v>297.95</v>
      </c>
      <c r="L3049">
        <v>298.5</v>
      </c>
      <c r="M3049">
        <v>294.5</v>
      </c>
      <c r="N3049">
        <v>294.8</v>
      </c>
      <c r="O3049" s="3">
        <f t="shared" si="190"/>
        <v>-3</v>
      </c>
      <c r="P3049">
        <f t="shared" si="191"/>
        <v>8.6233992913381119</v>
      </c>
    </row>
    <row r="3050" spans="1:16" x14ac:dyDescent="0.3">
      <c r="A3050">
        <v>-1</v>
      </c>
      <c r="B3050" s="1">
        <v>43348</v>
      </c>
      <c r="C3050" s="1">
        <v>43349</v>
      </c>
      <c r="D3050">
        <v>294.39999999999998</v>
      </c>
      <c r="E3050">
        <v>294.60001831054598</v>
      </c>
      <c r="F3050">
        <v>295.302472877502</v>
      </c>
      <c r="G3050">
        <v>0.200018310546909</v>
      </c>
      <c r="H3050">
        <v>0.14142135623730101</v>
      </c>
      <c r="I3050">
        <f t="shared" si="188"/>
        <v>9</v>
      </c>
      <c r="J3050">
        <f t="shared" si="189"/>
        <v>2018</v>
      </c>
      <c r="K3050">
        <v>294.39999999999998</v>
      </c>
      <c r="L3050">
        <v>296</v>
      </c>
      <c r="M3050">
        <v>293.85000000000002</v>
      </c>
      <c r="N3050">
        <v>294.60000000000002</v>
      </c>
      <c r="O3050" s="3">
        <f t="shared" si="190"/>
        <v>0.200018310546909</v>
      </c>
      <c r="P3050">
        <f t="shared" si="191"/>
        <v>8.667340470620335</v>
      </c>
    </row>
    <row r="3051" spans="1:16" x14ac:dyDescent="0.3">
      <c r="A3051">
        <v>1</v>
      </c>
      <c r="B3051" s="1">
        <v>43349</v>
      </c>
      <c r="C3051" s="1">
        <v>43350</v>
      </c>
      <c r="D3051">
        <v>292.85000000000002</v>
      </c>
      <c r="E3051">
        <v>293.20000610351502</v>
      </c>
      <c r="F3051">
        <v>294.099274849891</v>
      </c>
      <c r="G3051">
        <v>0.350006103515625</v>
      </c>
      <c r="H3051">
        <v>0.98994949366119001</v>
      </c>
      <c r="I3051">
        <f t="shared" si="188"/>
        <v>9</v>
      </c>
      <c r="J3051">
        <f t="shared" si="189"/>
        <v>2018</v>
      </c>
      <c r="K3051">
        <v>292.85000000000002</v>
      </c>
      <c r="L3051">
        <v>294.05</v>
      </c>
      <c r="M3051">
        <v>290.85000000000002</v>
      </c>
      <c r="N3051">
        <v>293.2</v>
      </c>
      <c r="O3051" s="3">
        <f t="shared" si="190"/>
        <v>0.350006103515625</v>
      </c>
      <c r="P3051">
        <f t="shared" si="191"/>
        <v>8.7450326867539818</v>
      </c>
    </row>
    <row r="3052" spans="1:16" x14ac:dyDescent="0.3">
      <c r="A3052">
        <v>-1</v>
      </c>
      <c r="B3052" s="1">
        <v>43350</v>
      </c>
      <c r="C3052" s="1">
        <v>43353</v>
      </c>
      <c r="D3052">
        <v>292.7</v>
      </c>
      <c r="E3052">
        <v>293.649981689453</v>
      </c>
      <c r="F3052">
        <v>292.98979480266502</v>
      </c>
      <c r="G3052">
        <v>0.949981689453125</v>
      </c>
      <c r="H3052">
        <v>0.31819805153393799</v>
      </c>
      <c r="I3052">
        <f t="shared" si="188"/>
        <v>9</v>
      </c>
      <c r="J3052">
        <f t="shared" si="189"/>
        <v>2018</v>
      </c>
      <c r="K3052">
        <v>292.7</v>
      </c>
      <c r="L3052">
        <v>294.2</v>
      </c>
      <c r="M3052">
        <v>292.39999999999998</v>
      </c>
      <c r="N3052">
        <v>293.64999999999998</v>
      </c>
      <c r="O3052" s="3">
        <f t="shared" si="190"/>
        <v>0.949981689453125</v>
      </c>
      <c r="P3052">
        <f t="shared" si="191"/>
        <v>8.9579030555467387</v>
      </c>
    </row>
    <row r="3053" spans="1:16" x14ac:dyDescent="0.3">
      <c r="A3053">
        <v>-1</v>
      </c>
      <c r="B3053" s="1">
        <v>43353</v>
      </c>
      <c r="C3053" s="1">
        <v>43354</v>
      </c>
      <c r="D3053">
        <v>293.2</v>
      </c>
      <c r="E3053">
        <v>292.54999389648401</v>
      </c>
      <c r="F3053">
        <v>293.48052554726598</v>
      </c>
      <c r="G3053">
        <v>-0.65000610351563604</v>
      </c>
      <c r="H3053">
        <v>0.77781745930517798</v>
      </c>
      <c r="I3053">
        <f t="shared" si="188"/>
        <v>9</v>
      </c>
      <c r="J3053">
        <f t="shared" si="189"/>
        <v>2018</v>
      </c>
      <c r="K3053">
        <v>293.2</v>
      </c>
      <c r="L3053">
        <v>294.75</v>
      </c>
      <c r="M3053">
        <v>291.60000000000002</v>
      </c>
      <c r="N3053">
        <v>292.55</v>
      </c>
      <c r="O3053" s="3">
        <f t="shared" si="190"/>
        <v>-0.65000610351563604</v>
      </c>
      <c r="P3053">
        <f t="shared" si="191"/>
        <v>8.8089597149735788</v>
      </c>
    </row>
    <row r="3054" spans="1:16" x14ac:dyDescent="0.3">
      <c r="A3054">
        <v>-1</v>
      </c>
      <c r="B3054" s="1">
        <v>43354</v>
      </c>
      <c r="C3054" s="1">
        <v>43355</v>
      </c>
      <c r="D3054">
        <v>292.8</v>
      </c>
      <c r="E3054">
        <v>292.75001220703098</v>
      </c>
      <c r="F3054">
        <v>291.53396623134603</v>
      </c>
      <c r="G3054">
        <v>4.998779296875E-2</v>
      </c>
      <c r="H3054">
        <v>0.14142135623730101</v>
      </c>
      <c r="I3054">
        <f t="shared" si="188"/>
        <v>9</v>
      </c>
      <c r="J3054">
        <f t="shared" si="189"/>
        <v>2018</v>
      </c>
      <c r="K3054">
        <v>292.8</v>
      </c>
      <c r="L3054">
        <v>293.35000000000002</v>
      </c>
      <c r="M3054">
        <v>291.14999999999998</v>
      </c>
      <c r="N3054">
        <v>292.75</v>
      </c>
      <c r="O3054" s="3">
        <f t="shared" si="190"/>
        <v>4.998779296875E-2</v>
      </c>
      <c r="P3054">
        <f t="shared" si="191"/>
        <v>8.8202389274352129</v>
      </c>
    </row>
    <row r="3055" spans="1:16" x14ac:dyDescent="0.3">
      <c r="A3055">
        <v>-1</v>
      </c>
      <c r="B3055" s="1">
        <v>43355</v>
      </c>
      <c r="C3055" s="1">
        <v>43356</v>
      </c>
      <c r="D3055">
        <v>292.8</v>
      </c>
      <c r="E3055">
        <v>292.25</v>
      </c>
      <c r="F3055">
        <v>292.42443427443499</v>
      </c>
      <c r="G3055">
        <v>0.55000000000001104</v>
      </c>
      <c r="H3055">
        <v>0.35355339059327301</v>
      </c>
      <c r="I3055">
        <f t="shared" si="188"/>
        <v>9</v>
      </c>
      <c r="J3055">
        <f t="shared" si="189"/>
        <v>2018</v>
      </c>
      <c r="K3055">
        <v>292.8</v>
      </c>
      <c r="L3055">
        <v>293.60000000000002</v>
      </c>
      <c r="M3055">
        <v>292.05</v>
      </c>
      <c r="N3055">
        <v>292.25</v>
      </c>
      <c r="O3055" s="3">
        <f t="shared" si="190"/>
        <v>0.55000000000001104</v>
      </c>
      <c r="P3055">
        <f t="shared" si="191"/>
        <v>8.9444994656034869</v>
      </c>
    </row>
    <row r="3056" spans="1:16" x14ac:dyDescent="0.3">
      <c r="A3056">
        <v>-1</v>
      </c>
      <c r="B3056" s="1">
        <v>43356</v>
      </c>
      <c r="C3056" s="1">
        <v>43357</v>
      </c>
      <c r="D3056">
        <v>294.45</v>
      </c>
      <c r="E3056">
        <v>297.04998779296801</v>
      </c>
      <c r="F3056">
        <v>292.245324705727</v>
      </c>
      <c r="G3056">
        <v>-2.59998779296876</v>
      </c>
      <c r="H3056">
        <v>3.3941125496954299</v>
      </c>
      <c r="I3056">
        <f t="shared" si="188"/>
        <v>9</v>
      </c>
      <c r="J3056">
        <f t="shared" si="189"/>
        <v>2018</v>
      </c>
      <c r="K3056">
        <v>294.45</v>
      </c>
      <c r="L3056">
        <v>297.14999999999998</v>
      </c>
      <c r="M3056">
        <v>294.3</v>
      </c>
      <c r="N3056">
        <v>297.05</v>
      </c>
      <c r="O3056" s="3">
        <f t="shared" si="190"/>
        <v>-2.59998779296876</v>
      </c>
      <c r="P3056">
        <f t="shared" si="191"/>
        <v>8.3521512887113669</v>
      </c>
    </row>
    <row r="3057" spans="1:16" x14ac:dyDescent="0.3">
      <c r="A3057">
        <v>-1</v>
      </c>
      <c r="B3057" s="1">
        <v>43357</v>
      </c>
      <c r="C3057" s="1">
        <v>43360</v>
      </c>
      <c r="D3057">
        <v>296</v>
      </c>
      <c r="E3057">
        <v>294.25001220703098</v>
      </c>
      <c r="F3057">
        <v>297.14221539646297</v>
      </c>
      <c r="G3057">
        <v>-1.74998779296873</v>
      </c>
      <c r="H3057">
        <v>1.97989898732234</v>
      </c>
      <c r="I3057">
        <f t="shared" si="188"/>
        <v>9</v>
      </c>
      <c r="J3057">
        <f t="shared" si="189"/>
        <v>2018</v>
      </c>
      <c r="K3057">
        <v>296</v>
      </c>
      <c r="L3057">
        <v>296.10000000000002</v>
      </c>
      <c r="M3057">
        <v>293.55</v>
      </c>
      <c r="N3057">
        <v>294.25</v>
      </c>
      <c r="O3057" s="3">
        <f t="shared" si="190"/>
        <v>-1.74998779296873</v>
      </c>
      <c r="P3057">
        <f t="shared" si="191"/>
        <v>7.981809325866613</v>
      </c>
    </row>
    <row r="3058" spans="1:16" x14ac:dyDescent="0.3">
      <c r="A3058">
        <v>1</v>
      </c>
      <c r="B3058" s="1">
        <v>43360</v>
      </c>
      <c r="C3058" s="1">
        <v>43361</v>
      </c>
      <c r="D3058">
        <v>292.64999999999998</v>
      </c>
      <c r="E3058">
        <v>295.850006103515</v>
      </c>
      <c r="F3058">
        <v>294.07651770114899</v>
      </c>
      <c r="G3058">
        <v>3.2000061035156402</v>
      </c>
      <c r="H3058">
        <v>1.13137084989849</v>
      </c>
      <c r="I3058">
        <f t="shared" si="188"/>
        <v>9</v>
      </c>
      <c r="J3058">
        <f t="shared" si="189"/>
        <v>2018</v>
      </c>
      <c r="K3058">
        <v>292.64999999999998</v>
      </c>
      <c r="L3058">
        <v>295.95</v>
      </c>
      <c r="M3058">
        <v>292.2</v>
      </c>
      <c r="N3058">
        <v>295.85000000000002</v>
      </c>
      <c r="O3058" s="3">
        <f t="shared" si="190"/>
        <v>3.2000061035156402</v>
      </c>
      <c r="P3058">
        <f t="shared" si="191"/>
        <v>8.6363925795793541</v>
      </c>
    </row>
    <row r="3059" spans="1:16" x14ac:dyDescent="0.3">
      <c r="A3059">
        <v>-1</v>
      </c>
      <c r="B3059" s="1">
        <v>43361</v>
      </c>
      <c r="C3059" s="1">
        <v>43362</v>
      </c>
      <c r="D3059">
        <v>296.89999999999998</v>
      </c>
      <c r="E3059">
        <v>296.04998168945298</v>
      </c>
      <c r="F3059">
        <v>297.39681336879698</v>
      </c>
      <c r="G3059">
        <v>-0.85001831054682897</v>
      </c>
      <c r="H3059">
        <v>0.14142135623730101</v>
      </c>
      <c r="I3059">
        <f t="shared" si="188"/>
        <v>9</v>
      </c>
      <c r="J3059">
        <f t="shared" si="189"/>
        <v>2018</v>
      </c>
      <c r="K3059">
        <v>296.89999999999998</v>
      </c>
      <c r="L3059">
        <v>296.95</v>
      </c>
      <c r="M3059">
        <v>294.75</v>
      </c>
      <c r="N3059">
        <v>296.05</v>
      </c>
      <c r="O3059" s="3">
        <f t="shared" si="190"/>
        <v>-0.85001831054682897</v>
      </c>
      <c r="P3059">
        <f t="shared" si="191"/>
        <v>8.4509490338641324</v>
      </c>
    </row>
    <row r="3060" spans="1:16" x14ac:dyDescent="0.3">
      <c r="A3060">
        <v>1</v>
      </c>
      <c r="B3060" s="1">
        <v>43362</v>
      </c>
      <c r="C3060" s="1">
        <v>43363</v>
      </c>
      <c r="D3060">
        <v>296.75</v>
      </c>
      <c r="E3060">
        <v>298.65000610351501</v>
      </c>
      <c r="F3060">
        <v>296.69008373022001</v>
      </c>
      <c r="G3060">
        <v>-1.9000061035156299</v>
      </c>
      <c r="H3060">
        <v>1.83847763108499</v>
      </c>
      <c r="I3060">
        <f t="shared" si="188"/>
        <v>9</v>
      </c>
      <c r="J3060">
        <f t="shared" si="189"/>
        <v>2018</v>
      </c>
      <c r="K3060">
        <v>296.75</v>
      </c>
      <c r="L3060">
        <v>299.85000000000002</v>
      </c>
      <c r="M3060">
        <v>296.35000000000002</v>
      </c>
      <c r="N3060">
        <v>298.64999999999998</v>
      </c>
      <c r="O3060" s="3">
        <f t="shared" si="190"/>
        <v>-3</v>
      </c>
      <c r="P3060">
        <f t="shared" si="191"/>
        <v>7.8101862596031619</v>
      </c>
    </row>
    <row r="3061" spans="1:16" x14ac:dyDescent="0.3">
      <c r="A3061">
        <v>1</v>
      </c>
      <c r="B3061" s="1">
        <v>43363</v>
      </c>
      <c r="C3061" s="1">
        <v>43364</v>
      </c>
      <c r="D3061">
        <v>299.45</v>
      </c>
      <c r="E3061">
        <v>300.00000610351498</v>
      </c>
      <c r="F3061">
        <v>299.18682929277401</v>
      </c>
      <c r="G3061">
        <v>-0.55000610351561297</v>
      </c>
      <c r="H3061">
        <v>0.95459415460185504</v>
      </c>
      <c r="I3061">
        <f t="shared" si="188"/>
        <v>9</v>
      </c>
      <c r="J3061">
        <f t="shared" si="189"/>
        <v>2018</v>
      </c>
      <c r="K3061">
        <v>299.45</v>
      </c>
      <c r="L3061">
        <v>300.14999999999998</v>
      </c>
      <c r="M3061">
        <v>298.39999999999998</v>
      </c>
      <c r="N3061">
        <v>300</v>
      </c>
      <c r="O3061" s="3">
        <f t="shared" si="190"/>
        <v>-0.55000610351561297</v>
      </c>
      <c r="P3061">
        <f t="shared" si="191"/>
        <v>7.7025977612133927</v>
      </c>
    </row>
    <row r="3062" spans="1:16" x14ac:dyDescent="0.3">
      <c r="A3062">
        <v>1</v>
      </c>
      <c r="B3062" s="1">
        <v>43364</v>
      </c>
      <c r="C3062" s="1">
        <v>43367</v>
      </c>
      <c r="D3062">
        <v>299.45</v>
      </c>
      <c r="E3062">
        <v>300</v>
      </c>
      <c r="F3062">
        <v>300.15873248875101</v>
      </c>
      <c r="G3062">
        <v>0.55000000000001104</v>
      </c>
      <c r="H3062">
        <v>0</v>
      </c>
      <c r="I3062">
        <f t="shared" si="188"/>
        <v>9</v>
      </c>
      <c r="J3062">
        <f t="shared" si="189"/>
        <v>2018</v>
      </c>
      <c r="K3062">
        <v>299.45</v>
      </c>
      <c r="L3062">
        <v>300.14999999999998</v>
      </c>
      <c r="M3062">
        <v>298.39999999999998</v>
      </c>
      <c r="N3062">
        <v>300</v>
      </c>
      <c r="O3062" s="3">
        <f t="shared" si="190"/>
        <v>0.55000000000001104</v>
      </c>
      <c r="P3062">
        <f t="shared" si="191"/>
        <v>7.8087030067134959</v>
      </c>
    </row>
    <row r="3063" spans="1:16" x14ac:dyDescent="0.3">
      <c r="A3063">
        <v>1</v>
      </c>
      <c r="B3063" s="1">
        <v>43367</v>
      </c>
      <c r="C3063" s="1">
        <v>43368</v>
      </c>
      <c r="D3063">
        <v>299.45</v>
      </c>
      <c r="E3063">
        <v>300</v>
      </c>
      <c r="F3063">
        <v>300.27499884366898</v>
      </c>
      <c r="G3063">
        <v>0.55000000000001104</v>
      </c>
      <c r="H3063">
        <v>0</v>
      </c>
      <c r="I3063">
        <f t="shared" si="188"/>
        <v>9</v>
      </c>
      <c r="J3063">
        <f t="shared" si="189"/>
        <v>2018</v>
      </c>
      <c r="K3063">
        <v>299.45</v>
      </c>
      <c r="L3063">
        <v>300.14999999999998</v>
      </c>
      <c r="M3063">
        <v>298.39999999999998</v>
      </c>
      <c r="N3063">
        <v>300</v>
      </c>
      <c r="O3063" s="3">
        <f t="shared" si="190"/>
        <v>0.55000000000001104</v>
      </c>
      <c r="P3063">
        <f t="shared" si="191"/>
        <v>7.916269878988313</v>
      </c>
    </row>
    <row r="3064" spans="1:16" x14ac:dyDescent="0.3">
      <c r="A3064">
        <v>1</v>
      </c>
      <c r="B3064" s="1">
        <v>43368</v>
      </c>
      <c r="C3064" s="1">
        <v>43369</v>
      </c>
      <c r="D3064">
        <v>299.45</v>
      </c>
      <c r="E3064">
        <v>300</v>
      </c>
      <c r="F3064">
        <v>300.31122890114699</v>
      </c>
      <c r="G3064">
        <v>0.55000000000001104</v>
      </c>
      <c r="H3064">
        <v>0</v>
      </c>
      <c r="I3064">
        <f t="shared" si="188"/>
        <v>9</v>
      </c>
      <c r="J3064">
        <f t="shared" si="189"/>
        <v>2018</v>
      </c>
      <c r="K3064">
        <v>299.45</v>
      </c>
      <c r="L3064">
        <v>300.14999999999998</v>
      </c>
      <c r="M3064">
        <v>298.39999999999998</v>
      </c>
      <c r="N3064">
        <v>300</v>
      </c>
      <c r="O3064" s="3">
        <f t="shared" si="190"/>
        <v>0.55000000000001104</v>
      </c>
      <c r="P3064">
        <f t="shared" si="191"/>
        <v>8.0253185123188437</v>
      </c>
    </row>
    <row r="3065" spans="1:16" x14ac:dyDescent="0.3">
      <c r="A3065">
        <v>1</v>
      </c>
      <c r="B3065" s="1">
        <v>43369</v>
      </c>
      <c r="C3065" s="1">
        <v>43370</v>
      </c>
      <c r="D3065">
        <v>299.05</v>
      </c>
      <c r="E3065">
        <v>302.14999389648398</v>
      </c>
      <c r="F3065">
        <v>300.18736390769402</v>
      </c>
      <c r="G3065">
        <v>3.0999938964843601</v>
      </c>
      <c r="H3065">
        <v>1.52027957955106</v>
      </c>
      <c r="I3065">
        <f t="shared" si="188"/>
        <v>9</v>
      </c>
      <c r="J3065">
        <f t="shared" si="189"/>
        <v>2018</v>
      </c>
      <c r="K3065">
        <v>299.05</v>
      </c>
      <c r="L3065">
        <v>302.7</v>
      </c>
      <c r="M3065">
        <v>299</v>
      </c>
      <c r="N3065">
        <v>302.14999999999998</v>
      </c>
      <c r="O3065" s="3">
        <f t="shared" si="190"/>
        <v>3.0999938964843601</v>
      </c>
      <c r="P3065">
        <f t="shared" si="191"/>
        <v>8.6492552721967417</v>
      </c>
    </row>
    <row r="3066" spans="1:16" x14ac:dyDescent="0.3">
      <c r="A3066">
        <v>1</v>
      </c>
      <c r="B3066" s="1">
        <v>43370</v>
      </c>
      <c r="C3066" s="1">
        <v>43371</v>
      </c>
      <c r="D3066">
        <v>302.3</v>
      </c>
      <c r="E3066">
        <v>300.600012207031</v>
      </c>
      <c r="F3066">
        <v>302.73404290676098</v>
      </c>
      <c r="G3066">
        <v>-1.6999877929687801</v>
      </c>
      <c r="H3066">
        <v>1.0960155108391101</v>
      </c>
      <c r="I3066">
        <f t="shared" si="188"/>
        <v>9</v>
      </c>
      <c r="J3066">
        <f t="shared" si="189"/>
        <v>2018</v>
      </c>
      <c r="K3066">
        <v>302.3</v>
      </c>
      <c r="L3066">
        <v>302.60000000000002</v>
      </c>
      <c r="M3066">
        <v>300.2</v>
      </c>
      <c r="N3066">
        <v>300.60000000000002</v>
      </c>
      <c r="O3066" s="3">
        <f t="shared" si="190"/>
        <v>-1.6999877929687801</v>
      </c>
      <c r="P3066">
        <f t="shared" si="191"/>
        <v>8.2844613163332301</v>
      </c>
    </row>
    <row r="3067" spans="1:16" x14ac:dyDescent="0.3">
      <c r="A3067">
        <v>1</v>
      </c>
      <c r="B3067" s="1">
        <v>43371</v>
      </c>
      <c r="C3067" s="1">
        <v>43374</v>
      </c>
      <c r="D3067">
        <v>301.10000000000002</v>
      </c>
      <c r="E3067">
        <v>300.04998168945298</v>
      </c>
      <c r="F3067">
        <v>301.82185850143401</v>
      </c>
      <c r="G3067">
        <v>-1.0500183105468699</v>
      </c>
      <c r="H3067">
        <v>0.38890872965260898</v>
      </c>
      <c r="I3067">
        <f t="shared" si="188"/>
        <v>10</v>
      </c>
      <c r="J3067">
        <f t="shared" si="189"/>
        <v>2018</v>
      </c>
      <c r="K3067">
        <v>301.10000000000002</v>
      </c>
      <c r="L3067">
        <v>301.7</v>
      </c>
      <c r="M3067">
        <v>299.05</v>
      </c>
      <c r="N3067">
        <v>300.05</v>
      </c>
      <c r="O3067" s="3">
        <f t="shared" si="190"/>
        <v>-1.0500183105468699</v>
      </c>
      <c r="P3067">
        <f t="shared" si="191"/>
        <v>8.0677848946668291</v>
      </c>
    </row>
    <row r="3068" spans="1:16" x14ac:dyDescent="0.3">
      <c r="A3068">
        <v>1</v>
      </c>
      <c r="B3068" s="1">
        <v>43374</v>
      </c>
      <c r="C3068" s="1">
        <v>43375</v>
      </c>
      <c r="D3068">
        <v>299.7</v>
      </c>
      <c r="E3068">
        <v>296.60001831054598</v>
      </c>
      <c r="F3068">
        <v>299.14930145740499</v>
      </c>
      <c r="G3068">
        <v>3.0999816894531</v>
      </c>
      <c r="H3068">
        <v>2.4395183950935801</v>
      </c>
      <c r="I3068">
        <f t="shared" si="188"/>
        <v>10</v>
      </c>
      <c r="J3068">
        <f t="shared" si="189"/>
        <v>2018</v>
      </c>
      <c r="K3068">
        <v>299.7</v>
      </c>
      <c r="L3068">
        <v>300.8</v>
      </c>
      <c r="M3068">
        <v>296.25</v>
      </c>
      <c r="N3068">
        <v>296.60000000000002</v>
      </c>
      <c r="O3068" s="3">
        <f t="shared" si="190"/>
        <v>3.0999816894531</v>
      </c>
      <c r="P3068">
        <f t="shared" si="191"/>
        <v>8.6936604063763756</v>
      </c>
    </row>
    <row r="3069" spans="1:16" x14ac:dyDescent="0.3">
      <c r="A3069">
        <v>-1</v>
      </c>
      <c r="B3069" s="1">
        <v>43375</v>
      </c>
      <c r="C3069" s="1">
        <v>43376</v>
      </c>
      <c r="D3069">
        <v>299.7</v>
      </c>
      <c r="E3069">
        <v>296.60000000000002</v>
      </c>
      <c r="F3069">
        <v>297.09446672201102</v>
      </c>
      <c r="G3069">
        <v>3.0999999999999601</v>
      </c>
      <c r="H3069">
        <v>0</v>
      </c>
      <c r="I3069">
        <f t="shared" si="188"/>
        <v>10</v>
      </c>
      <c r="J3069">
        <f t="shared" si="189"/>
        <v>2018</v>
      </c>
      <c r="K3069">
        <v>299.7</v>
      </c>
      <c r="L3069">
        <v>300.8</v>
      </c>
      <c r="M3069">
        <v>296.25</v>
      </c>
      <c r="N3069">
        <v>296.60000000000002</v>
      </c>
      <c r="O3069" s="3">
        <f t="shared" si="190"/>
        <v>3.0999999999999601</v>
      </c>
      <c r="P3069">
        <f t="shared" si="191"/>
        <v>9.3680935209851448</v>
      </c>
    </row>
    <row r="3070" spans="1:16" x14ac:dyDescent="0.3">
      <c r="A3070">
        <v>1</v>
      </c>
      <c r="B3070" s="1">
        <v>43376</v>
      </c>
      <c r="C3070" s="1">
        <v>43377</v>
      </c>
      <c r="D3070">
        <v>296.60000000000002</v>
      </c>
      <c r="E3070">
        <v>291.54998168945298</v>
      </c>
      <c r="F3070">
        <v>296.81515916287901</v>
      </c>
      <c r="G3070">
        <v>-5.0500183105468697</v>
      </c>
      <c r="H3070">
        <v>3.5708892449920699</v>
      </c>
      <c r="I3070">
        <f t="shared" si="188"/>
        <v>10</v>
      </c>
      <c r="J3070">
        <f t="shared" si="189"/>
        <v>2018</v>
      </c>
      <c r="K3070">
        <v>296.60000000000002</v>
      </c>
      <c r="L3070">
        <v>296.75</v>
      </c>
      <c r="M3070">
        <v>291.14999999999998</v>
      </c>
      <c r="N3070">
        <v>291.55</v>
      </c>
      <c r="O3070" s="3">
        <f t="shared" si="190"/>
        <v>-3</v>
      </c>
      <c r="P3070">
        <f t="shared" si="191"/>
        <v>8.6574323469387338</v>
      </c>
    </row>
    <row r="3071" spans="1:16" x14ac:dyDescent="0.3">
      <c r="A3071">
        <v>1</v>
      </c>
      <c r="B3071" s="1">
        <v>43377</v>
      </c>
      <c r="C3071" s="1">
        <v>43378</v>
      </c>
      <c r="D3071">
        <v>291.2</v>
      </c>
      <c r="E3071">
        <v>290.90000610351501</v>
      </c>
      <c r="F3071">
        <v>289.52116184234598</v>
      </c>
      <c r="G3071">
        <v>0.29999389648435199</v>
      </c>
      <c r="H3071">
        <v>0.45961940777128002</v>
      </c>
      <c r="I3071">
        <f t="shared" si="188"/>
        <v>10</v>
      </c>
      <c r="J3071">
        <f t="shared" si="189"/>
        <v>2018</v>
      </c>
      <c r="K3071">
        <v>291.2</v>
      </c>
      <c r="L3071">
        <v>292.35000000000002</v>
      </c>
      <c r="M3071">
        <v>289.3</v>
      </c>
      <c r="N3071">
        <v>290.89999999999998</v>
      </c>
      <c r="O3071" s="3">
        <f t="shared" si="190"/>
        <v>0.29999389648435199</v>
      </c>
      <c r="P3071">
        <f t="shared" si="191"/>
        <v>8.7243239213714574</v>
      </c>
    </row>
    <row r="3072" spans="1:16" x14ac:dyDescent="0.3">
      <c r="A3072">
        <v>-1</v>
      </c>
      <c r="B3072" s="1">
        <v>43378</v>
      </c>
      <c r="C3072" s="1">
        <v>43381</v>
      </c>
      <c r="D3072">
        <v>289.75</v>
      </c>
      <c r="E3072">
        <v>289.79999389648401</v>
      </c>
      <c r="F3072">
        <v>288.18532934188801</v>
      </c>
      <c r="G3072">
        <v>-4.99938964843522E-2</v>
      </c>
      <c r="H3072">
        <v>0.77781745930517798</v>
      </c>
      <c r="I3072">
        <f t="shared" si="188"/>
        <v>10</v>
      </c>
      <c r="J3072">
        <f t="shared" si="189"/>
        <v>2018</v>
      </c>
      <c r="K3072">
        <v>289.75</v>
      </c>
      <c r="L3072">
        <v>292.05</v>
      </c>
      <c r="M3072">
        <v>289.55</v>
      </c>
      <c r="N3072">
        <v>289.8</v>
      </c>
      <c r="O3072" s="3">
        <f t="shared" si="190"/>
        <v>-4.99938964843522E-2</v>
      </c>
      <c r="P3072">
        <f t="shared" si="191"/>
        <v>8.713034112561596</v>
      </c>
    </row>
    <row r="3073" spans="1:16" x14ac:dyDescent="0.3">
      <c r="A3073">
        <v>-1</v>
      </c>
      <c r="B3073" s="1">
        <v>43381</v>
      </c>
      <c r="C3073" s="1">
        <v>43382</v>
      </c>
      <c r="D3073">
        <v>289.75</v>
      </c>
      <c r="E3073">
        <v>289.8</v>
      </c>
      <c r="F3073">
        <v>288.19012992382</v>
      </c>
      <c r="G3073">
        <v>-5.0000000000011299E-2</v>
      </c>
      <c r="H3073">
        <v>0</v>
      </c>
      <c r="I3073">
        <f t="shared" si="188"/>
        <v>10</v>
      </c>
      <c r="J3073">
        <f t="shared" si="189"/>
        <v>2018</v>
      </c>
      <c r="K3073">
        <v>289.75</v>
      </c>
      <c r="L3073">
        <v>292.05</v>
      </c>
      <c r="M3073">
        <v>289.55</v>
      </c>
      <c r="N3073">
        <v>289.8</v>
      </c>
      <c r="O3073" s="3">
        <f t="shared" si="190"/>
        <v>-5.0000000000011299E-2</v>
      </c>
      <c r="P3073">
        <f t="shared" si="191"/>
        <v>8.7017575369197964</v>
      </c>
    </row>
    <row r="3074" spans="1:16" x14ac:dyDescent="0.3">
      <c r="A3074">
        <v>-1</v>
      </c>
      <c r="B3074" s="1">
        <v>43382</v>
      </c>
      <c r="C3074" s="1">
        <v>43383</v>
      </c>
      <c r="D3074">
        <v>290.35000000000002</v>
      </c>
      <c r="E3074">
        <v>287.8</v>
      </c>
      <c r="F3074">
        <v>288.29730563163702</v>
      </c>
      <c r="G3074">
        <v>2.55000000000001</v>
      </c>
      <c r="H3074">
        <v>1.41421356237309</v>
      </c>
      <c r="I3074">
        <f t="shared" si="188"/>
        <v>10</v>
      </c>
      <c r="J3074">
        <f t="shared" si="189"/>
        <v>2018</v>
      </c>
      <c r="K3074">
        <v>290.35000000000002</v>
      </c>
      <c r="L3074">
        <v>290.45</v>
      </c>
      <c r="M3074">
        <v>286.75</v>
      </c>
      <c r="N3074">
        <v>287.8</v>
      </c>
      <c r="O3074" s="3">
        <f t="shared" si="190"/>
        <v>2.55000000000001</v>
      </c>
      <c r="P3074">
        <f t="shared" si="191"/>
        <v>9.2749316815507292</v>
      </c>
    </row>
    <row r="3075" spans="1:16" x14ac:dyDescent="0.3">
      <c r="A3075">
        <v>-1</v>
      </c>
      <c r="B3075" s="1">
        <v>43383</v>
      </c>
      <c r="C3075" s="1">
        <v>43384</v>
      </c>
      <c r="D3075">
        <v>280.05</v>
      </c>
      <c r="E3075">
        <v>274.55</v>
      </c>
      <c r="F3075">
        <v>284.69144515991201</v>
      </c>
      <c r="G3075">
        <v>-5.5</v>
      </c>
      <c r="H3075">
        <v>9.3691648507217504</v>
      </c>
      <c r="I3075">
        <f t="shared" ref="I3075:I3132" si="192">MONTH(C3075)</f>
        <v>10</v>
      </c>
      <c r="J3075">
        <f t="shared" ref="J3075:J3132" si="193">YEAR(C3075)</f>
        <v>2018</v>
      </c>
      <c r="K3075">
        <v>280.05</v>
      </c>
      <c r="L3075">
        <v>282.39999999999998</v>
      </c>
      <c r="M3075">
        <v>274.55</v>
      </c>
      <c r="N3075">
        <v>274.55</v>
      </c>
      <c r="O3075" s="3">
        <f t="shared" ref="O3075:O3132" si="194">IF(F3075-D3075&gt;0,IF(D3075-M3075&gt;3,-3,G3075),IF(L3075-D3075&gt;3,-3,G3075))</f>
        <v>-3</v>
      </c>
      <c r="P3075">
        <f t="shared" si="191"/>
        <v>8.5297577382017149</v>
      </c>
    </row>
    <row r="3076" spans="1:16" x14ac:dyDescent="0.3">
      <c r="A3076">
        <v>-1</v>
      </c>
      <c r="B3076" s="1">
        <v>43384</v>
      </c>
      <c r="C3076" s="1">
        <v>43385</v>
      </c>
      <c r="D3076">
        <v>275.75</v>
      </c>
      <c r="E3076">
        <v>279.200024414062</v>
      </c>
      <c r="F3076">
        <v>274.80712522864297</v>
      </c>
      <c r="G3076">
        <v>-3.45002441406251</v>
      </c>
      <c r="H3076">
        <v>3.28804653251742</v>
      </c>
      <c r="I3076">
        <f t="shared" si="192"/>
        <v>10</v>
      </c>
      <c r="J3076">
        <f t="shared" si="193"/>
        <v>2018</v>
      </c>
      <c r="K3076">
        <v>275.75</v>
      </c>
      <c r="L3076">
        <v>280.8</v>
      </c>
      <c r="M3076">
        <v>275.25</v>
      </c>
      <c r="N3076">
        <v>279.2</v>
      </c>
      <c r="O3076" s="3">
        <f t="shared" si="194"/>
        <v>-3</v>
      </c>
      <c r="P3076">
        <f t="shared" ref="P3076:P3132" si="195">(O3076/D3076*$Q$2+1)*P3075*$R$2+(1-$R$2)*P3075</f>
        <v>7.8337666262904238</v>
      </c>
    </row>
    <row r="3077" spans="1:16" x14ac:dyDescent="0.3">
      <c r="A3077">
        <v>1</v>
      </c>
      <c r="B3077" s="1">
        <v>43385</v>
      </c>
      <c r="C3077" s="1">
        <v>43388</v>
      </c>
      <c r="D3077">
        <v>278.45</v>
      </c>
      <c r="E3077">
        <v>276.899981689453</v>
      </c>
      <c r="F3077">
        <v>281.02110977172799</v>
      </c>
      <c r="G3077">
        <v>-1.5500183105468699</v>
      </c>
      <c r="H3077">
        <v>1.6263455967290601</v>
      </c>
      <c r="I3077">
        <f t="shared" si="192"/>
        <v>10</v>
      </c>
      <c r="J3077">
        <f t="shared" si="193"/>
        <v>2018</v>
      </c>
      <c r="K3077">
        <v>278.45</v>
      </c>
      <c r="L3077">
        <v>278.60000000000002</v>
      </c>
      <c r="M3077">
        <v>276.2</v>
      </c>
      <c r="N3077">
        <v>276.89999999999998</v>
      </c>
      <c r="O3077" s="3">
        <f t="shared" si="194"/>
        <v>-1.5500183105468699</v>
      </c>
      <c r="P3077">
        <f t="shared" si="195"/>
        <v>7.5067110944722932</v>
      </c>
    </row>
    <row r="3078" spans="1:16" x14ac:dyDescent="0.3">
      <c r="A3078">
        <v>1</v>
      </c>
      <c r="B3078" s="1">
        <v>43388</v>
      </c>
      <c r="C3078" s="1">
        <v>43389</v>
      </c>
      <c r="D3078">
        <v>277.89999999999998</v>
      </c>
      <c r="E3078">
        <v>276.64999999999998</v>
      </c>
      <c r="F3078">
        <v>278.28900494575498</v>
      </c>
      <c r="G3078">
        <v>-1.25</v>
      </c>
      <c r="H3078">
        <v>0.17677669529663601</v>
      </c>
      <c r="I3078">
        <f t="shared" si="192"/>
        <v>10</v>
      </c>
      <c r="J3078">
        <f t="shared" si="193"/>
        <v>2018</v>
      </c>
      <c r="K3078">
        <v>277.89999999999998</v>
      </c>
      <c r="L3078">
        <v>279.10000000000002</v>
      </c>
      <c r="M3078">
        <v>275.8</v>
      </c>
      <c r="N3078">
        <v>276.64999999999998</v>
      </c>
      <c r="O3078" s="3">
        <f t="shared" si="194"/>
        <v>-1.25</v>
      </c>
      <c r="P3078">
        <f t="shared" si="195"/>
        <v>7.2534710206663275</v>
      </c>
    </row>
    <row r="3079" spans="1:16" x14ac:dyDescent="0.3">
      <c r="A3079">
        <v>1</v>
      </c>
      <c r="B3079" s="1">
        <v>43389</v>
      </c>
      <c r="C3079" s="1">
        <v>43390</v>
      </c>
      <c r="D3079">
        <v>280</v>
      </c>
      <c r="E3079">
        <v>280.200018310546</v>
      </c>
      <c r="F3079">
        <v>277.08653309345198</v>
      </c>
      <c r="G3079">
        <v>-0.20001831054685201</v>
      </c>
      <c r="H3079">
        <v>2.5102290732122499</v>
      </c>
      <c r="I3079">
        <f t="shared" si="192"/>
        <v>10</v>
      </c>
      <c r="J3079">
        <f t="shared" si="193"/>
        <v>2018</v>
      </c>
      <c r="K3079">
        <v>280</v>
      </c>
      <c r="L3079">
        <v>281.5</v>
      </c>
      <c r="M3079">
        <v>278.64999999999998</v>
      </c>
      <c r="N3079">
        <v>280.2</v>
      </c>
      <c r="O3079" s="3">
        <f t="shared" si="194"/>
        <v>-0.20001831054685201</v>
      </c>
      <c r="P3079">
        <f t="shared" si="195"/>
        <v>7.2146095826532681</v>
      </c>
    </row>
    <row r="3080" spans="1:16" x14ac:dyDescent="0.3">
      <c r="A3080">
        <v>1</v>
      </c>
      <c r="B3080" s="1">
        <v>43390</v>
      </c>
      <c r="C3080" s="1">
        <v>43391</v>
      </c>
      <c r="D3080">
        <v>278.60000000000002</v>
      </c>
      <c r="E3080">
        <v>277.249987792968</v>
      </c>
      <c r="F3080">
        <v>281.23034877777098</v>
      </c>
      <c r="G3080">
        <v>-1.3500122070312801</v>
      </c>
      <c r="H3080">
        <v>2.0859650045003</v>
      </c>
      <c r="I3080">
        <f t="shared" si="192"/>
        <v>10</v>
      </c>
      <c r="J3080">
        <f t="shared" si="193"/>
        <v>2018</v>
      </c>
      <c r="K3080">
        <v>278.60000000000002</v>
      </c>
      <c r="L3080">
        <v>279.60000000000002</v>
      </c>
      <c r="M3080">
        <v>277</v>
      </c>
      <c r="N3080">
        <v>277.25</v>
      </c>
      <c r="O3080" s="3">
        <f t="shared" si="194"/>
        <v>-1.3500122070312801</v>
      </c>
      <c r="P3080">
        <f t="shared" si="195"/>
        <v>6.9524107939181619</v>
      </c>
    </row>
    <row r="3081" spans="1:16" x14ac:dyDescent="0.3">
      <c r="A3081">
        <v>1</v>
      </c>
      <c r="B3081" s="1">
        <v>43391</v>
      </c>
      <c r="C3081" s="1">
        <v>43392</v>
      </c>
      <c r="D3081">
        <v>275.39999999999998</v>
      </c>
      <c r="E3081">
        <v>278.20001220703102</v>
      </c>
      <c r="F3081">
        <v>277.05884772539099</v>
      </c>
      <c r="G3081">
        <v>2.8000122070312701</v>
      </c>
      <c r="H3081">
        <v>0.67175144212721205</v>
      </c>
      <c r="I3081">
        <f t="shared" si="192"/>
        <v>10</v>
      </c>
      <c r="J3081">
        <f t="shared" si="193"/>
        <v>2018</v>
      </c>
      <c r="K3081">
        <v>275.39999999999998</v>
      </c>
      <c r="L3081">
        <v>278.7</v>
      </c>
      <c r="M3081">
        <v>273.5</v>
      </c>
      <c r="N3081">
        <v>278.2</v>
      </c>
      <c r="O3081" s="3">
        <f t="shared" si="194"/>
        <v>2.8000122070312701</v>
      </c>
      <c r="P3081">
        <f t="shared" si="195"/>
        <v>7.4825533617631184</v>
      </c>
    </row>
    <row r="3082" spans="1:16" x14ac:dyDescent="0.3">
      <c r="A3082">
        <v>-1</v>
      </c>
      <c r="B3082" s="1">
        <v>43392</v>
      </c>
      <c r="C3082" s="1">
        <v>43395</v>
      </c>
      <c r="D3082">
        <v>276.2</v>
      </c>
      <c r="E3082">
        <v>278.899981689453</v>
      </c>
      <c r="F3082">
        <v>278.07193873524602</v>
      </c>
      <c r="G3082">
        <v>2.6999816894531201</v>
      </c>
      <c r="H3082">
        <v>0.49497474683057502</v>
      </c>
      <c r="I3082">
        <f t="shared" si="192"/>
        <v>10</v>
      </c>
      <c r="J3082">
        <f t="shared" si="193"/>
        <v>2018</v>
      </c>
      <c r="K3082">
        <v>276.2</v>
      </c>
      <c r="L3082">
        <v>279.60000000000002</v>
      </c>
      <c r="M3082">
        <v>275.64999999999998</v>
      </c>
      <c r="N3082">
        <v>278.89999999999998</v>
      </c>
      <c r="O3082" s="3">
        <f t="shared" si="194"/>
        <v>2.6999816894531201</v>
      </c>
      <c r="P3082">
        <f t="shared" si="195"/>
        <v>8.0311437962431054</v>
      </c>
    </row>
    <row r="3083" spans="1:16" x14ac:dyDescent="0.3">
      <c r="A3083">
        <v>-1</v>
      </c>
      <c r="B3083" s="1">
        <v>43395</v>
      </c>
      <c r="C3083" s="1">
        <v>43396</v>
      </c>
      <c r="D3083">
        <v>276.7</v>
      </c>
      <c r="E3083">
        <v>272.14999999999998</v>
      </c>
      <c r="F3083">
        <v>277.592671179771</v>
      </c>
      <c r="G3083">
        <v>-4.5500000000000096</v>
      </c>
      <c r="H3083">
        <v>4.7729707730091899</v>
      </c>
      <c r="I3083">
        <f t="shared" si="192"/>
        <v>10</v>
      </c>
      <c r="J3083">
        <f t="shared" si="193"/>
        <v>2018</v>
      </c>
      <c r="K3083">
        <v>276.7</v>
      </c>
      <c r="L3083">
        <v>277.10000000000002</v>
      </c>
      <c r="M3083">
        <v>270.60000000000002</v>
      </c>
      <c r="N3083">
        <v>272.14999999999998</v>
      </c>
      <c r="O3083" s="3">
        <f t="shared" si="194"/>
        <v>-3</v>
      </c>
      <c r="P3083">
        <f t="shared" si="195"/>
        <v>7.3780872895012557</v>
      </c>
    </row>
    <row r="3084" spans="1:16" x14ac:dyDescent="0.3">
      <c r="A3084">
        <v>-1</v>
      </c>
      <c r="B3084" s="1">
        <v>43396</v>
      </c>
      <c r="C3084" s="1">
        <v>43397</v>
      </c>
      <c r="D3084">
        <v>274.3</v>
      </c>
      <c r="E3084">
        <v>271.04999389648401</v>
      </c>
      <c r="F3084">
        <v>272.31561187803698</v>
      </c>
      <c r="G3084">
        <v>3.2500061035156498</v>
      </c>
      <c r="H3084">
        <v>0.77781745930517798</v>
      </c>
      <c r="I3084">
        <f t="shared" si="192"/>
        <v>10</v>
      </c>
      <c r="J3084">
        <f t="shared" si="193"/>
        <v>2018</v>
      </c>
      <c r="K3084">
        <v>274.3</v>
      </c>
      <c r="L3084">
        <v>274.3</v>
      </c>
      <c r="M3084">
        <v>270.55</v>
      </c>
      <c r="N3084">
        <v>271.05</v>
      </c>
      <c r="O3084" s="3">
        <f t="shared" si="194"/>
        <v>3.2500061035156498</v>
      </c>
      <c r="P3084">
        <f t="shared" si="195"/>
        <v>8.033724239642078</v>
      </c>
    </row>
    <row r="3085" spans="1:16" x14ac:dyDescent="0.3">
      <c r="A3085">
        <v>1</v>
      </c>
      <c r="B3085" s="1">
        <v>43397</v>
      </c>
      <c r="C3085" s="1">
        <v>43398</v>
      </c>
      <c r="D3085">
        <v>265.2</v>
      </c>
      <c r="E3085">
        <v>266.700024414062</v>
      </c>
      <c r="F3085">
        <v>269.977248239517</v>
      </c>
      <c r="G3085">
        <v>1.5000244140625201</v>
      </c>
      <c r="H3085">
        <v>3.0759144981614899</v>
      </c>
      <c r="I3085">
        <f t="shared" si="192"/>
        <v>10</v>
      </c>
      <c r="J3085">
        <f t="shared" si="193"/>
        <v>2018</v>
      </c>
      <c r="K3085">
        <v>265.2</v>
      </c>
      <c r="L3085">
        <v>266.85000000000002</v>
      </c>
      <c r="M3085">
        <v>262.75</v>
      </c>
      <c r="N3085">
        <v>266.7</v>
      </c>
      <c r="O3085" s="3">
        <f t="shared" si="194"/>
        <v>1.5000244140625201</v>
      </c>
      <c r="P3085">
        <f t="shared" si="195"/>
        <v>8.3745269120207269</v>
      </c>
    </row>
    <row r="3086" spans="1:16" x14ac:dyDescent="0.3">
      <c r="A3086">
        <v>-1</v>
      </c>
      <c r="B3086" s="1">
        <v>43398</v>
      </c>
      <c r="C3086" s="1">
        <v>43399</v>
      </c>
      <c r="D3086">
        <v>266.8</v>
      </c>
      <c r="E3086">
        <v>262.45</v>
      </c>
      <c r="F3086">
        <v>266.22372479438701</v>
      </c>
      <c r="G3086">
        <v>4.3500000000000201</v>
      </c>
      <c r="H3086">
        <v>3.0052038200428202</v>
      </c>
      <c r="I3086">
        <f t="shared" si="192"/>
        <v>10</v>
      </c>
      <c r="J3086">
        <f t="shared" si="193"/>
        <v>2018</v>
      </c>
      <c r="K3086">
        <v>266.8</v>
      </c>
      <c r="L3086">
        <v>267.05</v>
      </c>
      <c r="M3086">
        <v>259.95</v>
      </c>
      <c r="N3086">
        <v>262.45</v>
      </c>
      <c r="O3086" s="3">
        <f t="shared" si="194"/>
        <v>4.3500000000000201</v>
      </c>
      <c r="P3086">
        <f t="shared" si="195"/>
        <v>9.3985859094145709</v>
      </c>
    </row>
    <row r="3087" spans="1:16" x14ac:dyDescent="0.3">
      <c r="A3087">
        <v>-1</v>
      </c>
      <c r="B3087" s="1">
        <v>43399</v>
      </c>
      <c r="C3087" s="1">
        <v>43402</v>
      </c>
      <c r="D3087">
        <v>263.64999999999998</v>
      </c>
      <c r="E3087">
        <v>259.54997558593698</v>
      </c>
      <c r="F3087">
        <v>262.59088079333299</v>
      </c>
      <c r="G3087">
        <v>4.1000244140624797</v>
      </c>
      <c r="H3087">
        <v>2.05060966544097</v>
      </c>
      <c r="I3087">
        <f t="shared" si="192"/>
        <v>10</v>
      </c>
      <c r="J3087">
        <f t="shared" si="193"/>
        <v>2018</v>
      </c>
      <c r="K3087">
        <v>263.64999999999998</v>
      </c>
      <c r="L3087">
        <v>265.10000000000002</v>
      </c>
      <c r="M3087">
        <v>259.55</v>
      </c>
      <c r="N3087">
        <v>259.55</v>
      </c>
      <c r="O3087" s="3">
        <f t="shared" si="194"/>
        <v>4.1000244140624797</v>
      </c>
      <c r="P3087">
        <f t="shared" si="195"/>
        <v>10.494767353173248</v>
      </c>
    </row>
    <row r="3088" spans="1:16" x14ac:dyDescent="0.3">
      <c r="A3088">
        <v>1</v>
      </c>
      <c r="B3088" s="1">
        <v>43402</v>
      </c>
      <c r="C3088" s="1">
        <v>43403</v>
      </c>
      <c r="D3088">
        <v>259.3</v>
      </c>
      <c r="E3088">
        <v>261.75001220703098</v>
      </c>
      <c r="F3088">
        <v>258.30832378864199</v>
      </c>
      <c r="G3088">
        <v>-2.45001220703125</v>
      </c>
      <c r="H3088">
        <v>1.5556349186103899</v>
      </c>
      <c r="I3088">
        <f t="shared" si="192"/>
        <v>10</v>
      </c>
      <c r="J3088">
        <f t="shared" si="193"/>
        <v>2018</v>
      </c>
      <c r="K3088">
        <v>259.3</v>
      </c>
      <c r="L3088">
        <v>264.39999999999998</v>
      </c>
      <c r="M3088">
        <v>258.7</v>
      </c>
      <c r="N3088">
        <v>261.75</v>
      </c>
      <c r="O3088" s="3">
        <f t="shared" si="194"/>
        <v>-3</v>
      </c>
      <c r="P3088">
        <f t="shared" si="195"/>
        <v>9.5841145747451808</v>
      </c>
    </row>
    <row r="3089" spans="1:16" x14ac:dyDescent="0.3">
      <c r="A3089">
        <v>-1</v>
      </c>
      <c r="B3089" s="1">
        <v>43403</v>
      </c>
      <c r="C3089" s="1">
        <v>43404</v>
      </c>
      <c r="D3089">
        <v>262.75</v>
      </c>
      <c r="E3089">
        <v>263.100006103515</v>
      </c>
      <c r="F3089">
        <v>260.05518460273697</v>
      </c>
      <c r="G3089">
        <v>-0.350006103515625</v>
      </c>
      <c r="H3089">
        <v>0.95459415460185504</v>
      </c>
      <c r="I3089">
        <f t="shared" si="192"/>
        <v>10</v>
      </c>
      <c r="J3089">
        <f t="shared" si="193"/>
        <v>2018</v>
      </c>
      <c r="K3089">
        <v>262.75</v>
      </c>
      <c r="L3089">
        <v>263.60000000000002</v>
      </c>
      <c r="M3089">
        <v>260.5</v>
      </c>
      <c r="N3089">
        <v>263.10000000000002</v>
      </c>
      <c r="O3089" s="3">
        <f t="shared" si="194"/>
        <v>-0.350006103515625</v>
      </c>
      <c r="P3089">
        <f t="shared" si="195"/>
        <v>9.4883629496846513</v>
      </c>
    </row>
    <row r="3090" spans="1:16" x14ac:dyDescent="0.3">
      <c r="A3090">
        <v>-1</v>
      </c>
      <c r="B3090" s="1">
        <v>43404</v>
      </c>
      <c r="C3090" s="1">
        <v>43405</v>
      </c>
      <c r="D3090">
        <v>263.3</v>
      </c>
      <c r="E3090">
        <v>262.60000000000002</v>
      </c>
      <c r="F3090">
        <v>265.60623583793603</v>
      </c>
      <c r="G3090">
        <v>-0.69999999999998797</v>
      </c>
      <c r="H3090">
        <v>0.35355339059327301</v>
      </c>
      <c r="I3090">
        <f t="shared" si="192"/>
        <v>11</v>
      </c>
      <c r="J3090">
        <f t="shared" si="193"/>
        <v>2018</v>
      </c>
      <c r="K3090">
        <v>263.3</v>
      </c>
      <c r="L3090">
        <v>266.55</v>
      </c>
      <c r="M3090">
        <v>261.8</v>
      </c>
      <c r="N3090">
        <v>262.60000000000002</v>
      </c>
      <c r="O3090" s="3">
        <f t="shared" si="194"/>
        <v>-0.69999999999998797</v>
      </c>
      <c r="P3090">
        <f t="shared" si="195"/>
        <v>9.2991722718045011</v>
      </c>
    </row>
    <row r="3091" spans="1:16" x14ac:dyDescent="0.3">
      <c r="A3091">
        <v>1</v>
      </c>
      <c r="B3091" s="1">
        <v>43405</v>
      </c>
      <c r="C3091" s="1">
        <v>43406</v>
      </c>
      <c r="D3091">
        <v>265.45</v>
      </c>
      <c r="E3091">
        <v>271.85000000000002</v>
      </c>
      <c r="F3091">
        <v>264.382517910003</v>
      </c>
      <c r="G3091">
        <v>-6.4000000000000297</v>
      </c>
      <c r="H3091">
        <v>6.5407377259755597</v>
      </c>
      <c r="I3091">
        <f t="shared" si="192"/>
        <v>11</v>
      </c>
      <c r="J3091">
        <f t="shared" si="193"/>
        <v>2018</v>
      </c>
      <c r="K3091">
        <v>265.45</v>
      </c>
      <c r="L3091">
        <v>272.3</v>
      </c>
      <c r="M3091">
        <v>265</v>
      </c>
      <c r="N3091">
        <v>271.85000000000002</v>
      </c>
      <c r="O3091" s="3">
        <f t="shared" si="194"/>
        <v>-3</v>
      </c>
      <c r="P3091">
        <f t="shared" si="195"/>
        <v>8.5109583855147992</v>
      </c>
    </row>
    <row r="3092" spans="1:16" x14ac:dyDescent="0.3">
      <c r="A3092">
        <v>1</v>
      </c>
      <c r="B3092" s="1">
        <v>43406</v>
      </c>
      <c r="C3092" s="1">
        <v>43409</v>
      </c>
      <c r="D3092">
        <v>269.75</v>
      </c>
      <c r="E3092">
        <v>269.04998168945298</v>
      </c>
      <c r="F3092">
        <v>272.02189401388102</v>
      </c>
      <c r="G3092">
        <v>-0.70001831054685204</v>
      </c>
      <c r="H3092">
        <v>1.97989898732234</v>
      </c>
      <c r="I3092">
        <f t="shared" si="192"/>
        <v>11</v>
      </c>
      <c r="J3092">
        <f t="shared" si="193"/>
        <v>2018</v>
      </c>
      <c r="K3092">
        <v>269.75</v>
      </c>
      <c r="L3092">
        <v>270.14999999999998</v>
      </c>
      <c r="M3092">
        <v>265.89999999999998</v>
      </c>
      <c r="N3092">
        <v>269.05</v>
      </c>
      <c r="O3092" s="3">
        <f t="shared" si="194"/>
        <v>-3</v>
      </c>
      <c r="P3092">
        <f t="shared" si="195"/>
        <v>7.8010545350084675</v>
      </c>
    </row>
    <row r="3093" spans="1:16" x14ac:dyDescent="0.3">
      <c r="A3093">
        <v>1</v>
      </c>
      <c r="B3093" s="1">
        <v>43409</v>
      </c>
      <c r="C3093" s="1">
        <v>43410</v>
      </c>
      <c r="D3093">
        <v>270.60000000000002</v>
      </c>
      <c r="E3093">
        <v>271.05</v>
      </c>
      <c r="F3093">
        <v>268.50265370607298</v>
      </c>
      <c r="G3093">
        <v>-0.44999999999998802</v>
      </c>
      <c r="H3093">
        <v>1.41421356237309</v>
      </c>
      <c r="I3093">
        <f t="shared" si="192"/>
        <v>11</v>
      </c>
      <c r="J3093">
        <f t="shared" si="193"/>
        <v>2018</v>
      </c>
      <c r="K3093">
        <v>270.60000000000002</v>
      </c>
      <c r="L3093">
        <v>271.35000000000002</v>
      </c>
      <c r="M3093">
        <v>267.95</v>
      </c>
      <c r="N3093">
        <v>271.05</v>
      </c>
      <c r="O3093" s="3">
        <f t="shared" si="194"/>
        <v>-0.44999999999998802</v>
      </c>
      <c r="P3093">
        <f t="shared" si="195"/>
        <v>7.7037575688013247</v>
      </c>
    </row>
    <row r="3094" spans="1:16" x14ac:dyDescent="0.3">
      <c r="A3094">
        <v>-1</v>
      </c>
      <c r="B3094" s="1">
        <v>43410</v>
      </c>
      <c r="C3094" s="1">
        <v>43411</v>
      </c>
      <c r="D3094">
        <v>270.55</v>
      </c>
      <c r="E3094">
        <v>269.75001220703098</v>
      </c>
      <c r="F3094">
        <v>271.33676104545498</v>
      </c>
      <c r="G3094">
        <v>-0.79998779296875</v>
      </c>
      <c r="H3094">
        <v>0.91923881554251896</v>
      </c>
      <c r="I3094">
        <f t="shared" si="192"/>
        <v>11</v>
      </c>
      <c r="J3094">
        <f t="shared" si="193"/>
        <v>2018</v>
      </c>
      <c r="K3094">
        <v>270.55</v>
      </c>
      <c r="L3094">
        <v>273.35000000000002</v>
      </c>
      <c r="M3094">
        <v>268.89999999999998</v>
      </c>
      <c r="N3094">
        <v>269.75</v>
      </c>
      <c r="O3094" s="3">
        <f t="shared" si="194"/>
        <v>-0.79998779296875</v>
      </c>
      <c r="P3094">
        <f t="shared" si="195"/>
        <v>7.5329135839085595</v>
      </c>
    </row>
    <row r="3095" spans="1:16" x14ac:dyDescent="0.3">
      <c r="A3095">
        <v>1</v>
      </c>
      <c r="B3095" s="1">
        <v>43411</v>
      </c>
      <c r="C3095" s="1">
        <v>43412</v>
      </c>
      <c r="D3095">
        <v>274</v>
      </c>
      <c r="E3095">
        <v>272.04998779296801</v>
      </c>
      <c r="F3095">
        <v>270.59726452827402</v>
      </c>
      <c r="G3095">
        <v>1.95001220703125</v>
      </c>
      <c r="H3095">
        <v>1.6263455967290601</v>
      </c>
      <c r="I3095">
        <f t="shared" si="192"/>
        <v>11</v>
      </c>
      <c r="J3095">
        <f t="shared" si="193"/>
        <v>2018</v>
      </c>
      <c r="K3095">
        <v>274</v>
      </c>
      <c r="L3095">
        <v>275.60000000000002</v>
      </c>
      <c r="M3095">
        <v>271.35000000000002</v>
      </c>
      <c r="N3095">
        <v>272.05</v>
      </c>
      <c r="O3095" s="3">
        <f t="shared" si="194"/>
        <v>1.95001220703125</v>
      </c>
      <c r="P3095">
        <f t="shared" si="195"/>
        <v>7.9349922365490677</v>
      </c>
    </row>
    <row r="3096" spans="1:16" x14ac:dyDescent="0.3">
      <c r="A3096">
        <v>1</v>
      </c>
      <c r="B3096" s="1">
        <v>43412</v>
      </c>
      <c r="C3096" s="1">
        <v>43413</v>
      </c>
      <c r="D3096">
        <v>271.60000000000002</v>
      </c>
      <c r="E3096">
        <v>270.50001220703098</v>
      </c>
      <c r="F3096">
        <v>271.47930626869203</v>
      </c>
      <c r="G3096">
        <v>1.09998779296876</v>
      </c>
      <c r="H3096">
        <v>1.0960155108391501</v>
      </c>
      <c r="I3096">
        <f t="shared" si="192"/>
        <v>11</v>
      </c>
      <c r="J3096">
        <f t="shared" si="193"/>
        <v>2018</v>
      </c>
      <c r="K3096">
        <v>271.60000000000002</v>
      </c>
      <c r="L3096">
        <v>272.8</v>
      </c>
      <c r="M3096">
        <v>270.10000000000002</v>
      </c>
      <c r="N3096">
        <v>270.5</v>
      </c>
      <c r="O3096" s="3">
        <f t="shared" si="194"/>
        <v>1.09998779296876</v>
      </c>
      <c r="P3096">
        <f t="shared" si="195"/>
        <v>8.1760193333137714</v>
      </c>
    </row>
    <row r="3097" spans="1:16" x14ac:dyDescent="0.3">
      <c r="A3097">
        <v>-1</v>
      </c>
      <c r="B3097" s="1">
        <v>43413</v>
      </c>
      <c r="C3097" s="1">
        <v>43416</v>
      </c>
      <c r="D3097">
        <v>268.2</v>
      </c>
      <c r="E3097">
        <v>271.100006103515</v>
      </c>
      <c r="F3097">
        <v>269.29317116737298</v>
      </c>
      <c r="G3097">
        <v>2.9000061035156302</v>
      </c>
      <c r="H3097">
        <v>0.424264068711944</v>
      </c>
      <c r="I3097">
        <f t="shared" si="192"/>
        <v>11</v>
      </c>
      <c r="J3097">
        <f t="shared" si="193"/>
        <v>2018</v>
      </c>
      <c r="K3097">
        <v>268.2</v>
      </c>
      <c r="L3097">
        <v>271.5</v>
      </c>
      <c r="M3097">
        <v>267.7</v>
      </c>
      <c r="N3097">
        <v>271.10000000000002</v>
      </c>
      <c r="O3097" s="3">
        <f t="shared" si="194"/>
        <v>2.9000061035156302</v>
      </c>
      <c r="P3097">
        <f t="shared" si="195"/>
        <v>8.8390648022475453</v>
      </c>
    </row>
    <row r="3098" spans="1:16" x14ac:dyDescent="0.3">
      <c r="A3098">
        <v>-1</v>
      </c>
      <c r="B3098" s="1">
        <v>43416</v>
      </c>
      <c r="C3098" s="1">
        <v>43417</v>
      </c>
      <c r="D3098">
        <v>266.95</v>
      </c>
      <c r="E3098">
        <v>268.39998779296798</v>
      </c>
      <c r="F3098">
        <v>270.82869172692301</v>
      </c>
      <c r="G3098">
        <v>1.4499877929687801</v>
      </c>
      <c r="H3098">
        <v>1.9091883092037101</v>
      </c>
      <c r="I3098">
        <f t="shared" si="192"/>
        <v>11</v>
      </c>
      <c r="J3098">
        <f t="shared" si="193"/>
        <v>2018</v>
      </c>
      <c r="K3098">
        <v>266.95</v>
      </c>
      <c r="L3098">
        <v>269.2</v>
      </c>
      <c r="M3098">
        <v>264.05</v>
      </c>
      <c r="N3098">
        <v>268.39999999999998</v>
      </c>
      <c r="O3098" s="3">
        <f t="shared" si="194"/>
        <v>1.4499877929687801</v>
      </c>
      <c r="P3098">
        <f t="shared" si="195"/>
        <v>9.1991472914173986</v>
      </c>
    </row>
    <row r="3099" spans="1:16" x14ac:dyDescent="0.3">
      <c r="A3099">
        <v>-1</v>
      </c>
      <c r="B3099" s="1">
        <v>43417</v>
      </c>
      <c r="C3099" s="1">
        <v>43418</v>
      </c>
      <c r="D3099">
        <v>268.89999999999998</v>
      </c>
      <c r="E3099">
        <v>268.29999389648401</v>
      </c>
      <c r="F3099">
        <v>267.68528314828802</v>
      </c>
      <c r="G3099">
        <v>0.600006103515625</v>
      </c>
      <c r="H3099">
        <v>7.0710678118630604E-2</v>
      </c>
      <c r="I3099">
        <f t="shared" si="192"/>
        <v>11</v>
      </c>
      <c r="J3099">
        <f t="shared" si="193"/>
        <v>2018</v>
      </c>
      <c r="K3099">
        <v>268.89999999999998</v>
      </c>
      <c r="L3099">
        <v>269.3</v>
      </c>
      <c r="M3099">
        <v>267.3</v>
      </c>
      <c r="N3099">
        <v>268.3</v>
      </c>
      <c r="O3099" s="3">
        <f t="shared" si="194"/>
        <v>0.600006103515625</v>
      </c>
      <c r="P3099">
        <f t="shared" si="195"/>
        <v>9.3530951676350362</v>
      </c>
    </row>
    <row r="3100" spans="1:16" x14ac:dyDescent="0.3">
      <c r="A3100">
        <v>-1</v>
      </c>
      <c r="B3100" s="1">
        <v>43418</v>
      </c>
      <c r="C3100" s="1">
        <v>43419</v>
      </c>
      <c r="D3100">
        <v>267.7</v>
      </c>
      <c r="E3100">
        <v>271.10001831054598</v>
      </c>
      <c r="F3100">
        <v>268.33330095484803</v>
      </c>
      <c r="G3100">
        <v>3.4000183105468902</v>
      </c>
      <c r="H3100">
        <v>1.97989898732234</v>
      </c>
      <c r="I3100">
        <f t="shared" si="192"/>
        <v>11</v>
      </c>
      <c r="J3100">
        <f t="shared" si="193"/>
        <v>2018</v>
      </c>
      <c r="K3100">
        <v>267.7</v>
      </c>
      <c r="L3100">
        <v>271.3</v>
      </c>
      <c r="M3100">
        <v>266.89999999999998</v>
      </c>
      <c r="N3100">
        <v>271.10000000000002</v>
      </c>
      <c r="O3100" s="3">
        <f t="shared" si="194"/>
        <v>3.4000183105468902</v>
      </c>
      <c r="P3100">
        <f t="shared" si="195"/>
        <v>10.244037308938177</v>
      </c>
    </row>
    <row r="3101" spans="1:16" x14ac:dyDescent="0.3">
      <c r="A3101">
        <v>1</v>
      </c>
      <c r="B3101" s="1">
        <v>43419</v>
      </c>
      <c r="C3101" s="1">
        <v>43420</v>
      </c>
      <c r="D3101">
        <v>271.89999999999998</v>
      </c>
      <c r="E3101">
        <v>270.70000610351502</v>
      </c>
      <c r="F3101">
        <v>272.11710379123599</v>
      </c>
      <c r="G3101">
        <v>-1.19999389648432</v>
      </c>
      <c r="H3101">
        <v>0.28284271247464299</v>
      </c>
      <c r="I3101">
        <f t="shared" si="192"/>
        <v>11</v>
      </c>
      <c r="J3101">
        <f t="shared" si="193"/>
        <v>2018</v>
      </c>
      <c r="K3101">
        <v>271.89999999999998</v>
      </c>
      <c r="L3101">
        <v>272.60000000000002</v>
      </c>
      <c r="M3101">
        <v>270.25</v>
      </c>
      <c r="N3101">
        <v>270.7</v>
      </c>
      <c r="O3101" s="3">
        <f t="shared" si="194"/>
        <v>-1.19999389648432</v>
      </c>
      <c r="P3101">
        <f t="shared" si="195"/>
        <v>9.904957254338596</v>
      </c>
    </row>
    <row r="3102" spans="1:16" x14ac:dyDescent="0.3">
      <c r="A3102">
        <v>1</v>
      </c>
      <c r="B3102" s="1">
        <v>43420</v>
      </c>
      <c r="C3102" s="1">
        <v>43423</v>
      </c>
      <c r="D3102">
        <v>270.8</v>
      </c>
      <c r="E3102">
        <v>271.59999389648402</v>
      </c>
      <c r="F3102">
        <v>270.10737640857599</v>
      </c>
      <c r="G3102">
        <v>-0.79999389648435204</v>
      </c>
      <c r="H3102">
        <v>0.63639610306791605</v>
      </c>
      <c r="I3102">
        <f t="shared" si="192"/>
        <v>11</v>
      </c>
      <c r="J3102">
        <f t="shared" si="193"/>
        <v>2018</v>
      </c>
      <c r="K3102">
        <v>270.8</v>
      </c>
      <c r="L3102">
        <v>273.39999999999998</v>
      </c>
      <c r="M3102">
        <v>270.25</v>
      </c>
      <c r="N3102">
        <v>271.60000000000002</v>
      </c>
      <c r="O3102" s="3">
        <f t="shared" si="194"/>
        <v>-0.79999389648435204</v>
      </c>
      <c r="P3102">
        <f t="shared" si="195"/>
        <v>9.6854990190613819</v>
      </c>
    </row>
    <row r="3103" spans="1:16" x14ac:dyDescent="0.3">
      <c r="A3103">
        <v>-1</v>
      </c>
      <c r="B3103" s="1">
        <v>43423</v>
      </c>
      <c r="C3103" s="1">
        <v>43424</v>
      </c>
      <c r="D3103">
        <v>268.64999999999998</v>
      </c>
      <c r="E3103">
        <v>268.60000000000002</v>
      </c>
      <c r="F3103">
        <v>269.51131424903798</v>
      </c>
      <c r="G3103">
        <v>-4.9999999999954498E-2</v>
      </c>
      <c r="H3103">
        <v>2.1213203435596402</v>
      </c>
      <c r="I3103">
        <f t="shared" si="192"/>
        <v>11</v>
      </c>
      <c r="J3103">
        <f t="shared" si="193"/>
        <v>2018</v>
      </c>
      <c r="K3103">
        <v>268.64999999999998</v>
      </c>
      <c r="L3103">
        <v>270.10000000000002</v>
      </c>
      <c r="M3103">
        <v>268</v>
      </c>
      <c r="N3103">
        <v>268.60000000000002</v>
      </c>
      <c r="O3103" s="3">
        <f t="shared" si="194"/>
        <v>-4.9999999999954498E-2</v>
      </c>
      <c r="P3103">
        <f t="shared" si="195"/>
        <v>9.6719793386886117</v>
      </c>
    </row>
    <row r="3104" spans="1:16" x14ac:dyDescent="0.3">
      <c r="A3104">
        <v>-1</v>
      </c>
      <c r="B3104" s="1">
        <v>43424</v>
      </c>
      <c r="C3104" s="1">
        <v>43425</v>
      </c>
      <c r="D3104">
        <v>265.2</v>
      </c>
      <c r="E3104">
        <v>267.54998168945298</v>
      </c>
      <c r="F3104">
        <v>268.74852517843198</v>
      </c>
      <c r="G3104">
        <v>2.3499816894531498</v>
      </c>
      <c r="H3104">
        <v>0.74246212024588198</v>
      </c>
      <c r="I3104">
        <f t="shared" si="192"/>
        <v>11</v>
      </c>
      <c r="J3104">
        <f t="shared" si="193"/>
        <v>2018</v>
      </c>
      <c r="K3104">
        <v>265.2</v>
      </c>
      <c r="L3104">
        <v>267.8</v>
      </c>
      <c r="M3104">
        <v>264.5</v>
      </c>
      <c r="N3104">
        <v>267.55</v>
      </c>
      <c r="O3104" s="3">
        <f t="shared" si="194"/>
        <v>2.3499816894531498</v>
      </c>
      <c r="P3104">
        <f t="shared" si="195"/>
        <v>10.314767074737464</v>
      </c>
    </row>
    <row r="3105" spans="1:16" x14ac:dyDescent="0.3">
      <c r="A3105">
        <v>1</v>
      </c>
      <c r="B3105" s="1">
        <v>43425</v>
      </c>
      <c r="C3105" s="1">
        <v>43426</v>
      </c>
      <c r="D3105">
        <v>267.5</v>
      </c>
      <c r="E3105">
        <v>267.40000610351501</v>
      </c>
      <c r="F3105">
        <v>267.72049197852601</v>
      </c>
      <c r="G3105">
        <v>-9.9993896484363604E-2</v>
      </c>
      <c r="H3105">
        <v>0.106066017178006</v>
      </c>
      <c r="I3105">
        <f t="shared" si="192"/>
        <v>11</v>
      </c>
      <c r="J3105">
        <f t="shared" si="193"/>
        <v>2018</v>
      </c>
      <c r="K3105">
        <v>267.5</v>
      </c>
      <c r="L3105">
        <v>268.39999999999998</v>
      </c>
      <c r="M3105">
        <v>266.7</v>
      </c>
      <c r="N3105">
        <v>267.39999999999998</v>
      </c>
      <c r="O3105" s="3">
        <f t="shared" si="194"/>
        <v>-9.9993896484363604E-2</v>
      </c>
      <c r="P3105">
        <f t="shared" si="195"/>
        <v>10.285848932182372</v>
      </c>
    </row>
    <row r="3106" spans="1:16" x14ac:dyDescent="0.3">
      <c r="A3106">
        <v>1</v>
      </c>
      <c r="B3106" s="1">
        <v>43426</v>
      </c>
      <c r="C3106" s="1">
        <v>43427</v>
      </c>
      <c r="D3106">
        <v>267</v>
      </c>
      <c r="E3106">
        <v>265.39999999999998</v>
      </c>
      <c r="F3106">
        <v>266.78640767335799</v>
      </c>
      <c r="G3106">
        <v>1.6000000000000201</v>
      </c>
      <c r="H3106">
        <v>1.41421356237309</v>
      </c>
      <c r="I3106">
        <f t="shared" si="192"/>
        <v>11</v>
      </c>
      <c r="J3106">
        <f t="shared" si="193"/>
        <v>2018</v>
      </c>
      <c r="K3106">
        <v>267</v>
      </c>
      <c r="L3106">
        <v>267.85000000000002</v>
      </c>
      <c r="M3106">
        <v>264.25</v>
      </c>
      <c r="N3106">
        <v>265.39999999999998</v>
      </c>
      <c r="O3106" s="3">
        <f t="shared" si="194"/>
        <v>1.6000000000000201</v>
      </c>
      <c r="P3106">
        <f t="shared" si="195"/>
        <v>10.748134277449001</v>
      </c>
    </row>
    <row r="3107" spans="1:16" x14ac:dyDescent="0.3">
      <c r="A3107">
        <v>-1</v>
      </c>
      <c r="B3107" s="1">
        <v>43427</v>
      </c>
      <c r="C3107" s="1">
        <v>43430</v>
      </c>
      <c r="D3107">
        <v>266.10000000000002</v>
      </c>
      <c r="E3107">
        <v>269.50000610351498</v>
      </c>
      <c r="F3107">
        <v>265.11710985898901</v>
      </c>
      <c r="G3107">
        <v>-3.4000061035155702</v>
      </c>
      <c r="H3107">
        <v>2.89913780286486</v>
      </c>
      <c r="I3107">
        <f t="shared" si="192"/>
        <v>11</v>
      </c>
      <c r="J3107">
        <f t="shared" si="193"/>
        <v>2018</v>
      </c>
      <c r="K3107">
        <v>266.10000000000002</v>
      </c>
      <c r="L3107">
        <v>269.5</v>
      </c>
      <c r="M3107">
        <v>265.8</v>
      </c>
      <c r="N3107">
        <v>269.5</v>
      </c>
      <c r="O3107" s="3">
        <f t="shared" si="194"/>
        <v>-3</v>
      </c>
      <c r="P3107">
        <f t="shared" si="195"/>
        <v>9.839329237078454</v>
      </c>
    </row>
    <row r="3108" spans="1:16" x14ac:dyDescent="0.3">
      <c r="A3108">
        <v>-1</v>
      </c>
      <c r="B3108" s="1">
        <v>43430</v>
      </c>
      <c r="C3108" s="1">
        <v>43431</v>
      </c>
      <c r="D3108">
        <v>269.95</v>
      </c>
      <c r="E3108">
        <v>271.45001220703102</v>
      </c>
      <c r="F3108">
        <v>269.57182251661999</v>
      </c>
      <c r="G3108">
        <v>-1.50001220703126</v>
      </c>
      <c r="H3108">
        <v>1.3788582233137501</v>
      </c>
      <c r="I3108">
        <f t="shared" si="192"/>
        <v>11</v>
      </c>
      <c r="J3108">
        <f t="shared" si="193"/>
        <v>2018</v>
      </c>
      <c r="K3108">
        <v>269.95</v>
      </c>
      <c r="L3108">
        <v>271.75</v>
      </c>
      <c r="M3108">
        <v>268.45</v>
      </c>
      <c r="N3108">
        <v>271.45</v>
      </c>
      <c r="O3108" s="3">
        <f t="shared" si="194"/>
        <v>-1.50001220703126</v>
      </c>
      <c r="P3108">
        <f t="shared" si="195"/>
        <v>9.4292779137421707</v>
      </c>
    </row>
    <row r="3109" spans="1:16" x14ac:dyDescent="0.3">
      <c r="A3109">
        <v>1</v>
      </c>
      <c r="B3109" s="1">
        <v>43431</v>
      </c>
      <c r="C3109" s="1">
        <v>43432</v>
      </c>
      <c r="D3109">
        <v>272</v>
      </c>
      <c r="E3109">
        <v>272.999987792968</v>
      </c>
      <c r="F3109">
        <v>270.74412853717803</v>
      </c>
      <c r="G3109">
        <v>-0.99998779296873797</v>
      </c>
      <c r="H3109">
        <v>1.0960155108391501</v>
      </c>
      <c r="I3109">
        <f t="shared" si="192"/>
        <v>11</v>
      </c>
      <c r="J3109">
        <f t="shared" si="193"/>
        <v>2018</v>
      </c>
      <c r="K3109">
        <v>272</v>
      </c>
      <c r="L3109">
        <v>273</v>
      </c>
      <c r="M3109">
        <v>270.7</v>
      </c>
      <c r="N3109">
        <v>273</v>
      </c>
      <c r="O3109" s="3">
        <f t="shared" si="194"/>
        <v>-0.99998779296873797</v>
      </c>
      <c r="P3109">
        <f t="shared" si="195"/>
        <v>9.1692826156653719</v>
      </c>
    </row>
    <row r="3110" spans="1:16" x14ac:dyDescent="0.3">
      <c r="A3110">
        <v>-1</v>
      </c>
      <c r="B3110" s="1">
        <v>43432</v>
      </c>
      <c r="C3110" s="1">
        <v>43433</v>
      </c>
      <c r="D3110">
        <v>276.7</v>
      </c>
      <c r="E3110">
        <v>273.29998779296801</v>
      </c>
      <c r="F3110">
        <v>273.36169719695999</v>
      </c>
      <c r="G3110">
        <v>3.4000122070312302</v>
      </c>
      <c r="H3110">
        <v>0.212132034355972</v>
      </c>
      <c r="I3110">
        <f t="shared" si="192"/>
        <v>11</v>
      </c>
      <c r="J3110">
        <f t="shared" si="193"/>
        <v>2018</v>
      </c>
      <c r="K3110">
        <v>276.7</v>
      </c>
      <c r="L3110">
        <v>277</v>
      </c>
      <c r="M3110">
        <v>272.75</v>
      </c>
      <c r="N3110">
        <v>273.3</v>
      </c>
      <c r="O3110" s="3">
        <f t="shared" si="194"/>
        <v>3.4000122070312302</v>
      </c>
      <c r="P3110">
        <f t="shared" si="195"/>
        <v>10.014304466667761</v>
      </c>
    </row>
    <row r="3111" spans="1:16" x14ac:dyDescent="0.3">
      <c r="A3111">
        <v>1</v>
      </c>
      <c r="B3111" s="1">
        <v>43433</v>
      </c>
      <c r="C3111" s="1">
        <v>43434</v>
      </c>
      <c r="D3111">
        <v>274.35000000000002</v>
      </c>
      <c r="E3111">
        <v>270.60001831054598</v>
      </c>
      <c r="F3111">
        <v>272.187199640274</v>
      </c>
      <c r="G3111">
        <v>3.7499816894531302</v>
      </c>
      <c r="H3111">
        <v>1.9091883092036701</v>
      </c>
      <c r="I3111">
        <f t="shared" si="192"/>
        <v>11</v>
      </c>
      <c r="J3111">
        <f t="shared" si="193"/>
        <v>2018</v>
      </c>
      <c r="K3111">
        <v>274.35000000000002</v>
      </c>
      <c r="L3111">
        <v>274.5</v>
      </c>
      <c r="M3111">
        <v>270.05</v>
      </c>
      <c r="N3111">
        <v>270.60000000000002</v>
      </c>
      <c r="O3111" s="3">
        <f t="shared" si="194"/>
        <v>3.7499816894531302</v>
      </c>
      <c r="P3111">
        <f t="shared" si="195"/>
        <v>11.040916232184786</v>
      </c>
    </row>
    <row r="3112" spans="1:16" x14ac:dyDescent="0.3">
      <c r="A3112">
        <v>-1</v>
      </c>
      <c r="B3112" s="1">
        <v>43434</v>
      </c>
      <c r="C3112" s="1">
        <v>43437</v>
      </c>
      <c r="D3112">
        <v>274.55</v>
      </c>
      <c r="E3112">
        <v>275.39998779296798</v>
      </c>
      <c r="F3112">
        <v>271.414896523952</v>
      </c>
      <c r="G3112">
        <v>-0.84998779296876104</v>
      </c>
      <c r="H3112">
        <v>3.3941125496953899</v>
      </c>
      <c r="I3112">
        <f t="shared" si="192"/>
        <v>12</v>
      </c>
      <c r="J3112">
        <f t="shared" si="193"/>
        <v>2018</v>
      </c>
      <c r="K3112">
        <v>274.55</v>
      </c>
      <c r="L3112">
        <v>276.2</v>
      </c>
      <c r="M3112">
        <v>272.8</v>
      </c>
      <c r="N3112">
        <v>275.39999999999998</v>
      </c>
      <c r="O3112" s="3">
        <f t="shared" si="194"/>
        <v>-0.84998779296876104</v>
      </c>
      <c r="P3112">
        <f t="shared" si="195"/>
        <v>10.784551889973503</v>
      </c>
    </row>
    <row r="3113" spans="1:16" x14ac:dyDescent="0.3">
      <c r="A3113">
        <v>1</v>
      </c>
      <c r="B3113" s="1">
        <v>43437</v>
      </c>
      <c r="C3113" s="1">
        <v>43438</v>
      </c>
      <c r="D3113">
        <v>274.14999999999998</v>
      </c>
      <c r="E3113">
        <v>272.75000610351498</v>
      </c>
      <c r="F3113">
        <v>275.558960103988</v>
      </c>
      <c r="G3113">
        <v>-1.3999938964843699</v>
      </c>
      <c r="H3113">
        <v>1.8738329701443299</v>
      </c>
      <c r="I3113">
        <f t="shared" si="192"/>
        <v>12</v>
      </c>
      <c r="J3113">
        <f t="shared" si="193"/>
        <v>2018</v>
      </c>
      <c r="K3113">
        <v>274.14999999999998</v>
      </c>
      <c r="L3113">
        <v>274.75</v>
      </c>
      <c r="M3113">
        <v>271.05</v>
      </c>
      <c r="N3113">
        <v>272.75</v>
      </c>
      <c r="O3113" s="3">
        <f t="shared" si="194"/>
        <v>-3</v>
      </c>
      <c r="P3113">
        <f t="shared" si="195"/>
        <v>9.8994436735795457</v>
      </c>
    </row>
    <row r="3114" spans="1:16" x14ac:dyDescent="0.3">
      <c r="A3114">
        <v>1</v>
      </c>
      <c r="B3114" s="1">
        <v>43438</v>
      </c>
      <c r="C3114" s="1">
        <v>43439</v>
      </c>
      <c r="D3114">
        <v>268.89999999999998</v>
      </c>
      <c r="E3114">
        <v>270.89999389648398</v>
      </c>
      <c r="F3114">
        <v>273.54964530467902</v>
      </c>
      <c r="G3114">
        <v>1.99999389648439</v>
      </c>
      <c r="H3114">
        <v>1.3081475451951201</v>
      </c>
      <c r="I3114">
        <f t="shared" si="192"/>
        <v>12</v>
      </c>
      <c r="J3114">
        <f t="shared" si="193"/>
        <v>2018</v>
      </c>
      <c r="K3114">
        <v>268.89999999999998</v>
      </c>
      <c r="L3114">
        <v>271.75</v>
      </c>
      <c r="M3114">
        <v>268.7</v>
      </c>
      <c r="N3114">
        <v>270.89999999999998</v>
      </c>
      <c r="O3114" s="3">
        <f t="shared" si="194"/>
        <v>1.99999389648439</v>
      </c>
      <c r="P3114">
        <f t="shared" si="195"/>
        <v>10.451660861913966</v>
      </c>
    </row>
    <row r="3115" spans="1:16" x14ac:dyDescent="0.3">
      <c r="A3115">
        <v>1</v>
      </c>
      <c r="B3115" s="1">
        <v>43439</v>
      </c>
      <c r="C3115" s="1">
        <v>43440</v>
      </c>
      <c r="D3115">
        <v>269</v>
      </c>
      <c r="E3115">
        <v>266.39999999999998</v>
      </c>
      <c r="F3115">
        <v>271.227399611473</v>
      </c>
      <c r="G3115">
        <v>-2.6000000000000201</v>
      </c>
      <c r="H3115">
        <v>3.1819805153394598</v>
      </c>
      <c r="I3115">
        <f t="shared" si="192"/>
        <v>12</v>
      </c>
      <c r="J3115">
        <f t="shared" si="193"/>
        <v>2018</v>
      </c>
      <c r="K3115">
        <v>269</v>
      </c>
      <c r="L3115">
        <v>269.39999999999998</v>
      </c>
      <c r="M3115">
        <v>266.05</v>
      </c>
      <c r="N3115">
        <v>266.39999999999998</v>
      </c>
      <c r="O3115" s="3">
        <f t="shared" si="194"/>
        <v>-2.6000000000000201</v>
      </c>
      <c r="P3115">
        <f t="shared" si="195"/>
        <v>9.6940125838198252</v>
      </c>
    </row>
    <row r="3116" spans="1:16" x14ac:dyDescent="0.3">
      <c r="A3116">
        <v>1</v>
      </c>
      <c r="B3116" s="1">
        <v>43440</v>
      </c>
      <c r="C3116" s="1">
        <v>43441</v>
      </c>
      <c r="D3116">
        <v>267.7</v>
      </c>
      <c r="E3116">
        <v>267.50000610351498</v>
      </c>
      <c r="F3116">
        <v>265.41572680473303</v>
      </c>
      <c r="G3116">
        <v>0.19999389648438601</v>
      </c>
      <c r="H3116">
        <v>0.77781745930521795</v>
      </c>
      <c r="I3116">
        <f t="shared" si="192"/>
        <v>12</v>
      </c>
      <c r="J3116">
        <f t="shared" si="193"/>
        <v>2018</v>
      </c>
      <c r="K3116">
        <v>267.7</v>
      </c>
      <c r="L3116">
        <v>268.75</v>
      </c>
      <c r="M3116">
        <v>266.35000000000002</v>
      </c>
      <c r="N3116">
        <v>267.5</v>
      </c>
      <c r="O3116" s="3">
        <f t="shared" si="194"/>
        <v>0.19999389648438601</v>
      </c>
      <c r="P3116">
        <f t="shared" si="195"/>
        <v>9.7483292633829599</v>
      </c>
    </row>
    <row r="3117" spans="1:16" x14ac:dyDescent="0.3">
      <c r="A3117">
        <v>-1</v>
      </c>
      <c r="B3117" s="1">
        <v>43441</v>
      </c>
      <c r="C3117" s="1">
        <v>43444</v>
      </c>
      <c r="D3117">
        <v>263.75</v>
      </c>
      <c r="E3117">
        <v>264.39999389648398</v>
      </c>
      <c r="F3117">
        <v>267.33477392792702</v>
      </c>
      <c r="G3117">
        <v>0.649993896484375</v>
      </c>
      <c r="H3117">
        <v>2.1920310216783099</v>
      </c>
      <c r="I3117">
        <f t="shared" si="192"/>
        <v>12</v>
      </c>
      <c r="J3117">
        <f t="shared" si="193"/>
        <v>2018</v>
      </c>
      <c r="K3117">
        <v>263.75</v>
      </c>
      <c r="L3117">
        <v>265.55</v>
      </c>
      <c r="M3117">
        <v>263</v>
      </c>
      <c r="N3117">
        <v>264.39999999999998</v>
      </c>
      <c r="O3117" s="3">
        <f t="shared" si="194"/>
        <v>0.649993896484375</v>
      </c>
      <c r="P3117">
        <f t="shared" si="195"/>
        <v>9.9285099606943987</v>
      </c>
    </row>
    <row r="3118" spans="1:16" x14ac:dyDescent="0.3">
      <c r="A3118">
        <v>-1</v>
      </c>
      <c r="B3118" s="1">
        <v>43444</v>
      </c>
      <c r="C3118" s="1">
        <v>43445</v>
      </c>
      <c r="D3118">
        <v>265.5</v>
      </c>
      <c r="E3118">
        <v>264.14999999999998</v>
      </c>
      <c r="F3118">
        <v>262.910433793067</v>
      </c>
      <c r="G3118">
        <v>1.3500000000000201</v>
      </c>
      <c r="H3118">
        <v>0.17677669529663601</v>
      </c>
      <c r="I3118">
        <f t="shared" si="192"/>
        <v>12</v>
      </c>
      <c r="J3118">
        <f t="shared" si="193"/>
        <v>2018</v>
      </c>
      <c r="K3118">
        <v>265.5</v>
      </c>
      <c r="L3118">
        <v>265.5</v>
      </c>
      <c r="M3118">
        <v>263.3</v>
      </c>
      <c r="N3118">
        <v>264.14999999999998</v>
      </c>
      <c r="O3118" s="3">
        <f t="shared" si="194"/>
        <v>1.3500000000000201</v>
      </c>
      <c r="P3118">
        <f t="shared" si="195"/>
        <v>10.30713957783953</v>
      </c>
    </row>
    <row r="3119" spans="1:16" x14ac:dyDescent="0.3">
      <c r="A3119">
        <v>-1</v>
      </c>
      <c r="B3119" s="1">
        <v>43445</v>
      </c>
      <c r="C3119" s="1">
        <v>43446</v>
      </c>
      <c r="D3119">
        <v>265.25</v>
      </c>
      <c r="E3119">
        <v>267.79999389648401</v>
      </c>
      <c r="F3119">
        <v>264.49208637475903</v>
      </c>
      <c r="G3119">
        <v>-2.54999389648435</v>
      </c>
      <c r="H3119">
        <v>2.58093975133092</v>
      </c>
      <c r="I3119">
        <f t="shared" si="192"/>
        <v>12</v>
      </c>
      <c r="J3119">
        <f t="shared" si="193"/>
        <v>2018</v>
      </c>
      <c r="K3119">
        <v>265.25</v>
      </c>
      <c r="L3119">
        <v>268.10000000000002</v>
      </c>
      <c r="M3119">
        <v>264.75</v>
      </c>
      <c r="N3119">
        <v>267.8</v>
      </c>
      <c r="O3119" s="3">
        <f t="shared" si="194"/>
        <v>-2.54999389648435</v>
      </c>
      <c r="P3119">
        <f t="shared" si="195"/>
        <v>9.5639781354162565</v>
      </c>
    </row>
    <row r="3120" spans="1:16" x14ac:dyDescent="0.3">
      <c r="A3120">
        <v>1</v>
      </c>
      <c r="B3120" s="1">
        <v>43446</v>
      </c>
      <c r="C3120" s="1">
        <v>43447</v>
      </c>
      <c r="D3120">
        <v>268.45</v>
      </c>
      <c r="E3120">
        <v>269.05</v>
      </c>
      <c r="F3120">
        <v>267.48791416287401</v>
      </c>
      <c r="G3120">
        <v>-0.60000000000002196</v>
      </c>
      <c r="H3120">
        <v>0.88388347648318399</v>
      </c>
      <c r="I3120">
        <f t="shared" si="192"/>
        <v>12</v>
      </c>
      <c r="J3120">
        <f t="shared" si="193"/>
        <v>2018</v>
      </c>
      <c r="K3120">
        <v>268.45</v>
      </c>
      <c r="L3120">
        <v>270.10000000000002</v>
      </c>
      <c r="M3120">
        <v>267.3</v>
      </c>
      <c r="N3120">
        <v>269.05</v>
      </c>
      <c r="O3120" s="3">
        <f t="shared" si="194"/>
        <v>-0.60000000000002196</v>
      </c>
      <c r="P3120">
        <f t="shared" si="195"/>
        <v>9.4036581443215468</v>
      </c>
    </row>
    <row r="3121" spans="1:16" x14ac:dyDescent="0.3">
      <c r="A3121">
        <v>-1</v>
      </c>
      <c r="B3121" s="1">
        <v>43447</v>
      </c>
      <c r="C3121" s="1">
        <v>43448</v>
      </c>
      <c r="D3121">
        <v>268.2</v>
      </c>
      <c r="E3121">
        <v>263.950024414062</v>
      </c>
      <c r="F3121">
        <v>269.03136147484099</v>
      </c>
      <c r="G3121">
        <v>-4.2499755859374702</v>
      </c>
      <c r="H3121">
        <v>3.6062445840513999</v>
      </c>
      <c r="I3121">
        <f t="shared" si="192"/>
        <v>12</v>
      </c>
      <c r="J3121">
        <f t="shared" si="193"/>
        <v>2018</v>
      </c>
      <c r="K3121">
        <v>268.2</v>
      </c>
      <c r="L3121">
        <v>268.45</v>
      </c>
      <c r="M3121">
        <v>262.60000000000002</v>
      </c>
      <c r="N3121">
        <v>263.95</v>
      </c>
      <c r="O3121" s="3">
        <f t="shared" si="194"/>
        <v>-3</v>
      </c>
      <c r="P3121">
        <f t="shared" si="195"/>
        <v>8.6147606489925579</v>
      </c>
    </row>
    <row r="3122" spans="1:16" x14ac:dyDescent="0.3">
      <c r="A3122">
        <v>-1</v>
      </c>
      <c r="B3122" s="1">
        <v>43448</v>
      </c>
      <c r="C3122" s="1">
        <v>43451</v>
      </c>
      <c r="D3122">
        <v>264.45</v>
      </c>
      <c r="E3122">
        <v>264.899981689453</v>
      </c>
      <c r="F3122">
        <v>263.60129360556601</v>
      </c>
      <c r="G3122">
        <v>-0.449981689453125</v>
      </c>
      <c r="H3122">
        <v>0.67175144212721205</v>
      </c>
      <c r="I3122">
        <f t="shared" si="192"/>
        <v>12</v>
      </c>
      <c r="J3122">
        <f t="shared" si="193"/>
        <v>2018</v>
      </c>
      <c r="K3122">
        <v>264.45</v>
      </c>
      <c r="L3122">
        <v>265.75</v>
      </c>
      <c r="M3122">
        <v>264.3</v>
      </c>
      <c r="N3122">
        <v>264.89999999999998</v>
      </c>
      <c r="O3122" s="3">
        <f t="shared" si="194"/>
        <v>-0.449981689453125</v>
      </c>
      <c r="P3122">
        <f t="shared" si="195"/>
        <v>8.5048206447081576</v>
      </c>
    </row>
    <row r="3123" spans="1:16" x14ac:dyDescent="0.3">
      <c r="A3123">
        <v>-1</v>
      </c>
      <c r="B3123" s="1">
        <v>43451</v>
      </c>
      <c r="C3123" s="1">
        <v>43452</v>
      </c>
      <c r="D3123">
        <v>262.75</v>
      </c>
      <c r="E3123">
        <v>263.79999389648401</v>
      </c>
      <c r="F3123">
        <v>264.01336654424603</v>
      </c>
      <c r="G3123">
        <v>1.04999389648435</v>
      </c>
      <c r="H3123">
        <v>0.77781745930517798</v>
      </c>
      <c r="I3123">
        <f t="shared" si="192"/>
        <v>12</v>
      </c>
      <c r="J3123">
        <f t="shared" si="193"/>
        <v>2018</v>
      </c>
      <c r="K3123">
        <v>262.75</v>
      </c>
      <c r="L3123">
        <v>265.25</v>
      </c>
      <c r="M3123">
        <v>262.75</v>
      </c>
      <c r="N3123">
        <v>263.8</v>
      </c>
      <c r="O3123" s="3">
        <f t="shared" si="194"/>
        <v>1.04999389648435</v>
      </c>
      <c r="P3123">
        <f t="shared" si="195"/>
        <v>8.7597210186654646</v>
      </c>
    </row>
    <row r="3124" spans="1:16" x14ac:dyDescent="0.3">
      <c r="A3124">
        <v>-1</v>
      </c>
      <c r="B3124" s="1">
        <v>43452</v>
      </c>
      <c r="C3124" s="1">
        <v>43453</v>
      </c>
      <c r="D3124">
        <v>264.64999999999998</v>
      </c>
      <c r="E3124">
        <v>265.700024414062</v>
      </c>
      <c r="F3124">
        <v>264.38943158388099</v>
      </c>
      <c r="G3124">
        <v>-1.0500244140625301</v>
      </c>
      <c r="H3124">
        <v>1.3435028842544201</v>
      </c>
      <c r="I3124">
        <f t="shared" si="192"/>
        <v>12</v>
      </c>
      <c r="J3124">
        <f t="shared" si="193"/>
        <v>2018</v>
      </c>
      <c r="K3124">
        <v>264.64999999999998</v>
      </c>
      <c r="L3124">
        <v>265.95</v>
      </c>
      <c r="M3124">
        <v>263.89999999999998</v>
      </c>
      <c r="N3124">
        <v>265.7</v>
      </c>
      <c r="O3124" s="3">
        <f t="shared" si="194"/>
        <v>-1.0500244140625301</v>
      </c>
      <c r="P3124">
        <f t="shared" si="195"/>
        <v>8.499058230171924</v>
      </c>
    </row>
    <row r="3125" spans="1:16" x14ac:dyDescent="0.3">
      <c r="A3125">
        <v>1</v>
      </c>
      <c r="B3125" s="1">
        <v>43453</v>
      </c>
      <c r="C3125" s="1">
        <v>43454</v>
      </c>
      <c r="D3125">
        <v>264</v>
      </c>
      <c r="E3125">
        <v>262.7</v>
      </c>
      <c r="F3125">
        <v>265.17258341312402</v>
      </c>
      <c r="G3125">
        <v>-1.30000000000001</v>
      </c>
      <c r="H3125">
        <v>2.1213203435596402</v>
      </c>
      <c r="I3125">
        <f t="shared" si="192"/>
        <v>12</v>
      </c>
      <c r="J3125">
        <f t="shared" si="193"/>
        <v>2018</v>
      </c>
      <c r="K3125">
        <v>264</v>
      </c>
      <c r="L3125">
        <v>264.55</v>
      </c>
      <c r="M3125">
        <v>261.45</v>
      </c>
      <c r="N3125">
        <v>262.7</v>
      </c>
      <c r="O3125" s="3">
        <f t="shared" si="194"/>
        <v>-1.30000000000001</v>
      </c>
      <c r="P3125">
        <f t="shared" si="195"/>
        <v>8.185172556898527</v>
      </c>
    </row>
    <row r="3126" spans="1:16" x14ac:dyDescent="0.3">
      <c r="A3126">
        <v>-1</v>
      </c>
      <c r="B3126" s="1">
        <v>43454</v>
      </c>
      <c r="C3126" s="1">
        <v>43455</v>
      </c>
      <c r="D3126">
        <v>262.55</v>
      </c>
      <c r="E3126">
        <v>262.899981689453</v>
      </c>
      <c r="F3126">
        <v>262.79618399292201</v>
      </c>
      <c r="G3126">
        <v>0.34998168945310199</v>
      </c>
      <c r="H3126">
        <v>0.14142135623730101</v>
      </c>
      <c r="I3126">
        <f t="shared" si="192"/>
        <v>12</v>
      </c>
      <c r="J3126">
        <f t="shared" si="193"/>
        <v>2018</v>
      </c>
      <c r="K3126">
        <v>262.55</v>
      </c>
      <c r="L3126">
        <v>263.25</v>
      </c>
      <c r="M3126">
        <v>261.60000000000002</v>
      </c>
      <c r="N3126">
        <v>262.89999999999998</v>
      </c>
      <c r="O3126" s="3">
        <f t="shared" si="194"/>
        <v>0.34998168945310199</v>
      </c>
      <c r="P3126">
        <f t="shared" si="195"/>
        <v>8.2670044133047877</v>
      </c>
    </row>
    <row r="3127" spans="1:16" x14ac:dyDescent="0.3">
      <c r="A3127">
        <v>1</v>
      </c>
      <c r="B3127" s="1">
        <v>43455</v>
      </c>
      <c r="C3127" s="1">
        <v>43458</v>
      </c>
      <c r="D3127">
        <v>262.25</v>
      </c>
      <c r="E3127">
        <v>262.79999389648401</v>
      </c>
      <c r="F3127">
        <v>263.09268620014097</v>
      </c>
      <c r="G3127">
        <v>0.54999389648435204</v>
      </c>
      <c r="H3127">
        <v>7.0710678118630604E-2</v>
      </c>
      <c r="I3127">
        <f t="shared" si="192"/>
        <v>12</v>
      </c>
      <c r="J3127">
        <f t="shared" si="193"/>
        <v>2018</v>
      </c>
      <c r="K3127">
        <v>262.25</v>
      </c>
      <c r="L3127">
        <v>262.85000000000002</v>
      </c>
      <c r="M3127">
        <v>261.05</v>
      </c>
      <c r="N3127">
        <v>262.8</v>
      </c>
      <c r="O3127" s="3">
        <f t="shared" si="194"/>
        <v>0.54999389648435204</v>
      </c>
      <c r="P3127">
        <f t="shared" si="195"/>
        <v>8.3970368814514078</v>
      </c>
    </row>
    <row r="3128" spans="1:16" x14ac:dyDescent="0.3">
      <c r="A3128">
        <v>1</v>
      </c>
      <c r="B3128" s="1">
        <v>43458</v>
      </c>
      <c r="C3128" s="1">
        <v>43459</v>
      </c>
      <c r="D3128">
        <v>262.25</v>
      </c>
      <c r="E3128">
        <v>262.8</v>
      </c>
      <c r="F3128">
        <v>261.326589393615</v>
      </c>
      <c r="G3128">
        <v>-0.55000000000001104</v>
      </c>
      <c r="H3128">
        <v>0</v>
      </c>
      <c r="I3128">
        <f t="shared" si="192"/>
        <v>12</v>
      </c>
      <c r="J3128">
        <f t="shared" si="193"/>
        <v>2018</v>
      </c>
      <c r="K3128">
        <v>262.25</v>
      </c>
      <c r="L3128">
        <v>262.85000000000002</v>
      </c>
      <c r="M3128">
        <v>261.05</v>
      </c>
      <c r="N3128">
        <v>262.8</v>
      </c>
      <c r="O3128" s="3">
        <f t="shared" si="194"/>
        <v>-0.55000000000001104</v>
      </c>
      <c r="P3128">
        <f t="shared" si="195"/>
        <v>8.2649576550034087</v>
      </c>
    </row>
    <row r="3129" spans="1:16" x14ac:dyDescent="0.3">
      <c r="A3129">
        <v>-1</v>
      </c>
      <c r="B3129" s="1">
        <v>43459</v>
      </c>
      <c r="C3129" s="1">
        <v>43460</v>
      </c>
      <c r="D3129">
        <v>259.14999999999998</v>
      </c>
      <c r="E3129">
        <v>258.55</v>
      </c>
      <c r="F3129">
        <v>262.35096125602701</v>
      </c>
      <c r="G3129">
        <v>-0.59999999999996501</v>
      </c>
      <c r="H3129">
        <v>3.0052038200428202</v>
      </c>
      <c r="I3129">
        <f t="shared" si="192"/>
        <v>12</v>
      </c>
      <c r="J3129">
        <f t="shared" si="193"/>
        <v>2018</v>
      </c>
      <c r="K3129">
        <v>259.14999999999998</v>
      </c>
      <c r="L3129">
        <v>260.75</v>
      </c>
      <c r="M3129">
        <v>257.39999999999998</v>
      </c>
      <c r="N3129">
        <v>258.55</v>
      </c>
      <c r="O3129" s="3">
        <f t="shared" si="194"/>
        <v>-0.59999999999996501</v>
      </c>
      <c r="P3129">
        <f t="shared" si="195"/>
        <v>8.1214411223099372</v>
      </c>
    </row>
    <row r="3130" spans="1:16" x14ac:dyDescent="0.3">
      <c r="A3130">
        <v>-1</v>
      </c>
      <c r="B3130" s="1">
        <v>43460</v>
      </c>
      <c r="C3130" s="1">
        <v>43461</v>
      </c>
      <c r="D3130">
        <v>262.7</v>
      </c>
      <c r="E3130">
        <v>262.700024414062</v>
      </c>
      <c r="F3130">
        <v>259.29392962455699</v>
      </c>
      <c r="G3130" s="2">
        <v>-2.44140625227373E-5</v>
      </c>
      <c r="H3130">
        <v>2.93449314192415</v>
      </c>
      <c r="I3130">
        <f t="shared" si="192"/>
        <v>12</v>
      </c>
      <c r="J3130">
        <f t="shared" si="193"/>
        <v>2018</v>
      </c>
      <c r="K3130">
        <v>262.7</v>
      </c>
      <c r="L3130">
        <v>263.60000000000002</v>
      </c>
      <c r="M3130">
        <v>261.64999999999998</v>
      </c>
      <c r="N3130">
        <v>262.7</v>
      </c>
      <c r="O3130" s="3">
        <f t="shared" si="194"/>
        <v>-2.44140625227373E-5</v>
      </c>
      <c r="P3130">
        <f t="shared" si="195"/>
        <v>8.1214354615551407</v>
      </c>
    </row>
    <row r="3131" spans="1:16" x14ac:dyDescent="0.3">
      <c r="A3131">
        <v>1</v>
      </c>
      <c r="B3131" s="1">
        <v>43461</v>
      </c>
      <c r="C3131" s="1">
        <v>43462</v>
      </c>
      <c r="D3131">
        <v>262.95</v>
      </c>
      <c r="E3131">
        <v>263.249987792968</v>
      </c>
      <c r="F3131">
        <v>259.07781381606998</v>
      </c>
      <c r="G3131">
        <v>-0.29998779296875</v>
      </c>
      <c r="H3131">
        <v>0.38890872965260898</v>
      </c>
      <c r="I3131">
        <f t="shared" si="192"/>
        <v>12</v>
      </c>
      <c r="J3131">
        <f t="shared" si="193"/>
        <v>2018</v>
      </c>
      <c r="K3131">
        <v>262.95</v>
      </c>
      <c r="L3131">
        <v>264.75</v>
      </c>
      <c r="M3131">
        <v>262.75</v>
      </c>
      <c r="N3131">
        <v>263.25</v>
      </c>
      <c r="O3131" s="3">
        <f t="shared" si="194"/>
        <v>-0.29998779296875</v>
      </c>
      <c r="P3131">
        <f t="shared" si="195"/>
        <v>8.0519451164367712</v>
      </c>
    </row>
    <row r="3132" spans="1:16" x14ac:dyDescent="0.3">
      <c r="A3132">
        <v>-1</v>
      </c>
      <c r="B3132" s="1">
        <v>43462</v>
      </c>
      <c r="C3132" s="1">
        <v>43465</v>
      </c>
      <c r="D3132">
        <v>262.95</v>
      </c>
      <c r="E3132">
        <v>263.25</v>
      </c>
      <c r="F3132">
        <v>264.690749168396</v>
      </c>
      <c r="G3132">
        <v>0.30000000000001098</v>
      </c>
      <c r="H3132">
        <v>0</v>
      </c>
      <c r="I3132">
        <f t="shared" si="192"/>
        <v>12</v>
      </c>
      <c r="J3132">
        <f t="shared" si="193"/>
        <v>2018</v>
      </c>
      <c r="K3132">
        <v>262.95</v>
      </c>
      <c r="L3132">
        <v>264.75</v>
      </c>
      <c r="M3132">
        <v>262.75</v>
      </c>
      <c r="N3132">
        <v>263.25</v>
      </c>
      <c r="O3132" s="3">
        <f t="shared" si="194"/>
        <v>0.30000000000001098</v>
      </c>
      <c r="P3132">
        <f t="shared" si="195"/>
        <v>8.1208436770451886</v>
      </c>
    </row>
    <row r="3133" spans="1:16" x14ac:dyDescent="0.3">
      <c r="A3133" t="s">
        <v>8</v>
      </c>
      <c r="B3133" t="s">
        <v>9</v>
      </c>
      <c r="C3133" t="s">
        <v>10</v>
      </c>
      <c r="F3133">
        <f>SUM(G2:G3132)</f>
        <v>209.69939270019665</v>
      </c>
      <c r="O3133" s="3">
        <f>SUM(O2:O3132)</f>
        <v>266.89918518066423</v>
      </c>
    </row>
    <row r="3134" spans="1:16" x14ac:dyDescent="0.3">
      <c r="A3134">
        <v>0.51745116874799801</v>
      </c>
      <c r="B3134">
        <v>0.50884086444007803</v>
      </c>
      <c r="C3134">
        <v>0.315081652257444</v>
      </c>
      <c r="N3134" t="s">
        <v>41</v>
      </c>
      <c r="O3134" s="3">
        <f>AVERAGEIF(O2:O3132, "&gt;0")</f>
        <v>1.6067312509325227</v>
      </c>
    </row>
    <row r="3135" spans="1:16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  <c r="N3135" t="s">
        <v>42</v>
      </c>
      <c r="O3135" s="3">
        <f>AVERAGEIF(O2:O3132, "&lt;0")</f>
        <v>-1.5055996218458252</v>
      </c>
    </row>
    <row r="3136" spans="1:16" x14ac:dyDescent="0.3">
      <c r="A3136" t="b">
        <v>0</v>
      </c>
      <c r="B3136" t="s">
        <v>21</v>
      </c>
      <c r="C3136" t="s">
        <v>22</v>
      </c>
      <c r="D3136" t="s">
        <v>23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25</v>
      </c>
      <c r="B3137" t="s">
        <v>26</v>
      </c>
      <c r="C3137" t="s">
        <v>27</v>
      </c>
      <c r="D3137" t="s">
        <v>28</v>
      </c>
      <c r="E3137" t="s">
        <v>29</v>
      </c>
      <c r="G3137" t="s">
        <v>19</v>
      </c>
      <c r="H3137" t="s">
        <v>20</v>
      </c>
    </row>
    <row r="3138" spans="1:8" x14ac:dyDescent="0.3">
      <c r="A3138">
        <v>1.61627463539048</v>
      </c>
      <c r="B3138">
        <v>-1.5940281473728</v>
      </c>
      <c r="C3138">
        <v>13.5500030517578</v>
      </c>
      <c r="D3138">
        <v>-12.4499969482421</v>
      </c>
      <c r="E3138">
        <v>6.5014367464534004</v>
      </c>
      <c r="G3138">
        <v>20</v>
      </c>
      <c r="H3138" t="s">
        <v>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5"/>
  <sheetViews>
    <sheetView tabSelected="1" topLeftCell="B1" workbookViewId="0">
      <selection activeCell="H6" sqref="H6"/>
    </sheetView>
  </sheetViews>
  <sheetFormatPr defaultRowHeight="16.5" x14ac:dyDescent="0.3"/>
  <cols>
    <col min="9" max="9" width="11.875" customWidth="1"/>
    <col min="10" max="10" width="14.5" customWidth="1"/>
    <col min="11" max="11" width="15.375" bestFit="1" customWidth="1"/>
  </cols>
  <sheetData>
    <row r="1" spans="1:21" x14ac:dyDescent="0.3">
      <c r="A1" t="s">
        <v>43</v>
      </c>
      <c r="B1" t="s">
        <v>44</v>
      </c>
      <c r="C1" t="s">
        <v>45</v>
      </c>
      <c r="D1" t="s">
        <v>46</v>
      </c>
      <c r="E1" t="s">
        <v>37</v>
      </c>
      <c r="F1" t="s">
        <v>47</v>
      </c>
      <c r="G1" t="s">
        <v>48</v>
      </c>
      <c r="H1" t="s">
        <v>49</v>
      </c>
      <c r="I1" s="6" t="s">
        <v>50</v>
      </c>
      <c r="J1" t="s">
        <v>51</v>
      </c>
      <c r="K1" t="s">
        <v>52</v>
      </c>
      <c r="L1" t="s">
        <v>50</v>
      </c>
      <c r="M1" t="s">
        <v>51</v>
      </c>
      <c r="N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47</v>
      </c>
    </row>
    <row r="2" spans="1:21" x14ac:dyDescent="0.3">
      <c r="A2">
        <v>1</v>
      </c>
      <c r="B2">
        <v>2007</v>
      </c>
      <c r="C2">
        <v>201.9</v>
      </c>
      <c r="D2">
        <v>-0.59999999999999398</v>
      </c>
      <c r="E2">
        <f>D2/C2*$G$2+1</f>
        <v>0.97771173848439841</v>
      </c>
      <c r="F2">
        <f>(MAX(E$2:E2) - E2)/MAX(E$2:E2)</f>
        <v>0</v>
      </c>
      <c r="G2">
        <v>7.5</v>
      </c>
      <c r="H2">
        <v>0.3</v>
      </c>
      <c r="I2" s="4">
        <v>2007</v>
      </c>
      <c r="J2" s="3">
        <v>230.13180076628353</v>
      </c>
      <c r="K2" s="3">
        <v>18.549884033203007</v>
      </c>
      <c r="L2">
        <v>2007</v>
      </c>
      <c r="M2">
        <v>230.13180076628353</v>
      </c>
      <c r="N2">
        <v>18.549884033203007</v>
      </c>
      <c r="P2">
        <f>L2</f>
        <v>2007</v>
      </c>
      <c r="Q2">
        <f t="shared" ref="Q2:R2" si="0">M2</f>
        <v>230.13180076628353</v>
      </c>
      <c r="R2">
        <f t="shared" si="0"/>
        <v>18.549884033203007</v>
      </c>
      <c r="S2">
        <f>R2/Q2*$G$2+1</f>
        <v>1.6045410924773225</v>
      </c>
      <c r="T2">
        <f>(MAX(S$2:S2) - S2)/MAX(S$2:S2)</f>
        <v>0</v>
      </c>
    </row>
    <row r="3" spans="1:21" x14ac:dyDescent="0.3">
      <c r="A3">
        <v>1</v>
      </c>
      <c r="B3">
        <v>2007</v>
      </c>
      <c r="C3">
        <v>202.35</v>
      </c>
      <c r="D3">
        <v>0.850003051757795</v>
      </c>
      <c r="E3">
        <f>(D3/C3*$G$2+1)*E2*$H$2+(1-$H$2)*E2</f>
        <v>0.98695256088748762</v>
      </c>
      <c r="F3">
        <f>(MAX(E$2:E3) - E3)/MAX(E$2:E3)</f>
        <v>0</v>
      </c>
      <c r="I3" s="5">
        <v>1</v>
      </c>
      <c r="J3" s="3">
        <v>194.72391304347829</v>
      </c>
      <c r="K3" s="3">
        <v>-8.0999725341797433</v>
      </c>
      <c r="L3">
        <v>1</v>
      </c>
      <c r="M3">
        <v>194.72391304347829</v>
      </c>
      <c r="N3">
        <v>-8.0999725341797433</v>
      </c>
      <c r="P3">
        <f>L15</f>
        <v>2008</v>
      </c>
      <c r="Q3">
        <f t="shared" ref="Q3:R3" si="1">M15</f>
        <v>205.49217557251885</v>
      </c>
      <c r="R3">
        <f t="shared" si="1"/>
        <v>75.800079345702784</v>
      </c>
      <c r="S3">
        <f>(R3/Q3*$G$2+1)*S2*$H$2+(1-$H$2)*S2</f>
        <v>2.9362451781186518</v>
      </c>
      <c r="T3">
        <f>(MAX(S$2:S3) - S3)/MAX(S$2:S3)</f>
        <v>0</v>
      </c>
    </row>
    <row r="4" spans="1:21" x14ac:dyDescent="0.3">
      <c r="A4">
        <v>1</v>
      </c>
      <c r="B4">
        <v>2007</v>
      </c>
      <c r="C4">
        <v>202.2</v>
      </c>
      <c r="D4">
        <v>3.6999999999999802</v>
      </c>
      <c r="E4">
        <f t="shared" ref="E4:E67" si="2">(D4/C4*$G$2+1)*E3*$H$2+(1-$H$2)*E3</f>
        <v>1.0275874771554809</v>
      </c>
      <c r="F4">
        <f>(MAX(E$2:E4) - E4)/MAX(E$2:E4)</f>
        <v>0</v>
      </c>
      <c r="I4" s="5">
        <v>2</v>
      </c>
      <c r="J4" s="3">
        <v>200.35000000000005</v>
      </c>
      <c r="K4" s="3">
        <v>12.999978637695303</v>
      </c>
      <c r="L4">
        <v>2</v>
      </c>
      <c r="M4">
        <v>200.35000000000005</v>
      </c>
      <c r="N4">
        <v>12.999978637695303</v>
      </c>
      <c r="P4">
        <f>L28</f>
        <v>2009</v>
      </c>
      <c r="Q4">
        <f t="shared" ref="Q4:R4" si="3">M28</f>
        <v>193.46340996168573</v>
      </c>
      <c r="R4">
        <f t="shared" si="3"/>
        <v>37.649920654296686</v>
      </c>
      <c r="S4">
        <f t="shared" ref="S4:S13" si="4">(R4/Q4*$G$2+1)*S3*$H$2+(1-$H$2)*S3</f>
        <v>4.2219464148494099</v>
      </c>
      <c r="T4">
        <f>(MAX(S$2:S4) - S4)/MAX(S$2:S4)</f>
        <v>0</v>
      </c>
    </row>
    <row r="5" spans="1:21" x14ac:dyDescent="0.3">
      <c r="A5">
        <v>1</v>
      </c>
      <c r="B5">
        <v>2007</v>
      </c>
      <c r="C5">
        <v>198.35</v>
      </c>
      <c r="D5">
        <v>-3</v>
      </c>
      <c r="E5">
        <f t="shared" si="2"/>
        <v>0.9926179007965219</v>
      </c>
      <c r="F5">
        <f>(MAX(E$2:E5) - E5)/MAX(E$2:E5)</f>
        <v>3.4030753718175079E-2</v>
      </c>
      <c r="I5" s="5">
        <v>3</v>
      </c>
      <c r="J5" s="3">
        <v>198.125</v>
      </c>
      <c r="K5" s="3">
        <v>4.5499786376952134</v>
      </c>
      <c r="L5">
        <v>3</v>
      </c>
      <c r="M5">
        <v>198.125</v>
      </c>
      <c r="N5">
        <v>4.5499786376952134</v>
      </c>
      <c r="P5">
        <f>L41</f>
        <v>2010</v>
      </c>
      <c r="Q5">
        <f t="shared" ref="Q5:R5" si="5">M41</f>
        <v>239.67873563218382</v>
      </c>
      <c r="R5">
        <f t="shared" si="5"/>
        <v>-1.0999755859374234</v>
      </c>
      <c r="S5">
        <f t="shared" si="4"/>
        <v>4.1783502008142035</v>
      </c>
      <c r="T5">
        <f>(MAX(S$2:S5) - S5)/MAX(S$2:S5)</f>
        <v>1.0326093642939195E-2</v>
      </c>
    </row>
    <row r="6" spans="1:21" x14ac:dyDescent="0.3">
      <c r="A6">
        <v>1</v>
      </c>
      <c r="B6">
        <v>2007</v>
      </c>
      <c r="C6">
        <v>196</v>
      </c>
      <c r="D6">
        <v>-3</v>
      </c>
      <c r="E6">
        <f t="shared" si="2"/>
        <v>0.95843335574358046</v>
      </c>
      <c r="F6">
        <f>(MAX(E$2:E6) - E6)/MAX(E$2:E6)</f>
        <v>6.7297551740635883E-2</v>
      </c>
      <c r="I6" s="5">
        <v>4</v>
      </c>
      <c r="J6" s="3">
        <v>208.37619047619046</v>
      </c>
      <c r="K6" s="3">
        <v>-0.94998168945308148</v>
      </c>
      <c r="L6">
        <v>4</v>
      </c>
      <c r="M6">
        <v>208.37619047619046</v>
      </c>
      <c r="N6">
        <v>-0.94998168945308148</v>
      </c>
      <c r="P6">
        <f>L54</f>
        <v>2011</v>
      </c>
      <c r="Q6">
        <f t="shared" ref="Q6:R6" si="6">M54</f>
        <v>267.59269230769263</v>
      </c>
      <c r="R6">
        <f t="shared" si="6"/>
        <v>-31.650195312500131</v>
      </c>
      <c r="S6">
        <f t="shared" si="4"/>
        <v>3.0663893423226205</v>
      </c>
      <c r="T6">
        <f>(MAX(S$2:S6) - S6)/MAX(S$2:S6)</f>
        <v>0.27370244881897826</v>
      </c>
    </row>
    <row r="7" spans="1:21" x14ac:dyDescent="0.3">
      <c r="A7">
        <v>1</v>
      </c>
      <c r="B7">
        <v>2007</v>
      </c>
      <c r="C7">
        <v>193.35</v>
      </c>
      <c r="D7">
        <v>-0.99999694824217</v>
      </c>
      <c r="E7">
        <f t="shared" si="2"/>
        <v>0.94728016996968112</v>
      </c>
      <c r="F7">
        <f>(MAX(E$2:E7) - E7)/MAX(E$2:E7)</f>
        <v>7.8151309714383346E-2</v>
      </c>
      <c r="I7" s="5">
        <v>5</v>
      </c>
      <c r="J7" s="3">
        <v>218.68695652173915</v>
      </c>
      <c r="K7" s="3">
        <v>3.1000091552734963</v>
      </c>
      <c r="L7">
        <v>5</v>
      </c>
      <c r="M7">
        <v>218.68695652173915</v>
      </c>
      <c r="N7">
        <v>3.1000091552734963</v>
      </c>
      <c r="P7">
        <f>L67</f>
        <v>2012</v>
      </c>
      <c r="Q7">
        <f t="shared" ref="Q7:R7" si="7">M67</f>
        <v>258.05804597701183</v>
      </c>
      <c r="R7">
        <f t="shared" si="7"/>
        <v>-24.300357055664065</v>
      </c>
      <c r="S7">
        <f t="shared" si="4"/>
        <v>2.4167010130243707</v>
      </c>
      <c r="T7">
        <f>(MAX(S$2:S7) - S7)/MAX(S$2:S7)</f>
        <v>0.42758605260257182</v>
      </c>
    </row>
    <row r="8" spans="1:21" x14ac:dyDescent="0.3">
      <c r="A8">
        <v>1</v>
      </c>
      <c r="B8">
        <v>2007</v>
      </c>
      <c r="C8">
        <v>193.3</v>
      </c>
      <c r="D8">
        <v>-0.450000000000017</v>
      </c>
      <c r="E8">
        <f t="shared" si="2"/>
        <v>0.94231834290245742</v>
      </c>
      <c r="F8">
        <f>(MAX(E$2:E8) - E8)/MAX(E$2:E8)</f>
        <v>8.2979927401471948E-2</v>
      </c>
      <c r="I8" s="5">
        <v>6</v>
      </c>
      <c r="J8" s="3">
        <v>233.76666666666659</v>
      </c>
      <c r="K8" s="3">
        <v>19.749975585937477</v>
      </c>
      <c r="L8">
        <v>6</v>
      </c>
      <c r="M8">
        <v>233.76666666666659</v>
      </c>
      <c r="N8">
        <v>19.749975585937477</v>
      </c>
      <c r="P8">
        <f>L80</f>
        <v>2013</v>
      </c>
      <c r="Q8">
        <f t="shared" ref="Q8:R8" si="8">M80</f>
        <v>255.42126436781615</v>
      </c>
      <c r="R8">
        <f t="shared" si="8"/>
        <v>45.250079345703533</v>
      </c>
      <c r="S8">
        <f t="shared" si="4"/>
        <v>3.3800147134162692</v>
      </c>
      <c r="T8">
        <f>(MAX(S$2:S8) - S8)/MAX(S$2:S8)</f>
        <v>0.19941790319078956</v>
      </c>
    </row>
    <row r="9" spans="1:21" x14ac:dyDescent="0.3">
      <c r="A9">
        <v>1</v>
      </c>
      <c r="B9">
        <v>2007</v>
      </c>
      <c r="C9">
        <v>192.45</v>
      </c>
      <c r="D9">
        <v>-3</v>
      </c>
      <c r="E9">
        <f t="shared" si="2"/>
        <v>0.90926742674453798</v>
      </c>
      <c r="F9">
        <f>(MAX(E$2:E9) - E9)/MAX(E$2:E9)</f>
        <v>0.11514353088310392</v>
      </c>
      <c r="I9" s="5">
        <v>7</v>
      </c>
      <c r="J9" s="3">
        <v>252.32272727272729</v>
      </c>
      <c r="K9" s="3">
        <v>-5.5500122070313838</v>
      </c>
      <c r="L9">
        <v>7</v>
      </c>
      <c r="M9">
        <v>252.32272727272729</v>
      </c>
      <c r="N9">
        <v>-5.5500122070313838</v>
      </c>
      <c r="P9">
        <f>L93</f>
        <v>2014</v>
      </c>
      <c r="Q9">
        <f t="shared" ref="Q9:R9" si="9">M93</f>
        <v>253.25862068965529</v>
      </c>
      <c r="R9">
        <f t="shared" si="9"/>
        <v>33.449972534179558</v>
      </c>
      <c r="S9">
        <f t="shared" si="4"/>
        <v>4.3844746911152992</v>
      </c>
      <c r="T9">
        <f>(MAX(S$2:S9) - S9)/MAX(S$2:S9)</f>
        <v>0</v>
      </c>
    </row>
    <row r="10" spans="1:21" x14ac:dyDescent="0.3">
      <c r="A10">
        <v>1</v>
      </c>
      <c r="B10">
        <v>2007</v>
      </c>
      <c r="C10">
        <v>190.4</v>
      </c>
      <c r="D10">
        <v>1.1000030517577899</v>
      </c>
      <c r="E10">
        <f t="shared" si="2"/>
        <v>0.92108698097057062</v>
      </c>
      <c r="F10">
        <f>(MAX(E$2:E10) - E10)/MAX(E$2:E10)</f>
        <v>0.10364129434480843</v>
      </c>
      <c r="I10" s="5">
        <v>8</v>
      </c>
      <c r="J10" s="3">
        <v>239.78913043478263</v>
      </c>
      <c r="K10" s="3">
        <v>2.3499816894531307</v>
      </c>
      <c r="L10">
        <v>8</v>
      </c>
      <c r="M10">
        <v>239.78913043478263</v>
      </c>
      <c r="N10">
        <v>2.3499816894531307</v>
      </c>
      <c r="P10">
        <f>L106</f>
        <v>2015</v>
      </c>
      <c r="Q10">
        <f t="shared" ref="Q10:R10" si="10">M106</f>
        <v>244.04386973180078</v>
      </c>
      <c r="R10">
        <f t="shared" si="10"/>
        <v>53.24986267089826</v>
      </c>
      <c r="S10">
        <f t="shared" si="4"/>
        <v>6.5370119367573469</v>
      </c>
      <c r="T10">
        <f>(MAX(S$2:S10) - S10)/MAX(S$2:S10)</f>
        <v>0</v>
      </c>
    </row>
    <row r="11" spans="1:21" x14ac:dyDescent="0.3">
      <c r="A11">
        <v>1</v>
      </c>
      <c r="B11">
        <v>2007</v>
      </c>
      <c r="C11">
        <v>193.2</v>
      </c>
      <c r="D11">
        <v>1.30000000000001</v>
      </c>
      <c r="E11">
        <f t="shared" si="2"/>
        <v>0.93503200902097916</v>
      </c>
      <c r="F11">
        <f>(MAX(E$2:E11) - E11)/MAX(E$2:E11)</f>
        <v>9.0070646239003849E-2</v>
      </c>
      <c r="I11" s="5">
        <v>9</v>
      </c>
      <c r="J11" s="3">
        <v>248.4725</v>
      </c>
      <c r="K11" s="3">
        <v>22.699981689453153</v>
      </c>
      <c r="L11">
        <v>9</v>
      </c>
      <c r="M11">
        <v>248.4725</v>
      </c>
      <c r="N11">
        <v>22.699981689453153</v>
      </c>
      <c r="P11">
        <f>L119</f>
        <v>2016</v>
      </c>
      <c r="Q11">
        <f t="shared" ref="Q11:R11" si="11">M119</f>
        <v>245.22471264367803</v>
      </c>
      <c r="R11">
        <f t="shared" si="11"/>
        <v>3.4000366210935966</v>
      </c>
      <c r="S11">
        <f t="shared" si="4"/>
        <v>6.7409419542920883</v>
      </c>
      <c r="T11">
        <f>(MAX(S$2:S11) - S11)/MAX(S$2:S11)</f>
        <v>0</v>
      </c>
    </row>
    <row r="12" spans="1:21" x14ac:dyDescent="0.3">
      <c r="A12">
        <v>1</v>
      </c>
      <c r="B12">
        <v>2007</v>
      </c>
      <c r="C12">
        <v>195.2</v>
      </c>
      <c r="D12">
        <v>-0.19999999999998799</v>
      </c>
      <c r="E12">
        <f t="shared" si="2"/>
        <v>0.93287645367231409</v>
      </c>
      <c r="F12">
        <f>(MAX(E$2:E12) - E12)/MAX(E$2:E12)</f>
        <v>9.2168331736915896E-2</v>
      </c>
      <c r="I12" s="5">
        <v>10</v>
      </c>
      <c r="J12" s="3">
        <v>262.64999999999998</v>
      </c>
      <c r="K12" s="3">
        <v>-18.500033569335891</v>
      </c>
      <c r="L12">
        <v>10</v>
      </c>
      <c r="M12">
        <v>262.64999999999998</v>
      </c>
      <c r="N12">
        <v>-18.500033569335891</v>
      </c>
      <c r="P12">
        <f>L132</f>
        <v>2017</v>
      </c>
      <c r="Q12">
        <f t="shared" ref="Q12:R12" si="12">M132</f>
        <v>301.14307692307699</v>
      </c>
      <c r="R12">
        <f t="shared" si="12"/>
        <v>35.450128173828091</v>
      </c>
      <c r="S12">
        <f t="shared" si="4"/>
        <v>8.5263933488606547</v>
      </c>
      <c r="T12">
        <f>(MAX(S$2:S12) - S12)/MAX(S$2:S12)</f>
        <v>0</v>
      </c>
    </row>
    <row r="13" spans="1:21" x14ac:dyDescent="0.3">
      <c r="A13">
        <v>1</v>
      </c>
      <c r="B13">
        <v>2007</v>
      </c>
      <c r="C13">
        <v>195.5</v>
      </c>
      <c r="D13">
        <v>0.149993896484375</v>
      </c>
      <c r="E13">
        <f t="shared" si="2"/>
        <v>0.93448685260840558</v>
      </c>
      <c r="F13">
        <f>(MAX(E$2:E13) - E13)/MAX(E$2:E13)</f>
        <v>9.0601166924291543E-2</v>
      </c>
      <c r="I13" s="5">
        <v>11</v>
      </c>
      <c r="J13" s="3">
        <v>252.47727272727278</v>
      </c>
      <c r="K13" s="3">
        <v>-22.049996948242114</v>
      </c>
      <c r="L13">
        <v>11</v>
      </c>
      <c r="M13">
        <v>252.47727272727278</v>
      </c>
      <c r="N13">
        <v>-22.049996948242114</v>
      </c>
      <c r="P13">
        <f>L145</f>
        <v>2018</v>
      </c>
      <c r="Q13">
        <f t="shared" ref="Q13:R13" si="13">M145</f>
        <v>300.40881226053608</v>
      </c>
      <c r="R13">
        <f t="shared" si="13"/>
        <v>21.149749755859542</v>
      </c>
      <c r="S13">
        <f t="shared" si="4"/>
        <v>9.8770359603599207</v>
      </c>
      <c r="T13">
        <f>(MAX(S$2:S13) - S13)/MAX(S$2:S13)</f>
        <v>0</v>
      </c>
    </row>
    <row r="14" spans="1:21" x14ac:dyDescent="0.3">
      <c r="A14">
        <v>1</v>
      </c>
      <c r="B14">
        <v>2007</v>
      </c>
      <c r="C14">
        <v>194.75</v>
      </c>
      <c r="D14">
        <v>-1.1000122070312499</v>
      </c>
      <c r="E14">
        <f t="shared" si="2"/>
        <v>0.92261070048181359</v>
      </c>
      <c r="F14">
        <f>(MAX(E$2:E14) - E14)/MAX(E$2:E14)</f>
        <v>0.1021584818883343</v>
      </c>
      <c r="I14" s="5">
        <v>12</v>
      </c>
      <c r="J14" s="3">
        <v>251.14523809523814</v>
      </c>
      <c r="K14" s="3">
        <v>8.2499755859374346</v>
      </c>
      <c r="L14">
        <v>12</v>
      </c>
      <c r="M14">
        <v>251.14523809523814</v>
      </c>
      <c r="N14">
        <v>8.2499755859374346</v>
      </c>
    </row>
    <row r="15" spans="1:21" x14ac:dyDescent="0.3">
      <c r="A15">
        <v>1</v>
      </c>
      <c r="B15">
        <v>2007</v>
      </c>
      <c r="C15">
        <v>193.05</v>
      </c>
      <c r="D15">
        <v>1.6500030517577999</v>
      </c>
      <c r="E15">
        <f t="shared" si="2"/>
        <v>0.94035324676828669</v>
      </c>
      <c r="F15">
        <f>(MAX(E$2:E15) - E15)/MAX(E$2:E15)</f>
        <v>8.4892266913053391E-2</v>
      </c>
      <c r="I15" s="4">
        <v>2008</v>
      </c>
      <c r="J15" s="3">
        <v>205.49217557251885</v>
      </c>
      <c r="K15" s="3">
        <v>75.800079345702784</v>
      </c>
      <c r="L15">
        <v>2008</v>
      </c>
      <c r="M15">
        <v>205.49217557251885</v>
      </c>
      <c r="N15">
        <v>75.800079345702784</v>
      </c>
      <c r="P15" t="s">
        <v>57</v>
      </c>
      <c r="Q15" t="s">
        <v>58</v>
      </c>
      <c r="R15" t="s">
        <v>59</v>
      </c>
      <c r="S15" t="s">
        <v>60</v>
      </c>
      <c r="T15" t="s">
        <v>61</v>
      </c>
      <c r="U15" t="s">
        <v>62</v>
      </c>
    </row>
    <row r="16" spans="1:21" x14ac:dyDescent="0.3">
      <c r="A16">
        <v>1</v>
      </c>
      <c r="B16">
        <v>2007</v>
      </c>
      <c r="C16">
        <v>192.85</v>
      </c>
      <c r="D16">
        <v>-2.4</v>
      </c>
      <c r="E16">
        <f t="shared" si="2"/>
        <v>0.91402238064151065</v>
      </c>
      <c r="F16">
        <f>(MAX(E$2:E16) - E16)/MAX(E$2:E16)</f>
        <v>0.11051623247524953</v>
      </c>
      <c r="I16" s="5">
        <v>1</v>
      </c>
      <c r="J16" s="3">
        <v>232.33260869565211</v>
      </c>
      <c r="K16" s="3">
        <v>14.400048828124817</v>
      </c>
      <c r="L16">
        <v>1</v>
      </c>
      <c r="M16">
        <v>232.33260869565211</v>
      </c>
      <c r="N16">
        <v>14.400048828124817</v>
      </c>
      <c r="P16">
        <f>L3</f>
        <v>1</v>
      </c>
      <c r="Q16">
        <f t="shared" ref="Q16:R27" si="14">M3</f>
        <v>194.72391304347829</v>
      </c>
      <c r="R16">
        <f t="shared" si="14"/>
        <v>-8.0999725341797433</v>
      </c>
      <c r="S16">
        <f>R16/Q16*$G$2+1</f>
        <v>0.68802088527882166</v>
      </c>
      <c r="T16">
        <f>(MAX(S$16:S16) - S16)/MAX(S$16:S16)</f>
        <v>0</v>
      </c>
      <c r="U16">
        <f>COUNTIF(R16:R159, "&gt;0")/COUNT(R16:R159)</f>
        <v>0.5625</v>
      </c>
    </row>
    <row r="17" spans="1:20" x14ac:dyDescent="0.3">
      <c r="A17">
        <v>1</v>
      </c>
      <c r="B17">
        <v>2007</v>
      </c>
      <c r="C17">
        <v>191.4</v>
      </c>
      <c r="D17">
        <v>0.600003051757795</v>
      </c>
      <c r="E17">
        <f t="shared" si="2"/>
        <v>0.92046927975310733</v>
      </c>
      <c r="F17">
        <f>(MAX(E$2:E17) - E17)/MAX(E$2:E17)</f>
        <v>0.10424241223617588</v>
      </c>
      <c r="I17" s="5">
        <v>2</v>
      </c>
      <c r="J17" s="3">
        <v>225.3261904761905</v>
      </c>
      <c r="K17" s="3">
        <v>-4.9499694824219462</v>
      </c>
      <c r="L17">
        <v>2</v>
      </c>
      <c r="M17">
        <v>225.3261904761905</v>
      </c>
      <c r="N17">
        <v>-4.9499694824219462</v>
      </c>
      <c r="P17">
        <f t="shared" ref="P17:P27" si="15">L4</f>
        <v>2</v>
      </c>
      <c r="Q17">
        <f t="shared" si="14"/>
        <v>200.35000000000005</v>
      </c>
      <c r="R17">
        <f t="shared" si="14"/>
        <v>12.999978637695303</v>
      </c>
      <c r="S17">
        <f t="shared" ref="S17:S80" si="16">(R17/Q17*$G$2+1)*S16*$H$2+(1-$H$2)*S16</f>
        <v>0.78846799196489104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0.85000305175782298</v>
      </c>
      <c r="E18">
        <f t="shared" si="2"/>
        <v>0.92968846706857633</v>
      </c>
      <c r="F18">
        <f>(MAX(E$2:E18) - E18)/MAX(E$2:E18)</f>
        <v>9.5270730972611711E-2</v>
      </c>
      <c r="I18" s="5">
        <v>3</v>
      </c>
      <c r="J18" s="3">
        <v>219.66428571428571</v>
      </c>
      <c r="K18" s="3">
        <v>2.5499694824219392</v>
      </c>
      <c r="L18">
        <v>3</v>
      </c>
      <c r="M18">
        <v>219.66428571428571</v>
      </c>
      <c r="N18">
        <v>2.5499694824219392</v>
      </c>
      <c r="P18">
        <f t="shared" si="15"/>
        <v>3</v>
      </c>
      <c r="Q18">
        <f t="shared" si="14"/>
        <v>198.125</v>
      </c>
      <c r="R18">
        <f t="shared" si="14"/>
        <v>4.5499786376952134</v>
      </c>
      <c r="S18">
        <f t="shared" si="16"/>
        <v>0.82920945906838661</v>
      </c>
      <c r="T18">
        <f>(MAX(S$16:S18) - S18)/MAX(S$16:S18)</f>
        <v>0</v>
      </c>
    </row>
    <row r="19" spans="1:20" x14ac:dyDescent="0.3">
      <c r="A19">
        <v>1</v>
      </c>
      <c r="B19">
        <v>2007</v>
      </c>
      <c r="C19">
        <v>192.85</v>
      </c>
      <c r="D19">
        <v>-2.29999084472658</v>
      </c>
      <c r="E19">
        <f t="shared" si="2"/>
        <v>0.90474100185681783</v>
      </c>
      <c r="F19">
        <f>(MAX(E$2:E19) - E19)/MAX(E$2:E19)</f>
        <v>0.11954843556357937</v>
      </c>
      <c r="I19" s="5">
        <v>4</v>
      </c>
      <c r="J19" s="3">
        <v>237.73863636363637</v>
      </c>
      <c r="K19" s="3">
        <v>9.2000061035156264</v>
      </c>
      <c r="L19">
        <v>4</v>
      </c>
      <c r="M19">
        <v>237.73863636363637</v>
      </c>
      <c r="N19">
        <v>9.2000061035156264</v>
      </c>
      <c r="P19">
        <f t="shared" si="15"/>
        <v>4</v>
      </c>
      <c r="Q19">
        <f t="shared" si="14"/>
        <v>208.37619047619046</v>
      </c>
      <c r="R19">
        <f t="shared" si="14"/>
        <v>-0.94998168945308148</v>
      </c>
      <c r="S19">
        <f t="shared" si="16"/>
        <v>0.82070368375724756</v>
      </c>
      <c r="T19">
        <f>(MAX(S$16:S19) - S19)/MAX(S$16:S19)</f>
        <v>1.0257692092291441E-2</v>
      </c>
    </row>
    <row r="20" spans="1:20" x14ac:dyDescent="0.3">
      <c r="A20">
        <v>1</v>
      </c>
      <c r="B20">
        <v>2007</v>
      </c>
      <c r="C20">
        <v>195.7</v>
      </c>
      <c r="D20">
        <v>-0.59998779296873295</v>
      </c>
      <c r="E20">
        <f t="shared" si="2"/>
        <v>0.89849994154484603</v>
      </c>
      <c r="F20">
        <f>(MAX(E$2:E20) - E20)/MAX(E$2:E20)</f>
        <v>0.1256219431244617</v>
      </c>
      <c r="I20" s="5">
        <v>5</v>
      </c>
      <c r="J20" s="3">
        <v>246.63863636363632</v>
      </c>
      <c r="K20" s="3">
        <v>7.150006103515631</v>
      </c>
      <c r="L20">
        <v>5</v>
      </c>
      <c r="M20">
        <v>246.63863636363632</v>
      </c>
      <c r="N20">
        <v>7.150006103515631</v>
      </c>
      <c r="P20">
        <f t="shared" si="15"/>
        <v>5</v>
      </c>
      <c r="Q20">
        <f t="shared" si="14"/>
        <v>218.68695652173915</v>
      </c>
      <c r="R20">
        <f t="shared" si="14"/>
        <v>3.1000091552734963</v>
      </c>
      <c r="S20">
        <f t="shared" si="16"/>
        <v>0.84688002820517438</v>
      </c>
      <c r="T20">
        <f>(MAX(S$16:S20) - S20)/MAX(S$16:S20)</f>
        <v>0</v>
      </c>
    </row>
    <row r="21" spans="1:20" x14ac:dyDescent="0.3">
      <c r="A21">
        <v>1</v>
      </c>
      <c r="B21">
        <v>2007</v>
      </c>
      <c r="C21">
        <v>194</v>
      </c>
      <c r="D21">
        <v>1.45000305175781</v>
      </c>
      <c r="E21">
        <f t="shared" si="2"/>
        <v>0.91361005612628698</v>
      </c>
      <c r="F21">
        <f>(MAX(E$2:E21) - E21)/MAX(E$2:E21)</f>
        <v>0.11091748737995606</v>
      </c>
      <c r="I21" s="5">
        <v>6</v>
      </c>
      <c r="J21" s="3">
        <v>233.82142857142861</v>
      </c>
      <c r="K21" s="3">
        <v>3.4000152587890753</v>
      </c>
      <c r="L21">
        <v>6</v>
      </c>
      <c r="M21">
        <v>233.82142857142861</v>
      </c>
      <c r="N21">
        <v>3.4000152587890753</v>
      </c>
      <c r="P21">
        <f t="shared" si="15"/>
        <v>6</v>
      </c>
      <c r="Q21">
        <f t="shared" si="14"/>
        <v>233.76666666666659</v>
      </c>
      <c r="R21">
        <f t="shared" si="14"/>
        <v>19.749975585937477</v>
      </c>
      <c r="S21">
        <f t="shared" si="16"/>
        <v>1.007866131439987</v>
      </c>
      <c r="T21">
        <f>(MAX(S$16:S21) - S21)/MAX(S$16:S21)</f>
        <v>0</v>
      </c>
    </row>
    <row r="22" spans="1:20" x14ac:dyDescent="0.3">
      <c r="A22">
        <v>1</v>
      </c>
      <c r="B22">
        <v>2007</v>
      </c>
      <c r="C22">
        <v>193.4</v>
      </c>
      <c r="D22">
        <v>-1.29999694824218</v>
      </c>
      <c r="E22">
        <f t="shared" si="2"/>
        <v>0.89979256315365519</v>
      </c>
      <c r="F22">
        <f>(MAX(E$2:E22) - E22)/MAX(E$2:E22)</f>
        <v>0.12436402432188215</v>
      </c>
      <c r="I22" s="5">
        <v>7</v>
      </c>
      <c r="J22" s="3">
        <v>210.60217391304346</v>
      </c>
      <c r="K22" s="3">
        <v>19.400006103515633</v>
      </c>
      <c r="L22">
        <v>7</v>
      </c>
      <c r="M22">
        <v>210.60217391304346</v>
      </c>
      <c r="N22">
        <v>19.400006103515633</v>
      </c>
      <c r="P22">
        <f t="shared" si="15"/>
        <v>7</v>
      </c>
      <c r="Q22">
        <f t="shared" si="14"/>
        <v>252.32272727272729</v>
      </c>
      <c r="R22">
        <f t="shared" si="14"/>
        <v>-5.5500122070313838</v>
      </c>
      <c r="S22">
        <f t="shared" si="16"/>
        <v>0.95798653425006086</v>
      </c>
      <c r="T22">
        <f>(MAX(S$16:S22) - S22)/MAX(S$16:S22)</f>
        <v>4.9490299985237914E-2</v>
      </c>
    </row>
    <row r="23" spans="1:20" x14ac:dyDescent="0.3">
      <c r="A23">
        <v>1</v>
      </c>
      <c r="B23">
        <v>2007</v>
      </c>
      <c r="C23">
        <v>191.95</v>
      </c>
      <c r="D23">
        <v>1.1499999999999999</v>
      </c>
      <c r="E23">
        <f t="shared" si="2"/>
        <v>0.91192183253193115</v>
      </c>
      <c r="F23">
        <f>(MAX(E$2:E23) - E23)/MAX(E$2:E23)</f>
        <v>0.11256038750465308</v>
      </c>
      <c r="I23" s="5">
        <v>8</v>
      </c>
      <c r="J23" s="3">
        <v>206.04761904761904</v>
      </c>
      <c r="K23" s="3">
        <v>-13.300000000000049</v>
      </c>
      <c r="L23">
        <v>8</v>
      </c>
      <c r="M23">
        <v>206.04761904761904</v>
      </c>
      <c r="N23">
        <v>-13.300000000000049</v>
      </c>
      <c r="P23">
        <f t="shared" si="15"/>
        <v>8</v>
      </c>
      <c r="Q23">
        <f t="shared" si="14"/>
        <v>239.78913043478263</v>
      </c>
      <c r="R23">
        <f t="shared" si="14"/>
        <v>2.3499816894531307</v>
      </c>
      <c r="S23">
        <f t="shared" si="16"/>
        <v>0.97911057070172913</v>
      </c>
      <c r="T23">
        <f>(MAX(S$16:S23) - S23)/MAX(S$16:S23)</f>
        <v>2.8531131110808787E-2</v>
      </c>
    </row>
    <row r="24" spans="1:20" x14ac:dyDescent="0.3">
      <c r="A24">
        <v>1</v>
      </c>
      <c r="B24">
        <v>2007</v>
      </c>
      <c r="C24">
        <v>193.55</v>
      </c>
      <c r="D24">
        <v>-1.9500000000000099</v>
      </c>
      <c r="E24">
        <f t="shared" si="2"/>
        <v>0.89124987675702094</v>
      </c>
      <c r="F24">
        <f>(MAX(E$2:E24) - E24)/MAX(E$2:E24)</f>
        <v>0.1326773665789148</v>
      </c>
      <c r="I24" s="5">
        <v>9</v>
      </c>
      <c r="J24" s="3">
        <v>192.88181818181818</v>
      </c>
      <c r="K24" s="3">
        <v>11.350015258789089</v>
      </c>
      <c r="L24">
        <v>9</v>
      </c>
      <c r="M24">
        <v>192.88181818181818</v>
      </c>
      <c r="N24">
        <v>11.350015258789089</v>
      </c>
      <c r="P24">
        <f t="shared" si="15"/>
        <v>9</v>
      </c>
      <c r="Q24">
        <f t="shared" si="14"/>
        <v>248.4725</v>
      </c>
      <c r="R24">
        <f t="shared" si="14"/>
        <v>22.699981689453153</v>
      </c>
      <c r="S24">
        <f t="shared" si="16"/>
        <v>1.1803724087742657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2.24999694824217</v>
      </c>
      <c r="E25">
        <f t="shared" si="2"/>
        <v>0.91471293646245588</v>
      </c>
      <c r="F25">
        <f>(MAX(E$2:E25) - E25)/MAX(E$2:E25)</f>
        <v>0.10984421589632351</v>
      </c>
      <c r="I25" s="5">
        <v>10</v>
      </c>
      <c r="J25" s="3">
        <v>165.07173913043479</v>
      </c>
      <c r="K25" s="3">
        <v>15.250006103515556</v>
      </c>
      <c r="L25">
        <v>10</v>
      </c>
      <c r="M25">
        <v>165.07173913043479</v>
      </c>
      <c r="N25">
        <v>15.250006103515556</v>
      </c>
      <c r="P25">
        <f t="shared" si="15"/>
        <v>10</v>
      </c>
      <c r="Q25">
        <f t="shared" si="14"/>
        <v>262.64999999999998</v>
      </c>
      <c r="R25">
        <f t="shared" si="14"/>
        <v>-18.500033569335891</v>
      </c>
      <c r="S25">
        <f t="shared" si="16"/>
        <v>0.99330562533644351</v>
      </c>
      <c r="T25">
        <f>(MAX(S$16:S25) - S25)/MAX(S$16:S25)</f>
        <v>0.15848115564822293</v>
      </c>
    </row>
    <row r="26" spans="1:20" x14ac:dyDescent="0.3">
      <c r="A26">
        <v>2</v>
      </c>
      <c r="B26">
        <v>2007</v>
      </c>
      <c r="C26">
        <v>195</v>
      </c>
      <c r="D26">
        <v>2.99999694824219</v>
      </c>
      <c r="E26">
        <f t="shared" si="2"/>
        <v>0.94637604436136002</v>
      </c>
      <c r="F26">
        <f>(MAX(E$2:E26) - E26)/MAX(E$2:E26)</f>
        <v>7.9031162406656183E-2</v>
      </c>
      <c r="I26" s="5">
        <v>11</v>
      </c>
      <c r="J26" s="3">
        <v>145.21250000000003</v>
      </c>
      <c r="K26" s="3">
        <v>13.399975585937396</v>
      </c>
      <c r="L26">
        <v>11</v>
      </c>
      <c r="M26">
        <v>145.21250000000003</v>
      </c>
      <c r="N26">
        <v>13.399975585937396</v>
      </c>
      <c r="P26">
        <f t="shared" si="15"/>
        <v>11</v>
      </c>
      <c r="Q26">
        <f t="shared" si="14"/>
        <v>252.47727272727278</v>
      </c>
      <c r="R26">
        <f t="shared" si="14"/>
        <v>-22.049996948242114</v>
      </c>
      <c r="S26">
        <f t="shared" si="16"/>
        <v>0.79811828041550648</v>
      </c>
      <c r="T26">
        <f>(MAX(S$16:S26) - S26)/MAX(S$16:S26)</f>
        <v>0.32384197183641683</v>
      </c>
    </row>
    <row r="27" spans="1:20" x14ac:dyDescent="0.3">
      <c r="A27">
        <v>2</v>
      </c>
      <c r="B27">
        <v>2007</v>
      </c>
      <c r="C27">
        <v>198.35</v>
      </c>
      <c r="D27">
        <v>-0.54999389648438002</v>
      </c>
      <c r="E27">
        <f t="shared" si="2"/>
        <v>0.94047169670116337</v>
      </c>
      <c r="F27">
        <f>(MAX(E$2:E27) - E27)/MAX(E$2:E27)</f>
        <v>8.4776996986638403E-2</v>
      </c>
      <c r="I27" s="5">
        <v>12</v>
      </c>
      <c r="J27" s="3">
        <v>150.81739130434784</v>
      </c>
      <c r="K27" s="3">
        <v>-2.0500000000000078</v>
      </c>
      <c r="L27">
        <v>12</v>
      </c>
      <c r="M27">
        <v>150.81739130434784</v>
      </c>
      <c r="N27">
        <v>-2.0500000000000078</v>
      </c>
      <c r="P27">
        <f t="shared" si="15"/>
        <v>12</v>
      </c>
      <c r="Q27">
        <f t="shared" si="14"/>
        <v>251.14523809523814</v>
      </c>
      <c r="R27">
        <f t="shared" si="14"/>
        <v>8.2499755859374346</v>
      </c>
      <c r="S27">
        <f t="shared" si="16"/>
        <v>0.85710815755045766</v>
      </c>
      <c r="T27">
        <f>(MAX(S$16:S27) - S27)/MAX(S$16:S27)</f>
        <v>0.27386632288321228</v>
      </c>
    </row>
    <row r="28" spans="1:20" x14ac:dyDescent="0.3">
      <c r="A28">
        <v>2</v>
      </c>
      <c r="B28">
        <v>2007</v>
      </c>
      <c r="C28">
        <v>199.25</v>
      </c>
      <c r="D28">
        <v>-0.85001220703125502</v>
      </c>
      <c r="E28">
        <f t="shared" si="2"/>
        <v>0.93144445479015903</v>
      </c>
      <c r="F28">
        <f>(MAX(E$2:E28) - E28)/MAX(E$2:E28)</f>
        <v>9.3561885973406839E-2</v>
      </c>
      <c r="I28" s="4">
        <v>2009</v>
      </c>
      <c r="J28" s="3">
        <v>193.46340996168573</v>
      </c>
      <c r="K28" s="3">
        <v>37.649920654296686</v>
      </c>
      <c r="L28">
        <v>2009</v>
      </c>
      <c r="M28">
        <v>193.46340996168573</v>
      </c>
      <c r="N28">
        <v>37.649920654296686</v>
      </c>
      <c r="P28">
        <f t="shared" ref="P28:R39" si="17">L16</f>
        <v>1</v>
      </c>
      <c r="Q28">
        <f t="shared" si="17"/>
        <v>232.33260869565211</v>
      </c>
      <c r="R28">
        <f t="shared" si="17"/>
        <v>14.400048828124817</v>
      </c>
      <c r="S28">
        <f t="shared" si="16"/>
        <v>0.97663678775547269</v>
      </c>
      <c r="T28">
        <f>(MAX(S$16:S28) - S28)/MAX(S$16:S28)</f>
        <v>0.17260283238097565</v>
      </c>
    </row>
    <row r="29" spans="1:20" x14ac:dyDescent="0.3">
      <c r="A29">
        <v>2</v>
      </c>
      <c r="B29">
        <v>2007</v>
      </c>
      <c r="C29">
        <v>200.4</v>
      </c>
      <c r="D29">
        <v>1.2207031261368601E-5</v>
      </c>
      <c r="E29">
        <f t="shared" si="2"/>
        <v>0.93144458244927097</v>
      </c>
      <c r="F29">
        <f>(MAX(E$2:E29) - E29)/MAX(E$2:E29)</f>
        <v>9.3561761741538713E-2</v>
      </c>
      <c r="I29" s="5">
        <v>1</v>
      </c>
      <c r="J29" s="3">
        <v>155.77499999999998</v>
      </c>
      <c r="K29" s="3">
        <v>-4.7500061035156627</v>
      </c>
      <c r="L29">
        <v>1</v>
      </c>
      <c r="M29">
        <v>155.77499999999998</v>
      </c>
      <c r="N29">
        <v>-4.7500061035156627</v>
      </c>
      <c r="P29">
        <f t="shared" si="17"/>
        <v>2</v>
      </c>
      <c r="Q29">
        <f t="shared" si="17"/>
        <v>225.3261904761905</v>
      </c>
      <c r="R29">
        <f t="shared" si="17"/>
        <v>-4.9499694824219462</v>
      </c>
      <c r="S29">
        <f t="shared" si="16"/>
        <v>0.92836354823407852</v>
      </c>
      <c r="T29">
        <f>(MAX(S$16:S29) - S29)/MAX(S$16:S29)</f>
        <v>0.21349945039962501</v>
      </c>
    </row>
    <row r="30" spans="1:20" x14ac:dyDescent="0.3">
      <c r="A30">
        <v>2</v>
      </c>
      <c r="B30">
        <v>2007</v>
      </c>
      <c r="C30">
        <v>200.3</v>
      </c>
      <c r="D30">
        <v>1.0999969482421901</v>
      </c>
      <c r="E30">
        <f t="shared" si="2"/>
        <v>0.94295391318236899</v>
      </c>
      <c r="F30">
        <f>(MAX(E$2:E30) - E30)/MAX(E$2:E30)</f>
        <v>8.236142017552664E-2</v>
      </c>
      <c r="I30" s="5">
        <v>2</v>
      </c>
      <c r="J30" s="3">
        <v>154.10499999999996</v>
      </c>
      <c r="K30" s="3">
        <v>-12.15002746582034</v>
      </c>
      <c r="L30">
        <v>2</v>
      </c>
      <c r="M30">
        <v>154.10499999999996</v>
      </c>
      <c r="N30">
        <v>-12.15002746582034</v>
      </c>
      <c r="P30">
        <f t="shared" si="17"/>
        <v>3</v>
      </c>
      <c r="Q30">
        <f t="shared" si="17"/>
        <v>219.66428571428571</v>
      </c>
      <c r="R30">
        <f t="shared" si="17"/>
        <v>2.5499694824219392</v>
      </c>
      <c r="S30">
        <f t="shared" si="16"/>
        <v>0.95261155967120015</v>
      </c>
      <c r="T30">
        <f>(MAX(S$16:S30) - S30)/MAX(S$16:S30)</f>
        <v>0.1929567714477326</v>
      </c>
    </row>
    <row r="31" spans="1:20" x14ac:dyDescent="0.3">
      <c r="A31">
        <v>2</v>
      </c>
      <c r="B31">
        <v>2007</v>
      </c>
      <c r="C31">
        <v>199.6</v>
      </c>
      <c r="D31">
        <v>-9.9999999999994302E-2</v>
      </c>
      <c r="E31">
        <f t="shared" si="2"/>
        <v>0.94189096413193796</v>
      </c>
      <c r="F31">
        <f>(MAX(E$2:E31) - E31)/MAX(E$2:E31)</f>
        <v>8.3395832402282682E-2</v>
      </c>
      <c r="I31" s="5">
        <v>3</v>
      </c>
      <c r="J31" s="3">
        <v>155.00909090909093</v>
      </c>
      <c r="K31" s="3">
        <v>11.5999755859375</v>
      </c>
      <c r="L31">
        <v>3</v>
      </c>
      <c r="M31">
        <v>155.00909090909093</v>
      </c>
      <c r="N31">
        <v>11.5999755859375</v>
      </c>
      <c r="P31">
        <f t="shared" si="17"/>
        <v>4</v>
      </c>
      <c r="Q31">
        <f t="shared" si="17"/>
        <v>237.73863636363637</v>
      </c>
      <c r="R31">
        <f t="shared" si="17"/>
        <v>9.2000061035156264</v>
      </c>
      <c r="S31">
        <f t="shared" si="16"/>
        <v>1.0355558916020069</v>
      </c>
      <c r="T31">
        <f>(MAX(S$16:S31) - S31)/MAX(S$16:S31)</f>
        <v>0.12268714186791327</v>
      </c>
    </row>
    <row r="32" spans="1:20" x14ac:dyDescent="0.3">
      <c r="A32">
        <v>2</v>
      </c>
      <c r="B32">
        <v>2007</v>
      </c>
      <c r="C32">
        <v>198.05</v>
      </c>
      <c r="D32">
        <v>-0.29999694824221002</v>
      </c>
      <c r="E32">
        <f t="shared" si="2"/>
        <v>0.93868081551624938</v>
      </c>
      <c r="F32">
        <f>(MAX(E$2:E32) - E32)/MAX(E$2:E32)</f>
        <v>8.6519798669928108E-2</v>
      </c>
      <c r="I32" s="5">
        <v>4</v>
      </c>
      <c r="J32" s="3">
        <v>177.93863636363636</v>
      </c>
      <c r="K32" s="3">
        <v>-2.1499969482421979</v>
      </c>
      <c r="L32">
        <v>4</v>
      </c>
      <c r="M32">
        <v>177.93863636363636</v>
      </c>
      <c r="N32">
        <v>-2.1499969482421979</v>
      </c>
      <c r="P32">
        <f t="shared" si="17"/>
        <v>5</v>
      </c>
      <c r="Q32">
        <f t="shared" si="17"/>
        <v>246.63863636363632</v>
      </c>
      <c r="R32">
        <f t="shared" si="17"/>
        <v>7.150006103515631</v>
      </c>
      <c r="S32">
        <f t="shared" si="16"/>
        <v>1.1031021603981943</v>
      </c>
      <c r="T32">
        <f>(MAX(S$16:S32) - S32)/MAX(S$16:S32)</f>
        <v>6.546260129573106E-2</v>
      </c>
    </row>
    <row r="33" spans="1:20" x14ac:dyDescent="0.3">
      <c r="A33">
        <v>2</v>
      </c>
      <c r="B33">
        <v>2007</v>
      </c>
      <c r="C33">
        <v>197.5</v>
      </c>
      <c r="D33">
        <v>1.3999938964843699</v>
      </c>
      <c r="E33">
        <f t="shared" si="2"/>
        <v>0.95365211515198034</v>
      </c>
      <c r="F33">
        <f>(MAX(E$2:E33) - E33)/MAX(E$2:E33)</f>
        <v>7.1950431128418355E-2</v>
      </c>
      <c r="I33" s="5">
        <v>5</v>
      </c>
      <c r="J33" s="3">
        <v>186.21190476190472</v>
      </c>
      <c r="K33" s="3">
        <v>1.3000335693359906</v>
      </c>
      <c r="L33">
        <v>5</v>
      </c>
      <c r="M33">
        <v>186.21190476190472</v>
      </c>
      <c r="N33">
        <v>1.3000335693359906</v>
      </c>
      <c r="P33">
        <f t="shared" si="17"/>
        <v>6</v>
      </c>
      <c r="Q33">
        <f t="shared" si="17"/>
        <v>233.82142857142861</v>
      </c>
      <c r="R33">
        <f t="shared" si="17"/>
        <v>3.4000152587890753</v>
      </c>
      <c r="S33">
        <f t="shared" si="16"/>
        <v>1.1391928191997054</v>
      </c>
      <c r="T33">
        <f>(MAX(S$16:S33) - S33)/MAX(S$16:S33)</f>
        <v>3.4886946923236274E-2</v>
      </c>
    </row>
    <row r="34" spans="1:20" x14ac:dyDescent="0.3">
      <c r="A34">
        <v>2</v>
      </c>
      <c r="B34">
        <v>2007</v>
      </c>
      <c r="C34">
        <v>200</v>
      </c>
      <c r="D34">
        <v>0.95000305175781796</v>
      </c>
      <c r="E34">
        <f t="shared" si="2"/>
        <v>0.9638443048737142</v>
      </c>
      <c r="F34">
        <f>(MAX(E$2:E34) - E34)/MAX(E$2:E34)</f>
        <v>6.2031869499049923E-2</v>
      </c>
      <c r="I34" s="5">
        <v>6</v>
      </c>
      <c r="J34" s="3">
        <v>186.16818181818184</v>
      </c>
      <c r="K34" s="3">
        <v>22.999945068359317</v>
      </c>
      <c r="L34">
        <v>6</v>
      </c>
      <c r="M34">
        <v>186.16818181818184</v>
      </c>
      <c r="N34">
        <v>22.999945068359317</v>
      </c>
      <c r="P34">
        <f t="shared" si="17"/>
        <v>7</v>
      </c>
      <c r="Q34">
        <f t="shared" si="17"/>
        <v>210.60217391304346</v>
      </c>
      <c r="R34">
        <f t="shared" si="17"/>
        <v>19.400006103515633</v>
      </c>
      <c r="S34">
        <f t="shared" si="16"/>
        <v>1.3753052072087262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0.24999389648439699</v>
      </c>
      <c r="E35">
        <f t="shared" si="2"/>
        <v>0.96652423164140699</v>
      </c>
      <c r="F35">
        <f>(MAX(E$2:E35) - E35)/MAX(E$2:E35)</f>
        <v>5.9423890297988377E-2</v>
      </c>
      <c r="I35" s="5">
        <v>7</v>
      </c>
      <c r="J35" s="3">
        <v>196.91304347826087</v>
      </c>
      <c r="K35" s="3">
        <v>4.2500061035155827</v>
      </c>
      <c r="L35">
        <v>7</v>
      </c>
      <c r="M35">
        <v>196.91304347826087</v>
      </c>
      <c r="N35">
        <v>4.2500061035155827</v>
      </c>
      <c r="P35">
        <f t="shared" si="17"/>
        <v>8</v>
      </c>
      <c r="Q35">
        <f t="shared" si="17"/>
        <v>206.04761904761904</v>
      </c>
      <c r="R35">
        <f t="shared" si="17"/>
        <v>-13.300000000000049</v>
      </c>
      <c r="S35">
        <f t="shared" si="16"/>
        <v>1.1755649310728011</v>
      </c>
      <c r="T35">
        <f>(MAX(S$16:S35) - S35)/MAX(S$16:S35)</f>
        <v>0.14523341807256826</v>
      </c>
    </row>
    <row r="36" spans="1:20" x14ac:dyDescent="0.3">
      <c r="A36">
        <v>2</v>
      </c>
      <c r="B36">
        <v>2007</v>
      </c>
      <c r="C36">
        <v>202.15</v>
      </c>
      <c r="D36">
        <v>-0.65000000000000502</v>
      </c>
      <c r="E36">
        <f t="shared" si="2"/>
        <v>0.95953169298805263</v>
      </c>
      <c r="F36">
        <f>(MAX(E$2:E36) - E36)/MAX(E$2:E36)</f>
        <v>6.6228701381041644E-2</v>
      </c>
      <c r="I36" s="5">
        <v>8</v>
      </c>
      <c r="J36" s="3">
        <v>213.85000000000002</v>
      </c>
      <c r="K36" s="3">
        <v>8.999966430664049</v>
      </c>
      <c r="L36">
        <v>8</v>
      </c>
      <c r="M36">
        <v>213.85000000000002</v>
      </c>
      <c r="N36">
        <v>8.999966430664049</v>
      </c>
      <c r="P36">
        <f t="shared" si="17"/>
        <v>9</v>
      </c>
      <c r="Q36">
        <f t="shared" si="17"/>
        <v>192.88181818181818</v>
      </c>
      <c r="R36">
        <f t="shared" si="17"/>
        <v>11.350015258789089</v>
      </c>
      <c r="S36">
        <f t="shared" si="16"/>
        <v>1.3312096158340763</v>
      </c>
      <c r="T36">
        <f>(MAX(S$16:S36) - S36)/MAX(S$16:S36)</f>
        <v>3.2062404143837181E-2</v>
      </c>
    </row>
    <row r="37" spans="1:20" x14ac:dyDescent="0.3">
      <c r="A37">
        <v>2</v>
      </c>
      <c r="B37">
        <v>2007</v>
      </c>
      <c r="C37">
        <v>202.15</v>
      </c>
      <c r="D37">
        <v>0.65000000000000502</v>
      </c>
      <c r="E37">
        <f t="shared" si="2"/>
        <v>0.96647364253539392</v>
      </c>
      <c r="F37">
        <f>(MAX(E$2:E37) - E37)/MAX(E$2:E37)</f>
        <v>5.9473121246338502E-2</v>
      </c>
      <c r="I37" s="5">
        <v>9</v>
      </c>
      <c r="J37" s="3">
        <v>225.42045454545459</v>
      </c>
      <c r="K37" s="3">
        <v>3.6000244140624464</v>
      </c>
      <c r="L37">
        <v>9</v>
      </c>
      <c r="M37">
        <v>225.42045454545459</v>
      </c>
      <c r="N37">
        <v>3.6000244140624464</v>
      </c>
      <c r="P37">
        <f t="shared" si="17"/>
        <v>10</v>
      </c>
      <c r="Q37">
        <f t="shared" si="17"/>
        <v>165.07173913043479</v>
      </c>
      <c r="R37">
        <f t="shared" si="17"/>
        <v>15.250006103515556</v>
      </c>
      <c r="S37">
        <f t="shared" si="16"/>
        <v>1.6079205081122261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-0.199996948242187</v>
      </c>
      <c r="E38">
        <f t="shared" si="2"/>
        <v>0.96432913315229185</v>
      </c>
      <c r="F38">
        <f>(MAX(E$2:E38) - E38)/MAX(E$2:E38)</f>
        <v>6.1560057327963782E-2</v>
      </c>
      <c r="I38" s="5">
        <v>10</v>
      </c>
      <c r="J38" s="3">
        <v>223.59318181818182</v>
      </c>
      <c r="K38" s="3">
        <v>3.5999908447265732</v>
      </c>
      <c r="L38">
        <v>10</v>
      </c>
      <c r="M38">
        <v>223.59318181818182</v>
      </c>
      <c r="N38">
        <v>3.5999908447265732</v>
      </c>
      <c r="P38">
        <f t="shared" si="17"/>
        <v>11</v>
      </c>
      <c r="Q38">
        <f t="shared" si="17"/>
        <v>145.21250000000003</v>
      </c>
      <c r="R38">
        <f t="shared" si="17"/>
        <v>13.399975585937396</v>
      </c>
      <c r="S38">
        <f t="shared" si="16"/>
        <v>1.9417672154815762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5.0006103515613597E-2</v>
      </c>
      <c r="E39">
        <f t="shared" si="2"/>
        <v>0.96486282853116512</v>
      </c>
      <c r="F39">
        <f>(MAX(E$2:E39) - E39)/MAX(E$2:E39)</f>
        <v>6.1040689983832053E-2</v>
      </c>
      <c r="I39" s="5">
        <v>11</v>
      </c>
      <c r="J39" s="3">
        <v>217.59047619047618</v>
      </c>
      <c r="K39" s="3">
        <v>-1.0500305175781102</v>
      </c>
      <c r="L39">
        <v>11</v>
      </c>
      <c r="M39">
        <v>217.59047619047618</v>
      </c>
      <c r="N39">
        <v>-1.0500305175781102</v>
      </c>
      <c r="P39">
        <f t="shared" si="17"/>
        <v>12</v>
      </c>
      <c r="Q39">
        <f t="shared" si="17"/>
        <v>150.81739130434784</v>
      </c>
      <c r="R39">
        <f t="shared" si="17"/>
        <v>-2.0500000000000078</v>
      </c>
      <c r="S39">
        <f t="shared" si="16"/>
        <v>1.8823814828154084</v>
      </c>
      <c r="T39">
        <f>(MAX(S$16:S39) - S39)/MAX(S$16:S39)</f>
        <v>3.0583342942804577E-2</v>
      </c>
    </row>
    <row r="40" spans="1:20" x14ac:dyDescent="0.3">
      <c r="A40">
        <v>2</v>
      </c>
      <c r="B40">
        <v>2007</v>
      </c>
      <c r="C40">
        <v>203.4</v>
      </c>
      <c r="D40">
        <v>1.54999084472655</v>
      </c>
      <c r="E40">
        <f t="shared" si="2"/>
        <v>0.9814062859497521</v>
      </c>
      <c r="F40">
        <f>(MAX(E$2:E40) - E40)/MAX(E$2:E40)</f>
        <v>4.4941372128789875E-2</v>
      </c>
      <c r="I40" s="5">
        <v>12</v>
      </c>
      <c r="J40" s="3">
        <v>225.4891304347826</v>
      </c>
      <c r="K40" s="3">
        <v>1.4000396728515456</v>
      </c>
      <c r="L40">
        <v>12</v>
      </c>
      <c r="M40">
        <v>225.4891304347826</v>
      </c>
      <c r="N40">
        <v>1.4000396728515456</v>
      </c>
      <c r="P40">
        <f t="shared" ref="P40:R51" si="18">L29</f>
        <v>1</v>
      </c>
      <c r="Q40">
        <f t="shared" si="18"/>
        <v>155.77499999999998</v>
      </c>
      <c r="R40">
        <f t="shared" si="18"/>
        <v>-4.7500061035156627</v>
      </c>
      <c r="S40">
        <f t="shared" si="16"/>
        <v>1.7532338150371023</v>
      </c>
      <c r="T40">
        <f>(MAX(S$16:S40) - S40)/MAX(S$16:S40)</f>
        <v>9.7093719031462716E-2</v>
      </c>
    </row>
    <row r="41" spans="1:20" x14ac:dyDescent="0.3">
      <c r="A41">
        <v>2</v>
      </c>
      <c r="B41">
        <v>2007</v>
      </c>
      <c r="C41">
        <v>205.05</v>
      </c>
      <c r="D41">
        <v>0.24999389648439699</v>
      </c>
      <c r="E41">
        <f t="shared" si="2"/>
        <v>0.98409844668265833</v>
      </c>
      <c r="F41">
        <f>(MAX(E$2:E41) - E41)/MAX(E$2:E41)</f>
        <v>4.2321487405828334E-2</v>
      </c>
      <c r="I41" s="4">
        <v>2010</v>
      </c>
      <c r="J41" s="3">
        <v>239.67873563218382</v>
      </c>
      <c r="K41" s="3">
        <v>-1.0999755859374234</v>
      </c>
      <c r="L41">
        <v>2010</v>
      </c>
      <c r="M41">
        <v>239.67873563218382</v>
      </c>
      <c r="N41">
        <v>-1.0999755859374234</v>
      </c>
      <c r="P41">
        <f t="shared" si="18"/>
        <v>2</v>
      </c>
      <c r="Q41">
        <f t="shared" si="18"/>
        <v>154.10499999999996</v>
      </c>
      <c r="R41">
        <f t="shared" si="18"/>
        <v>-12.15002746582034</v>
      </c>
      <c r="S41">
        <f t="shared" si="16"/>
        <v>1.4422177041705633</v>
      </c>
      <c r="T41">
        <f>(MAX(S$16:S41) - S41)/MAX(S$16:S41)</f>
        <v>0.2572653958353705</v>
      </c>
    </row>
    <row r="42" spans="1:20" x14ac:dyDescent="0.3">
      <c r="A42">
        <v>2</v>
      </c>
      <c r="B42">
        <v>2007</v>
      </c>
      <c r="C42">
        <v>204.8</v>
      </c>
      <c r="D42">
        <v>5.00030517578125E-2</v>
      </c>
      <c r="E42">
        <f t="shared" si="2"/>
        <v>0.9846390610992577</v>
      </c>
      <c r="F42">
        <f>(MAX(E$2:E42) - E42)/MAX(E$2:E42)</f>
        <v>4.1795386778273137E-2</v>
      </c>
      <c r="I42" s="5">
        <v>1</v>
      </c>
      <c r="J42" s="3">
        <v>231.31190476190471</v>
      </c>
      <c r="K42" s="3">
        <v>8.2499572753905781</v>
      </c>
      <c r="L42">
        <v>1</v>
      </c>
      <c r="M42">
        <v>231.31190476190471</v>
      </c>
      <c r="N42">
        <v>8.2499572753905781</v>
      </c>
      <c r="P42">
        <f t="shared" si="18"/>
        <v>3</v>
      </c>
      <c r="Q42">
        <f t="shared" si="18"/>
        <v>155.00909090909093</v>
      </c>
      <c r="R42">
        <f t="shared" si="18"/>
        <v>11.5999755859375</v>
      </c>
      <c r="S42">
        <f t="shared" si="16"/>
        <v>1.6850538025871589</v>
      </c>
      <c r="T42">
        <f>(MAX(S$16:S42) - S42)/MAX(S$16:S42)</f>
        <v>0.13220607024758629</v>
      </c>
    </row>
    <row r="43" spans="1:20" x14ac:dyDescent="0.3">
      <c r="A43">
        <v>2</v>
      </c>
      <c r="B43">
        <v>2007</v>
      </c>
      <c r="C43">
        <v>204.8</v>
      </c>
      <c r="D43">
        <v>1.9500000000000099</v>
      </c>
      <c r="E43">
        <f t="shared" si="2"/>
        <v>1.0057333183286181</v>
      </c>
      <c r="F43">
        <f>(MAX(E$2:E43) - E43)/MAX(E$2:E43)</f>
        <v>2.1267443709374955E-2</v>
      </c>
      <c r="I43" s="5">
        <v>2</v>
      </c>
      <c r="J43" s="3">
        <v>219.26999999999998</v>
      </c>
      <c r="K43" s="3">
        <v>-10.299951171875055</v>
      </c>
      <c r="L43">
        <v>2</v>
      </c>
      <c r="M43">
        <v>219.26999999999998</v>
      </c>
      <c r="N43">
        <v>-10.299951171875055</v>
      </c>
      <c r="P43">
        <f t="shared" si="18"/>
        <v>4</v>
      </c>
      <c r="Q43">
        <f t="shared" si="18"/>
        <v>177.93863636363636</v>
      </c>
      <c r="R43">
        <f t="shared" si="18"/>
        <v>-2.1499969482421979</v>
      </c>
      <c r="S43">
        <f t="shared" si="16"/>
        <v>1.6392434245475584</v>
      </c>
      <c r="T43">
        <f>(MAX(S$16:S43) - S43)/MAX(S$16:S43)</f>
        <v>0.15579817628087259</v>
      </c>
    </row>
    <row r="44" spans="1:20" x14ac:dyDescent="0.3">
      <c r="A44">
        <v>2</v>
      </c>
      <c r="B44">
        <v>2007</v>
      </c>
      <c r="C44">
        <v>195.5</v>
      </c>
      <c r="D44">
        <v>2.1999908447265502</v>
      </c>
      <c r="E44">
        <f t="shared" si="2"/>
        <v>1.0311980713120383</v>
      </c>
      <c r="F44">
        <f>(MAX(E$2:E44) - E44)/MAX(E$2:E44)</f>
        <v>0</v>
      </c>
      <c r="I44" s="5">
        <v>3</v>
      </c>
      <c r="J44" s="3">
        <v>227.76739130434785</v>
      </c>
      <c r="K44" s="3">
        <v>1.7499938964843547</v>
      </c>
      <c r="L44">
        <v>3</v>
      </c>
      <c r="M44">
        <v>227.76739130434785</v>
      </c>
      <c r="N44">
        <v>1.7499938964843547</v>
      </c>
      <c r="P44">
        <f t="shared" si="18"/>
        <v>5</v>
      </c>
      <c r="Q44">
        <f t="shared" si="18"/>
        <v>186.21190476190472</v>
      </c>
      <c r="R44">
        <f t="shared" si="18"/>
        <v>1.3000335693359906</v>
      </c>
      <c r="S44">
        <f t="shared" si="16"/>
        <v>1.664993179036335</v>
      </c>
      <c r="T44">
        <f>(MAX(S$16:S44) - S44)/MAX(S$16:S44)</f>
        <v>0.14253718686696368</v>
      </c>
    </row>
    <row r="45" spans="1:20" x14ac:dyDescent="0.3">
      <c r="A45">
        <v>3</v>
      </c>
      <c r="B45">
        <v>2007</v>
      </c>
      <c r="C45">
        <v>195.5</v>
      </c>
      <c r="D45">
        <v>2.1999999999999802</v>
      </c>
      <c r="E45">
        <f t="shared" si="2"/>
        <v>1.0573076899974323</v>
      </c>
      <c r="F45">
        <f>(MAX(E$2:E45) - E45)/MAX(E$2:E45)</f>
        <v>0</v>
      </c>
      <c r="I45" s="5">
        <v>4</v>
      </c>
      <c r="J45" s="3">
        <v>237.27727272727279</v>
      </c>
      <c r="K45" s="3">
        <v>-4.5999877929687925</v>
      </c>
      <c r="L45">
        <v>4</v>
      </c>
      <c r="M45">
        <v>237.27727272727279</v>
      </c>
      <c r="N45">
        <v>-4.5999877929687925</v>
      </c>
      <c r="P45">
        <f t="shared" si="18"/>
        <v>6</v>
      </c>
      <c r="Q45">
        <f t="shared" si="18"/>
        <v>186.16818181818184</v>
      </c>
      <c r="R45">
        <f t="shared" si="18"/>
        <v>22.999945068359317</v>
      </c>
      <c r="S45">
        <f t="shared" si="16"/>
        <v>2.1278176551998524</v>
      </c>
      <c r="T45">
        <f>(MAX(S$16:S45) - S45)/MAX(S$16:S45)</f>
        <v>0</v>
      </c>
    </row>
    <row r="46" spans="1:20" x14ac:dyDescent="0.3">
      <c r="A46">
        <v>3</v>
      </c>
      <c r="B46">
        <v>2007</v>
      </c>
      <c r="C46">
        <v>196.45</v>
      </c>
      <c r="D46">
        <v>0.75</v>
      </c>
      <c r="E46">
        <f t="shared" si="2"/>
        <v>1.0663899334531242</v>
      </c>
      <c r="F46">
        <f>(MAX(E$2:E46) - E46)/MAX(E$2:E46)</f>
        <v>0</v>
      </c>
      <c r="I46" s="5">
        <v>5</v>
      </c>
      <c r="J46" s="3">
        <v>225.3452380952381</v>
      </c>
      <c r="K46" s="3">
        <v>2.5500061035155488</v>
      </c>
      <c r="L46">
        <v>5</v>
      </c>
      <c r="M46">
        <v>225.3452380952381</v>
      </c>
      <c r="N46">
        <v>2.5500061035155488</v>
      </c>
      <c r="P46">
        <f t="shared" si="18"/>
        <v>7</v>
      </c>
      <c r="Q46">
        <f t="shared" si="18"/>
        <v>196.91304347826087</v>
      </c>
      <c r="R46">
        <f t="shared" si="18"/>
        <v>4.2500061035155827</v>
      </c>
      <c r="S46">
        <f t="shared" si="16"/>
        <v>2.2311489794715396</v>
      </c>
      <c r="T46">
        <f>(MAX(S$16:S46) - S46)/MAX(S$16:S46)</f>
        <v>0</v>
      </c>
    </row>
    <row r="47" spans="1:20" x14ac:dyDescent="0.3">
      <c r="A47">
        <v>3</v>
      </c>
      <c r="B47">
        <v>2007</v>
      </c>
      <c r="C47">
        <v>196</v>
      </c>
      <c r="D47">
        <v>3.6999938964843802</v>
      </c>
      <c r="E47">
        <f t="shared" si="2"/>
        <v>1.1116842270825125</v>
      </c>
      <c r="F47">
        <f>(MAX(E$2:E47) - E47)/MAX(E$2:E47)</f>
        <v>0</v>
      </c>
      <c r="I47" s="5">
        <v>6</v>
      </c>
      <c r="J47" s="3">
        <v>230.45909090909097</v>
      </c>
      <c r="K47" s="3">
        <v>8.0500122070312177</v>
      </c>
      <c r="L47">
        <v>6</v>
      </c>
      <c r="M47">
        <v>230.45909090909097</v>
      </c>
      <c r="N47">
        <v>8.0500122070312177</v>
      </c>
      <c r="P47">
        <f t="shared" si="18"/>
        <v>8</v>
      </c>
      <c r="Q47">
        <f t="shared" si="18"/>
        <v>213.85000000000002</v>
      </c>
      <c r="R47">
        <f t="shared" si="18"/>
        <v>8.999966430664049</v>
      </c>
      <c r="S47">
        <f t="shared" si="16"/>
        <v>2.4424213587718526</v>
      </c>
      <c r="T47">
        <f>(MAX(S$16:S47) - S47)/MAX(S$16:S47)</f>
        <v>0</v>
      </c>
    </row>
    <row r="48" spans="1:20" x14ac:dyDescent="0.3">
      <c r="A48">
        <v>3</v>
      </c>
      <c r="B48">
        <v>2007</v>
      </c>
      <c r="C48">
        <v>193.35</v>
      </c>
      <c r="D48">
        <v>-2.2500030517578198</v>
      </c>
      <c r="E48">
        <f t="shared" si="2"/>
        <v>1.0825768620298357</v>
      </c>
      <c r="F48">
        <f>(MAX(E$2:E48) - E48)/MAX(E$2:E48)</f>
        <v>2.618312317794207E-2</v>
      </c>
      <c r="I48" s="5">
        <v>7</v>
      </c>
      <c r="J48" s="3">
        <v>235.3954545454545</v>
      </c>
      <c r="K48" s="3">
        <v>-0.15001220703115536</v>
      </c>
      <c r="L48">
        <v>7</v>
      </c>
      <c r="M48">
        <v>235.3954545454545</v>
      </c>
      <c r="N48">
        <v>-0.15001220703115536</v>
      </c>
      <c r="P48">
        <f t="shared" si="18"/>
        <v>9</v>
      </c>
      <c r="Q48">
        <f t="shared" si="18"/>
        <v>225.42045454545459</v>
      </c>
      <c r="R48">
        <f t="shared" si="18"/>
        <v>3.6000244140624464</v>
      </c>
      <c r="S48">
        <f t="shared" si="16"/>
        <v>2.5301851209919075</v>
      </c>
      <c r="T48">
        <f>(MAX(S$16:S48) - S48)/MAX(S$16:S48)</f>
        <v>0</v>
      </c>
    </row>
    <row r="49" spans="1:20" x14ac:dyDescent="0.3">
      <c r="A49">
        <v>3</v>
      </c>
      <c r="B49">
        <v>2007</v>
      </c>
      <c r="C49">
        <v>197.4</v>
      </c>
      <c r="D49">
        <v>0.15000610351563601</v>
      </c>
      <c r="E49">
        <f t="shared" si="2"/>
        <v>1.0844278476319931</v>
      </c>
      <c r="F49">
        <f>(MAX(E$2:E49) - E49)/MAX(E$2:E49)</f>
        <v>2.4518094964836042E-2</v>
      </c>
      <c r="I49" s="5">
        <v>8</v>
      </c>
      <c r="J49" s="3">
        <v>239.08181818181819</v>
      </c>
      <c r="K49" s="3">
        <v>-0.2500091552733712</v>
      </c>
      <c r="L49">
        <v>8</v>
      </c>
      <c r="M49">
        <v>239.08181818181819</v>
      </c>
      <c r="N49">
        <v>-0.2500091552733712</v>
      </c>
      <c r="P49">
        <f t="shared" si="18"/>
        <v>10</v>
      </c>
      <c r="Q49">
        <f t="shared" si="18"/>
        <v>223.59318181818182</v>
      </c>
      <c r="R49">
        <f t="shared" si="18"/>
        <v>3.5999908447265732</v>
      </c>
      <c r="S49">
        <f t="shared" si="16"/>
        <v>2.6218446572674474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-3</v>
      </c>
      <c r="E50">
        <f t="shared" si="2"/>
        <v>1.0471670282300285</v>
      </c>
      <c r="F50">
        <f>(MAX(E$2:E50) - E50)/MAX(E$2:E50)</f>
        <v>5.8035543979788169E-2</v>
      </c>
      <c r="I50" s="5">
        <v>9</v>
      </c>
      <c r="J50" s="3">
        <v>244.57272727272721</v>
      </c>
      <c r="K50" s="3">
        <v>1.8999664306641404</v>
      </c>
      <c r="L50">
        <v>9</v>
      </c>
      <c r="M50">
        <v>244.57272727272721</v>
      </c>
      <c r="N50">
        <v>1.8999664306641404</v>
      </c>
      <c r="P50">
        <f t="shared" si="18"/>
        <v>11</v>
      </c>
      <c r="Q50">
        <f t="shared" si="18"/>
        <v>217.59047619047618</v>
      </c>
      <c r="R50">
        <f t="shared" si="18"/>
        <v>-1.0500305175781102</v>
      </c>
      <c r="S50">
        <f t="shared" si="16"/>
        <v>2.5933770141103203</v>
      </c>
      <c r="T50">
        <f>(MAX(S$16:S50) - S50)/MAX(S$16:S50)</f>
        <v>1.0857867981696835E-2</v>
      </c>
    </row>
    <row r="51" spans="1:20" x14ac:dyDescent="0.3">
      <c r="A51">
        <v>3</v>
      </c>
      <c r="B51">
        <v>2007</v>
      </c>
      <c r="C51">
        <v>198.2</v>
      </c>
      <c r="D51">
        <v>1.69999999999998</v>
      </c>
      <c r="E51">
        <f t="shared" si="2"/>
        <v>1.0673759781946086</v>
      </c>
      <c r="F51">
        <f>(MAX(E$2:E51) - E51)/MAX(E$2:E51)</f>
        <v>3.9856865653465072E-2</v>
      </c>
      <c r="I51" s="5">
        <v>10</v>
      </c>
      <c r="J51" s="3">
        <v>253.28809523809525</v>
      </c>
      <c r="K51" s="3">
        <v>-2.4499847412109501</v>
      </c>
      <c r="L51">
        <v>10</v>
      </c>
      <c r="M51">
        <v>253.28809523809525</v>
      </c>
      <c r="N51">
        <v>-2.4499847412109501</v>
      </c>
      <c r="P51">
        <f t="shared" si="18"/>
        <v>12</v>
      </c>
      <c r="Q51">
        <f t="shared" si="18"/>
        <v>225.4891304347826</v>
      </c>
      <c r="R51">
        <f t="shared" si="18"/>
        <v>1.4000396728515456</v>
      </c>
      <c r="S51">
        <f t="shared" si="16"/>
        <v>2.6296065612893056</v>
      </c>
      <c r="T51">
        <f>(MAX(S$16:S51) - S51)/MAX(S$16:S51)</f>
        <v>0</v>
      </c>
    </row>
    <row r="52" spans="1:20" x14ac:dyDescent="0.3">
      <c r="A52">
        <v>3</v>
      </c>
      <c r="B52">
        <v>2007</v>
      </c>
      <c r="C52">
        <v>198.2</v>
      </c>
      <c r="D52">
        <v>-0.90000610351563604</v>
      </c>
      <c r="E52">
        <f t="shared" si="2"/>
        <v>1.0564705744911649</v>
      </c>
      <c r="F52">
        <f>(MAX(E$2:E52) - E52)/MAX(E$2:E52)</f>
        <v>4.9666669047063364E-2</v>
      </c>
      <c r="I52" s="5">
        <v>11</v>
      </c>
      <c r="J52" s="3">
        <v>258.02500000000003</v>
      </c>
      <c r="K52" s="3">
        <v>-7.5999847412110366</v>
      </c>
      <c r="L52">
        <v>11</v>
      </c>
      <c r="M52">
        <v>258.02500000000003</v>
      </c>
      <c r="N52">
        <v>-7.5999847412110366</v>
      </c>
      <c r="P52">
        <f t="shared" ref="P52:R63" si="19">L42</f>
        <v>1</v>
      </c>
      <c r="Q52">
        <f t="shared" si="19"/>
        <v>231.31190476190471</v>
      </c>
      <c r="R52">
        <f t="shared" si="19"/>
        <v>8.2499572753905781</v>
      </c>
      <c r="S52">
        <f t="shared" si="16"/>
        <v>2.8406282078367289</v>
      </c>
      <c r="T52">
        <f>(MAX(S$16:S52) - S52)/MAX(S$16:S52)</f>
        <v>0</v>
      </c>
    </row>
    <row r="53" spans="1:20" x14ac:dyDescent="0.3">
      <c r="A53">
        <v>3</v>
      </c>
      <c r="B53">
        <v>2007</v>
      </c>
      <c r="C53">
        <v>199.1</v>
      </c>
      <c r="D53">
        <v>0.55000305175781194</v>
      </c>
      <c r="E53">
        <f t="shared" si="2"/>
        <v>1.0630370716792137</v>
      </c>
      <c r="F53">
        <f>(MAX(E$2:E53) - E53)/MAX(E$2:E53)</f>
        <v>4.3759868331466438E-2</v>
      </c>
      <c r="I53" s="5">
        <v>12</v>
      </c>
      <c r="J53" s="3">
        <v>271.19130434782613</v>
      </c>
      <c r="K53" s="3">
        <v>1.7500183105470981</v>
      </c>
      <c r="L53">
        <v>12</v>
      </c>
      <c r="M53">
        <v>271.19130434782613</v>
      </c>
      <c r="N53">
        <v>1.7500183105470981</v>
      </c>
      <c r="P53">
        <f t="shared" si="19"/>
        <v>2</v>
      </c>
      <c r="Q53">
        <f t="shared" si="19"/>
        <v>219.26999999999998</v>
      </c>
      <c r="R53">
        <f t="shared" si="19"/>
        <v>-10.299951171875055</v>
      </c>
      <c r="S53">
        <f t="shared" si="16"/>
        <v>2.5403990536620547</v>
      </c>
      <c r="T53">
        <f>(MAX(S$16:S53) - S53)/MAX(S$16:S53)</f>
        <v>0.10569111203866864</v>
      </c>
    </row>
    <row r="54" spans="1:20" x14ac:dyDescent="0.3">
      <c r="A54">
        <v>3</v>
      </c>
      <c r="B54">
        <v>2007</v>
      </c>
      <c r="C54">
        <v>195.05</v>
      </c>
      <c r="D54">
        <v>-0.55000305175781194</v>
      </c>
      <c r="E54">
        <f t="shared" si="2"/>
        <v>1.0562925668061076</v>
      </c>
      <c r="F54">
        <f>(MAX(E$2:E54) - E54)/MAX(E$2:E54)</f>
        <v>4.9826793370788304E-2</v>
      </c>
      <c r="I54" s="4">
        <v>2011</v>
      </c>
      <c r="J54" s="3">
        <v>267.59269230769263</v>
      </c>
      <c r="K54" s="3">
        <v>-31.650195312500131</v>
      </c>
      <c r="L54">
        <v>2011</v>
      </c>
      <c r="M54">
        <v>267.59269230769263</v>
      </c>
      <c r="N54">
        <v>-31.650195312500131</v>
      </c>
      <c r="P54">
        <f t="shared" si="19"/>
        <v>3</v>
      </c>
      <c r="Q54">
        <f t="shared" si="19"/>
        <v>227.76739130434785</v>
      </c>
      <c r="R54">
        <f t="shared" si="19"/>
        <v>1.7499938964843547</v>
      </c>
      <c r="S54">
        <f t="shared" si="16"/>
        <v>2.5843157281668625</v>
      </c>
      <c r="T54">
        <f>(MAX(S$16:S54) - S54)/MAX(S$16:S54)</f>
        <v>9.0230914050191846E-2</v>
      </c>
    </row>
    <row r="55" spans="1:20" x14ac:dyDescent="0.3">
      <c r="A55">
        <v>3</v>
      </c>
      <c r="B55">
        <v>2007</v>
      </c>
      <c r="C55">
        <v>196.2</v>
      </c>
      <c r="D55">
        <v>-1.4499938964843799</v>
      </c>
      <c r="E55">
        <f t="shared" si="2"/>
        <v>1.038728142783508</v>
      </c>
      <c r="F55">
        <f>(MAX(E$2:E55) - E55)/MAX(E$2:E55)</f>
        <v>6.5626625368670852E-2</v>
      </c>
      <c r="I55" s="5">
        <v>1</v>
      </c>
      <c r="J55" s="3">
        <v>284.41190476190468</v>
      </c>
      <c r="K55" s="3">
        <v>12.299987792968729</v>
      </c>
      <c r="L55">
        <v>1</v>
      </c>
      <c r="M55">
        <v>284.41190476190468</v>
      </c>
      <c r="N55">
        <v>12.299987792968729</v>
      </c>
      <c r="P55">
        <f t="shared" si="19"/>
        <v>4</v>
      </c>
      <c r="Q55">
        <f t="shared" si="19"/>
        <v>237.27727272727279</v>
      </c>
      <c r="R55">
        <f t="shared" si="19"/>
        <v>-4.5999877929687925</v>
      </c>
      <c r="S55">
        <f t="shared" si="16"/>
        <v>2.4715885524928582</v>
      </c>
      <c r="T55">
        <f>(MAX(S$16:S55) - S55)/MAX(S$16:S55)</f>
        <v>0.12991480346698084</v>
      </c>
    </row>
    <row r="56" spans="1:20" x14ac:dyDescent="0.3">
      <c r="A56">
        <v>3</v>
      </c>
      <c r="B56">
        <v>2007</v>
      </c>
      <c r="C56">
        <v>197.45</v>
      </c>
      <c r="D56">
        <v>0.59998779296873295</v>
      </c>
      <c r="E56">
        <f t="shared" si="2"/>
        <v>1.0458299633114247</v>
      </c>
      <c r="F56">
        <f>(MAX(E$2:E56) - E56)/MAX(E$2:E56)</f>
        <v>5.9238282028984679E-2</v>
      </c>
      <c r="I56" s="5">
        <v>2</v>
      </c>
      <c r="J56" s="3">
        <v>275.07749999999999</v>
      </c>
      <c r="K56" s="3">
        <v>-15.550006103515493</v>
      </c>
      <c r="L56">
        <v>2</v>
      </c>
      <c r="M56">
        <v>275.07749999999999</v>
      </c>
      <c r="N56">
        <v>-15.550006103515493</v>
      </c>
      <c r="P56">
        <f t="shared" si="19"/>
        <v>5</v>
      </c>
      <c r="Q56">
        <f t="shared" si="19"/>
        <v>225.3452380952381</v>
      </c>
      <c r="R56">
        <f t="shared" si="19"/>
        <v>2.5500061035155488</v>
      </c>
      <c r="S56">
        <f t="shared" si="16"/>
        <v>2.5345176535552807</v>
      </c>
      <c r="T56">
        <f>(MAX(S$16:S56) - S56)/MAX(S$16:S56)</f>
        <v>0.10776156958413283</v>
      </c>
    </row>
    <row r="57" spans="1:20" x14ac:dyDescent="0.3">
      <c r="A57">
        <v>3</v>
      </c>
      <c r="B57">
        <v>2007</v>
      </c>
      <c r="C57">
        <v>196.8</v>
      </c>
      <c r="D57">
        <v>2.1499908447265401</v>
      </c>
      <c r="E57">
        <f t="shared" si="2"/>
        <v>1.0715371833525098</v>
      </c>
      <c r="F57">
        <f>(MAX(E$2:E57) - E57)/MAX(E$2:E57)</f>
        <v>3.6113711746512733E-2</v>
      </c>
      <c r="I57" s="5">
        <v>3</v>
      </c>
      <c r="J57" s="3">
        <v>271.51086956521738</v>
      </c>
      <c r="K57" s="3">
        <v>-8.1499633789060919</v>
      </c>
      <c r="L57">
        <v>3</v>
      </c>
      <c r="M57">
        <v>271.51086956521738</v>
      </c>
      <c r="N57">
        <v>-8.1499633789060919</v>
      </c>
      <c r="P57">
        <f t="shared" si="19"/>
        <v>6</v>
      </c>
      <c r="Q57">
        <f t="shared" si="19"/>
        <v>230.45909090909097</v>
      </c>
      <c r="R57">
        <f t="shared" si="19"/>
        <v>8.0500122070312177</v>
      </c>
      <c r="S57">
        <f t="shared" si="16"/>
        <v>2.7337136168455074</v>
      </c>
      <c r="T57">
        <f>(MAX(S$16:S57) - S57)/MAX(S$16:S57)</f>
        <v>3.7637657295757805E-2</v>
      </c>
    </row>
    <row r="58" spans="1:20" x14ac:dyDescent="0.3">
      <c r="A58">
        <v>3</v>
      </c>
      <c r="B58">
        <v>2007</v>
      </c>
      <c r="C58">
        <v>199.4</v>
      </c>
      <c r="D58">
        <v>-0.24999694824217</v>
      </c>
      <c r="E58">
        <f t="shared" si="2"/>
        <v>1.0685144536234534</v>
      </c>
      <c r="F58">
        <f>(MAX(E$2:E58) - E58)/MAX(E$2:E58)</f>
        <v>3.8832766002584333E-2</v>
      </c>
      <c r="I58" s="5">
        <v>4</v>
      </c>
      <c r="J58" s="3">
        <v>292.39999999999998</v>
      </c>
      <c r="K58" s="3">
        <v>-0.94996948242177703</v>
      </c>
      <c r="L58">
        <v>4</v>
      </c>
      <c r="M58">
        <v>292.39999999999998</v>
      </c>
      <c r="N58">
        <v>-0.94996948242177703</v>
      </c>
      <c r="P58">
        <f t="shared" si="19"/>
        <v>7</v>
      </c>
      <c r="Q58">
        <f t="shared" si="19"/>
        <v>235.3954545454545</v>
      </c>
      <c r="R58">
        <f t="shared" si="19"/>
        <v>-0.15001220703115536</v>
      </c>
      <c r="S58">
        <f t="shared" si="16"/>
        <v>2.7297938154578656</v>
      </c>
      <c r="T58">
        <f>(MAX(S$16:S58) - S58)/MAX(S$16:S58)</f>
        <v>3.9017563816726601E-2</v>
      </c>
    </row>
    <row r="59" spans="1:20" x14ac:dyDescent="0.3">
      <c r="A59">
        <v>3</v>
      </c>
      <c r="B59">
        <v>2007</v>
      </c>
      <c r="C59">
        <v>199.75</v>
      </c>
      <c r="D59">
        <v>1.04999694824218</v>
      </c>
      <c r="E59">
        <f t="shared" si="2"/>
        <v>1.0811520409064515</v>
      </c>
      <c r="F59">
        <f>(MAX(E$2:E59) - E59)/MAX(E$2:E59)</f>
        <v>2.7464801093912458E-2</v>
      </c>
      <c r="I59" s="5">
        <v>5</v>
      </c>
      <c r="J59" s="3">
        <v>288.21136363636367</v>
      </c>
      <c r="K59" s="3">
        <v>5.6999267578123867</v>
      </c>
      <c r="L59">
        <v>5</v>
      </c>
      <c r="M59">
        <v>288.21136363636367</v>
      </c>
      <c r="N59">
        <v>5.6999267578123867</v>
      </c>
      <c r="P59">
        <f t="shared" si="19"/>
        <v>8</v>
      </c>
      <c r="Q59">
        <f t="shared" si="19"/>
        <v>239.08181818181819</v>
      </c>
      <c r="R59">
        <f t="shared" si="19"/>
        <v>-0.2500091552733712</v>
      </c>
      <c r="S59">
        <f t="shared" si="16"/>
        <v>2.7233710549782431</v>
      </c>
      <c r="T59">
        <f>(MAX(S$16:S59) - S59)/MAX(S$16:S59)</f>
        <v>4.1278599056010438E-2</v>
      </c>
    </row>
    <row r="60" spans="1:20" x14ac:dyDescent="0.3">
      <c r="A60">
        <v>3</v>
      </c>
      <c r="B60">
        <v>2007</v>
      </c>
      <c r="C60">
        <v>201.15</v>
      </c>
      <c r="D60">
        <v>0.84999389648439205</v>
      </c>
      <c r="E60">
        <f t="shared" si="2"/>
        <v>1.0914313768789583</v>
      </c>
      <c r="F60">
        <f>(MAX(E$2:E60) - E60)/MAX(E$2:E60)</f>
        <v>1.8218168172364414E-2</v>
      </c>
      <c r="I60" s="5">
        <v>6</v>
      </c>
      <c r="J60" s="3">
        <v>280.56136363636369</v>
      </c>
      <c r="K60" s="3">
        <v>-0.19998168945319961</v>
      </c>
      <c r="L60">
        <v>6</v>
      </c>
      <c r="M60">
        <v>280.56136363636369</v>
      </c>
      <c r="N60">
        <v>-0.19998168945319961</v>
      </c>
      <c r="P60">
        <f t="shared" si="19"/>
        <v>9</v>
      </c>
      <c r="Q60">
        <f t="shared" si="19"/>
        <v>244.57272727272721</v>
      </c>
      <c r="R60">
        <f t="shared" si="19"/>
        <v>1.8999664306641404</v>
      </c>
      <c r="S60">
        <f t="shared" si="16"/>
        <v>2.7709732782142575</v>
      </c>
      <c r="T60">
        <f>(MAX(S$16:S60) - S60)/MAX(S$16:S60)</f>
        <v>2.452095963502271E-2</v>
      </c>
    </row>
    <row r="61" spans="1:20" x14ac:dyDescent="0.3">
      <c r="A61">
        <v>3</v>
      </c>
      <c r="B61">
        <v>2007</v>
      </c>
      <c r="C61">
        <v>200.65</v>
      </c>
      <c r="D61">
        <v>0.34999999999999398</v>
      </c>
      <c r="E61">
        <f t="shared" si="2"/>
        <v>1.0957149662599308</v>
      </c>
      <c r="F61">
        <f>(MAX(E$2:E61) - E61)/MAX(E$2:E61)</f>
        <v>1.4364925249044097E-2</v>
      </c>
      <c r="I61" s="5">
        <v>7</v>
      </c>
      <c r="J61" s="3">
        <v>287.97142857142859</v>
      </c>
      <c r="K61" s="3">
        <v>-0.3001403808594465</v>
      </c>
      <c r="L61">
        <v>7</v>
      </c>
      <c r="M61">
        <v>287.97142857142859</v>
      </c>
      <c r="N61">
        <v>-0.3001403808594465</v>
      </c>
      <c r="P61">
        <f t="shared" si="19"/>
        <v>10</v>
      </c>
      <c r="Q61">
        <f t="shared" si="19"/>
        <v>253.28809523809525</v>
      </c>
      <c r="R61">
        <f t="shared" si="19"/>
        <v>-2.4499847412109501</v>
      </c>
      <c r="S61">
        <f t="shared" si="16"/>
        <v>2.7106668708089674</v>
      </c>
      <c r="T61">
        <f>(MAX(S$16:S61) - S61)/MAX(S$16:S61)</f>
        <v>4.5750914065143748E-2</v>
      </c>
    </row>
    <row r="62" spans="1:20" x14ac:dyDescent="0.3">
      <c r="A62">
        <v>3</v>
      </c>
      <c r="B62">
        <v>2007</v>
      </c>
      <c r="C62">
        <v>200.75</v>
      </c>
      <c r="D62">
        <v>-0.44999999999998802</v>
      </c>
      <c r="E62">
        <f t="shared" si="2"/>
        <v>1.0901886329929911</v>
      </c>
      <c r="F62">
        <f>(MAX(E$2:E62) - E62)/MAX(E$2:E62)</f>
        <v>1.9336061055695748E-2</v>
      </c>
      <c r="I62" s="5">
        <v>8</v>
      </c>
      <c r="J62" s="3">
        <v>247.98043478260874</v>
      </c>
      <c r="K62" s="3">
        <v>20.400015258788844</v>
      </c>
      <c r="L62">
        <v>8</v>
      </c>
      <c r="M62">
        <v>247.98043478260874</v>
      </c>
      <c r="N62">
        <v>20.400015258788844</v>
      </c>
      <c r="P62">
        <f t="shared" si="19"/>
        <v>11</v>
      </c>
      <c r="Q62">
        <f t="shared" si="19"/>
        <v>258.02500000000003</v>
      </c>
      <c r="R62">
        <f t="shared" si="19"/>
        <v>-7.5999847412110366</v>
      </c>
      <c r="S62">
        <f t="shared" si="16"/>
        <v>2.5310241601124361</v>
      </c>
      <c r="T62">
        <f>(MAX(S$16:S62) - S62)/MAX(S$16:S62)</f>
        <v>0.10899140087046826</v>
      </c>
    </row>
    <row r="63" spans="1:20" x14ac:dyDescent="0.3">
      <c r="A63">
        <v>3</v>
      </c>
      <c r="B63">
        <v>2007</v>
      </c>
      <c r="C63">
        <v>200.2</v>
      </c>
      <c r="D63">
        <v>-1.29999694824221</v>
      </c>
      <c r="E63">
        <f t="shared" si="2"/>
        <v>1.0742605897074102</v>
      </c>
      <c r="F63">
        <f>(MAX(E$2:E63) - E63)/MAX(E$2:E63)</f>
        <v>3.3663909645742007E-2</v>
      </c>
      <c r="I63" s="5">
        <v>9</v>
      </c>
      <c r="J63" s="3">
        <v>239.32272727272732</v>
      </c>
      <c r="K63" s="3">
        <v>-10.649996948242226</v>
      </c>
      <c r="L63">
        <v>9</v>
      </c>
      <c r="M63">
        <v>239.32272727272732</v>
      </c>
      <c r="N63">
        <v>-10.649996948242226</v>
      </c>
      <c r="P63">
        <f t="shared" si="19"/>
        <v>12</v>
      </c>
      <c r="Q63">
        <f t="shared" si="19"/>
        <v>271.19130434782613</v>
      </c>
      <c r="R63">
        <f t="shared" si="19"/>
        <v>1.7500183105470981</v>
      </c>
      <c r="S63">
        <f t="shared" si="16"/>
        <v>2.5677731699281927</v>
      </c>
      <c r="T63">
        <f>(MAX(S$16:S63) - S63)/MAX(S$16:S63)</f>
        <v>9.6054470330113356E-2</v>
      </c>
    </row>
    <row r="64" spans="1:20" x14ac:dyDescent="0.3">
      <c r="A64">
        <v>3</v>
      </c>
      <c r="B64">
        <v>2007</v>
      </c>
      <c r="C64">
        <v>200.7</v>
      </c>
      <c r="D64">
        <v>1.8000061035156101</v>
      </c>
      <c r="E64">
        <f t="shared" si="2"/>
        <v>1.0959385674903654</v>
      </c>
      <c r="F64">
        <f>(MAX(E$2:E64) - E64)/MAX(E$2:E64)</f>
        <v>1.4163787889182971E-2</v>
      </c>
      <c r="I64" s="5">
        <v>10</v>
      </c>
      <c r="J64" s="3">
        <v>245.67857142857142</v>
      </c>
      <c r="K64" s="3">
        <v>4.4499633789062454</v>
      </c>
      <c r="L64">
        <v>10</v>
      </c>
      <c r="M64">
        <v>245.67857142857142</v>
      </c>
      <c r="N64">
        <v>4.4499633789062454</v>
      </c>
      <c r="P64">
        <f t="shared" ref="P64:R75" si="20">L55</f>
        <v>1</v>
      </c>
      <c r="Q64">
        <f t="shared" si="20"/>
        <v>284.41190476190468</v>
      </c>
      <c r="R64">
        <f t="shared" si="20"/>
        <v>12.299987792968729</v>
      </c>
      <c r="S64">
        <f t="shared" si="16"/>
        <v>2.8176327952179867</v>
      </c>
      <c r="T64">
        <f>(MAX(S$16:S64) - S64)/MAX(S$16:S64)</f>
        <v>8.0951856196113201E-3</v>
      </c>
    </row>
    <row r="65" spans="1:20" x14ac:dyDescent="0.3">
      <c r="A65">
        <v>3</v>
      </c>
      <c r="B65">
        <v>2007</v>
      </c>
      <c r="C65">
        <v>198.55</v>
      </c>
      <c r="D65">
        <v>-2.2000061035156202</v>
      </c>
      <c r="E65">
        <f t="shared" si="2"/>
        <v>1.068615923524094</v>
      </c>
      <c r="F65">
        <f>(MAX(E$2:E65) - E65)/MAX(E$2:E65)</f>
        <v>3.8741490172480297E-2</v>
      </c>
      <c r="I65" s="5">
        <v>11</v>
      </c>
      <c r="J65" s="3">
        <v>250.01818181818183</v>
      </c>
      <c r="K65" s="3">
        <v>-18.600003051757781</v>
      </c>
      <c r="L65">
        <v>11</v>
      </c>
      <c r="M65">
        <v>250.01818181818183</v>
      </c>
      <c r="N65">
        <v>-18.600003051757781</v>
      </c>
      <c r="P65">
        <f t="shared" si="20"/>
        <v>2</v>
      </c>
      <c r="Q65">
        <f t="shared" si="20"/>
        <v>275.07749999999999</v>
      </c>
      <c r="R65">
        <f t="shared" si="20"/>
        <v>-15.550006103515493</v>
      </c>
      <c r="S65">
        <f t="shared" si="16"/>
        <v>2.459253916113056</v>
      </c>
      <c r="T65">
        <f>(MAX(S$16:S65) - S65)/MAX(S$16:S65)</f>
        <v>0.13425702479174748</v>
      </c>
    </row>
    <row r="66" spans="1:20" x14ac:dyDescent="0.3">
      <c r="A66">
        <v>3</v>
      </c>
      <c r="B66">
        <v>2007</v>
      </c>
      <c r="C66">
        <v>201.45</v>
      </c>
      <c r="D66">
        <v>1.0500061035156101</v>
      </c>
      <c r="E66">
        <f t="shared" si="2"/>
        <v>1.0811481637550797</v>
      </c>
      <c r="F66">
        <f>(MAX(E$2:E66) - E66)/MAX(E$2:E66)</f>
        <v>2.7468288731208448E-2</v>
      </c>
      <c r="I66" s="5">
        <v>12</v>
      </c>
      <c r="J66" s="3">
        <v>251.18409090909091</v>
      </c>
      <c r="K66" s="3">
        <v>-20.100027465820329</v>
      </c>
      <c r="L66">
        <v>12</v>
      </c>
      <c r="M66">
        <v>251.18409090909091</v>
      </c>
      <c r="N66">
        <v>-20.100027465820329</v>
      </c>
      <c r="P66">
        <f t="shared" si="20"/>
        <v>3</v>
      </c>
      <c r="Q66">
        <f t="shared" si="20"/>
        <v>271.51086956521738</v>
      </c>
      <c r="R66">
        <f t="shared" si="20"/>
        <v>-8.1499633789060919</v>
      </c>
      <c r="S66">
        <f t="shared" si="16"/>
        <v>2.293159769964658</v>
      </c>
      <c r="T66">
        <f>(MAX(S$16:S66) - S66)/MAX(S$16:S66)</f>
        <v>0.19272794530509632</v>
      </c>
    </row>
    <row r="67" spans="1:20" x14ac:dyDescent="0.3">
      <c r="A67">
        <v>4</v>
      </c>
      <c r="B67">
        <v>2007</v>
      </c>
      <c r="C67">
        <v>201.45</v>
      </c>
      <c r="D67">
        <v>-5.0006103515641998E-2</v>
      </c>
      <c r="E67">
        <f t="shared" si="2"/>
        <v>1.0805443215325279</v>
      </c>
      <c r="F67">
        <f>(MAX(E$2:E67) - E67)/MAX(E$2:E67)</f>
        <v>2.8011466558006032E-2</v>
      </c>
      <c r="I67" s="4">
        <v>2012</v>
      </c>
      <c r="J67" s="3">
        <v>258.05804597701183</v>
      </c>
      <c r="K67" s="3">
        <v>-24.300357055664065</v>
      </c>
      <c r="L67">
        <v>2012</v>
      </c>
      <c r="M67">
        <v>258.05804597701183</v>
      </c>
      <c r="N67">
        <v>-24.300357055664065</v>
      </c>
      <c r="P67">
        <f t="shared" si="20"/>
        <v>4</v>
      </c>
      <c r="Q67">
        <f t="shared" si="20"/>
        <v>292.39999999999998</v>
      </c>
      <c r="R67">
        <f t="shared" si="20"/>
        <v>-0.94996948242177703</v>
      </c>
      <c r="S67">
        <f t="shared" si="16"/>
        <v>2.2763968713685108</v>
      </c>
      <c r="T67">
        <f>(MAX(S$16:S67) - S67)/MAX(S$16:S67)</f>
        <v>0.19862906906001143</v>
      </c>
    </row>
    <row r="68" spans="1:20" x14ac:dyDescent="0.3">
      <c r="A68">
        <v>4</v>
      </c>
      <c r="B68">
        <v>2007</v>
      </c>
      <c r="C68">
        <v>201.85</v>
      </c>
      <c r="D68">
        <v>-0.50000610351563002</v>
      </c>
      <c r="E68">
        <f t="shared" ref="E68:E131" si="21">(D68/C68*$G$2+1)*E67*$H$2+(1-$H$2)*E67</f>
        <v>1.0745218929928093</v>
      </c>
      <c r="F68">
        <f>(MAX(E$2:E68) - E68)/MAX(E$2:E68)</f>
        <v>3.3428857929586199E-2</v>
      </c>
      <c r="I68" s="5">
        <v>1</v>
      </c>
      <c r="J68" s="3">
        <v>257.11818181818194</v>
      </c>
      <c r="K68" s="3">
        <v>-12.800024414062444</v>
      </c>
      <c r="L68">
        <v>1</v>
      </c>
      <c r="M68">
        <v>257.11818181818194</v>
      </c>
      <c r="N68">
        <v>-12.800024414062444</v>
      </c>
      <c r="P68">
        <f t="shared" si="20"/>
        <v>5</v>
      </c>
      <c r="Q68">
        <f t="shared" si="20"/>
        <v>288.21136363636367</v>
      </c>
      <c r="R68">
        <f t="shared" si="20"/>
        <v>5.6999267578123867</v>
      </c>
      <c r="S68">
        <f t="shared" si="16"/>
        <v>2.3776920263142074</v>
      </c>
      <c r="T68">
        <f>(MAX(S$16:S68) - S68)/MAX(S$16:S68)</f>
        <v>0.16296964884224291</v>
      </c>
    </row>
    <row r="69" spans="1:20" x14ac:dyDescent="0.3">
      <c r="A69">
        <v>4</v>
      </c>
      <c r="B69">
        <v>2007</v>
      </c>
      <c r="C69">
        <v>203.4</v>
      </c>
      <c r="D69">
        <v>-1.49998779296873</v>
      </c>
      <c r="E69">
        <f t="shared" si="21"/>
        <v>1.0566925819002555</v>
      </c>
      <c r="F69">
        <f>(MAX(E$2:E69) - E69)/MAX(E$2:E69)</f>
        <v>4.9466965386903275E-2</v>
      </c>
      <c r="I69" s="5">
        <v>2</v>
      </c>
      <c r="J69" s="3">
        <v>271.91190476190474</v>
      </c>
      <c r="K69" s="3">
        <v>-9.7500976562500448</v>
      </c>
      <c r="L69">
        <v>2</v>
      </c>
      <c r="M69">
        <v>271.91190476190474</v>
      </c>
      <c r="N69">
        <v>-9.7500976562500448</v>
      </c>
      <c r="P69">
        <f t="shared" si="20"/>
        <v>6</v>
      </c>
      <c r="Q69">
        <f t="shared" si="20"/>
        <v>280.56136363636369</v>
      </c>
      <c r="R69">
        <f t="shared" si="20"/>
        <v>-0.19998168945319961</v>
      </c>
      <c r="S69">
        <f t="shared" si="16"/>
        <v>2.3738787305699809</v>
      </c>
      <c r="T69">
        <f>(MAX(S$16:S69) - S69)/MAX(S$16:S69)</f>
        <v>0.16431206166969647</v>
      </c>
    </row>
    <row r="70" spans="1:20" x14ac:dyDescent="0.3">
      <c r="A70">
        <v>4</v>
      </c>
      <c r="B70">
        <v>2007</v>
      </c>
      <c r="C70">
        <v>205</v>
      </c>
      <c r="D70">
        <v>0.49999389648436898</v>
      </c>
      <c r="E70">
        <f t="shared" si="21"/>
        <v>1.0624914338181748</v>
      </c>
      <c r="F70">
        <f>(MAX(E$2:E70) - E70)/MAX(E$2:E70)</f>
        <v>4.4250689238830444E-2</v>
      </c>
      <c r="I70" s="5">
        <v>3</v>
      </c>
      <c r="J70" s="3">
        <v>273.89090909090913</v>
      </c>
      <c r="K70" s="3">
        <v>-3.3001098632813433</v>
      </c>
      <c r="L70">
        <v>3</v>
      </c>
      <c r="M70">
        <v>273.89090909090913</v>
      </c>
      <c r="N70">
        <v>-3.3001098632813433</v>
      </c>
      <c r="P70">
        <f t="shared" si="20"/>
        <v>7</v>
      </c>
      <c r="Q70">
        <f t="shared" si="20"/>
        <v>287.97142857142859</v>
      </c>
      <c r="R70">
        <f t="shared" si="20"/>
        <v>-0.3001403808594465</v>
      </c>
      <c r="S70">
        <f t="shared" si="16"/>
        <v>2.3683117965267515</v>
      </c>
      <c r="T70">
        <f>(MAX(S$16:S70) - S70)/MAX(S$16:S70)</f>
        <v>0.16627181621549425</v>
      </c>
    </row>
    <row r="71" spans="1:20" x14ac:dyDescent="0.3">
      <c r="A71">
        <v>4</v>
      </c>
      <c r="B71">
        <v>2007</v>
      </c>
      <c r="C71">
        <v>205.25</v>
      </c>
      <c r="D71">
        <v>0.399993896484375</v>
      </c>
      <c r="E71">
        <f t="shared" si="21"/>
        <v>1.067150277663909</v>
      </c>
      <c r="F71">
        <f>(MAX(E$2:E71) - E71)/MAX(E$2:E71)</f>
        <v>4.0059891409521639E-2</v>
      </c>
      <c r="I71" s="5">
        <v>4</v>
      </c>
      <c r="J71" s="3">
        <v>270.34047619047618</v>
      </c>
      <c r="K71" s="3">
        <v>-4.4000244140623721</v>
      </c>
      <c r="L71">
        <v>4</v>
      </c>
      <c r="M71">
        <v>270.34047619047618</v>
      </c>
      <c r="N71">
        <v>-4.4000244140623721</v>
      </c>
      <c r="P71">
        <f t="shared" si="20"/>
        <v>8</v>
      </c>
      <c r="Q71">
        <f t="shared" si="20"/>
        <v>247.98043478260874</v>
      </c>
      <c r="R71">
        <f t="shared" si="20"/>
        <v>20.400015258788844</v>
      </c>
      <c r="S71">
        <f t="shared" si="16"/>
        <v>2.8066753830145563</v>
      </c>
      <c r="T71">
        <f>(MAX(S$16:S71) - S71)/MAX(S$16:S71)</f>
        <v>1.1952576098661362E-2</v>
      </c>
    </row>
    <row r="72" spans="1:20" x14ac:dyDescent="0.3">
      <c r="A72">
        <v>4</v>
      </c>
      <c r="B72">
        <v>2007</v>
      </c>
      <c r="C72">
        <v>205.7</v>
      </c>
      <c r="D72">
        <v>-0.99999084472656796</v>
      </c>
      <c r="E72">
        <f t="shared" si="21"/>
        <v>1.0554776177605278</v>
      </c>
      <c r="F72">
        <f>(MAX(E$2:E72) - E72)/MAX(E$2:E72)</f>
        <v>5.0559869387993756E-2</v>
      </c>
      <c r="I72" s="5">
        <v>5</v>
      </c>
      <c r="J72" s="3">
        <v>254.39999999999992</v>
      </c>
      <c r="K72" s="3">
        <v>-3.8000091552733779</v>
      </c>
      <c r="L72">
        <v>5</v>
      </c>
      <c r="M72">
        <v>254.39999999999992</v>
      </c>
      <c r="N72">
        <v>-3.8000091552733779</v>
      </c>
      <c r="P72">
        <f t="shared" si="20"/>
        <v>9</v>
      </c>
      <c r="Q72">
        <f t="shared" si="20"/>
        <v>239.32272727272732</v>
      </c>
      <c r="R72">
        <f t="shared" si="20"/>
        <v>-10.649996948242226</v>
      </c>
      <c r="S72">
        <f t="shared" si="16"/>
        <v>2.5256534326131064</v>
      </c>
      <c r="T72">
        <f>(MAX(S$16:S72) - S72)/MAX(S$16:S72)</f>
        <v>0.1108820838836528</v>
      </c>
    </row>
    <row r="73" spans="1:20" x14ac:dyDescent="0.3">
      <c r="A73">
        <v>4</v>
      </c>
      <c r="B73">
        <v>2007</v>
      </c>
      <c r="C73">
        <v>206.55</v>
      </c>
      <c r="D73">
        <v>0.25000610351560199</v>
      </c>
      <c r="E73">
        <f t="shared" si="21"/>
        <v>1.058352082320051</v>
      </c>
      <c r="F73">
        <f>(MAX(E$2:E73) - E73)/MAX(E$2:E73)</f>
        <v>4.7974184991745002E-2</v>
      </c>
      <c r="I73" s="5">
        <v>6</v>
      </c>
      <c r="J73" s="3">
        <v>247.46428571428572</v>
      </c>
      <c r="K73" s="3">
        <v>5.8499511718749968</v>
      </c>
      <c r="L73">
        <v>6</v>
      </c>
      <c r="M73">
        <v>247.46428571428572</v>
      </c>
      <c r="N73">
        <v>5.8499511718749968</v>
      </c>
      <c r="P73">
        <f t="shared" si="20"/>
        <v>10</v>
      </c>
      <c r="Q73">
        <f t="shared" si="20"/>
        <v>245.67857142857142</v>
      </c>
      <c r="R73">
        <f t="shared" si="20"/>
        <v>4.4499633789062454</v>
      </c>
      <c r="S73">
        <f t="shared" si="16"/>
        <v>2.628584252910394</v>
      </c>
      <c r="T73">
        <f>(MAX(S$16:S73) - S73)/MAX(S$16:S73)</f>
        <v>7.4646852531192825E-2</v>
      </c>
    </row>
    <row r="74" spans="1:20" x14ac:dyDescent="0.3">
      <c r="A74">
        <v>4</v>
      </c>
      <c r="B74">
        <v>2007</v>
      </c>
      <c r="C74">
        <v>207.55</v>
      </c>
      <c r="D74">
        <v>-1.0999908447265601</v>
      </c>
      <c r="E74">
        <f t="shared" si="21"/>
        <v>1.0457315108801037</v>
      </c>
      <c r="F74">
        <f>(MAX(E$2:E74) - E74)/MAX(E$2:E74)</f>
        <v>5.932684353676048E-2</v>
      </c>
      <c r="I74" s="5">
        <v>7</v>
      </c>
      <c r="J74" s="3">
        <v>242.72727272727272</v>
      </c>
      <c r="K74" s="3">
        <v>-4.4000518798827972</v>
      </c>
      <c r="L74">
        <v>7</v>
      </c>
      <c r="M74">
        <v>242.72727272727272</v>
      </c>
      <c r="N74">
        <v>-4.4000518798827972</v>
      </c>
      <c r="P74">
        <f t="shared" si="20"/>
        <v>11</v>
      </c>
      <c r="Q74">
        <f t="shared" si="20"/>
        <v>250.01818181818183</v>
      </c>
      <c r="R74">
        <f t="shared" si="20"/>
        <v>-18.600003051757781</v>
      </c>
      <c r="S74">
        <f t="shared" si="16"/>
        <v>2.1885911762734547</v>
      </c>
      <c r="T74">
        <f>(MAX(S$16:S74) - S74)/MAX(S$16:S74)</f>
        <v>0.22953972989651852</v>
      </c>
    </row>
    <row r="75" spans="1:20" x14ac:dyDescent="0.3">
      <c r="A75">
        <v>4</v>
      </c>
      <c r="B75">
        <v>2007</v>
      </c>
      <c r="C75">
        <v>208.25</v>
      </c>
      <c r="D75">
        <v>0.45000305175781802</v>
      </c>
      <c r="E75">
        <f t="shared" si="21"/>
        <v>1.0508158342185649</v>
      </c>
      <c r="F75">
        <f>(MAX(E$2:E75) - E75)/MAX(E$2:E75)</f>
        <v>5.4753311579934551E-2</v>
      </c>
      <c r="I75" s="5">
        <v>8</v>
      </c>
      <c r="J75" s="3">
        <v>256.34130434782617</v>
      </c>
      <c r="K75" s="3">
        <v>-5.0999328613281616</v>
      </c>
      <c r="L75">
        <v>8</v>
      </c>
      <c r="M75">
        <v>256.34130434782617</v>
      </c>
      <c r="N75">
        <v>-5.0999328613281616</v>
      </c>
      <c r="P75">
        <f t="shared" si="20"/>
        <v>12</v>
      </c>
      <c r="Q75">
        <f t="shared" si="20"/>
        <v>251.18409090909091</v>
      </c>
      <c r="R75">
        <f t="shared" si="20"/>
        <v>-20.100027465820329</v>
      </c>
      <c r="S75">
        <f t="shared" si="16"/>
        <v>1.7945408570852193</v>
      </c>
      <c r="T75">
        <f>(MAX(S$16:S75) - S75)/MAX(S$16:S75)</f>
        <v>0.36825915755731864</v>
      </c>
    </row>
    <row r="76" spans="1:20" x14ac:dyDescent="0.3">
      <c r="A76">
        <v>4</v>
      </c>
      <c r="B76">
        <v>2007</v>
      </c>
      <c r="C76">
        <v>209.25</v>
      </c>
      <c r="D76">
        <v>0.35000305175782298</v>
      </c>
      <c r="E76">
        <f t="shared" si="21"/>
        <v>1.0547705519477255</v>
      </c>
      <c r="F76">
        <f>(MAX(E$2:E76) - E76)/MAX(E$2:E76)</f>
        <v>5.1195900551859366E-2</v>
      </c>
      <c r="I76" s="5">
        <v>9</v>
      </c>
      <c r="J76" s="3">
        <v>258.65250000000003</v>
      </c>
      <c r="K76" s="3">
        <v>-2.9000030517578472</v>
      </c>
      <c r="L76">
        <v>9</v>
      </c>
      <c r="M76">
        <v>258.65250000000003</v>
      </c>
      <c r="N76">
        <v>-2.9000030517578472</v>
      </c>
      <c r="P76">
        <f t="shared" ref="P76:R87" si="22">L68</f>
        <v>1</v>
      </c>
      <c r="Q76">
        <f t="shared" si="22"/>
        <v>257.11818181818194</v>
      </c>
      <c r="R76">
        <f t="shared" si="22"/>
        <v>-12.800024414062444</v>
      </c>
      <c r="S76">
        <f t="shared" si="16"/>
        <v>1.5935326090661255</v>
      </c>
      <c r="T76">
        <f>(MAX(S$16:S76) - S76)/MAX(S$16:S76)</f>
        <v>0.43902105714859635</v>
      </c>
    </row>
    <row r="77" spans="1:20" x14ac:dyDescent="0.3">
      <c r="A77">
        <v>4</v>
      </c>
      <c r="B77">
        <v>2007</v>
      </c>
      <c r="C77">
        <v>209.3</v>
      </c>
      <c r="D77">
        <v>0.95000610351561898</v>
      </c>
      <c r="E77">
        <f t="shared" si="21"/>
        <v>1.0655425851051907</v>
      </c>
      <c r="F77">
        <f>(MAX(E$2:E77) - E77)/MAX(E$2:E77)</f>
        <v>4.1506068767760765E-2</v>
      </c>
      <c r="I77" s="5">
        <v>10</v>
      </c>
      <c r="J77" s="3">
        <v>255.54782608695658</v>
      </c>
      <c r="K77" s="3">
        <v>9.6499603271484808</v>
      </c>
      <c r="L77">
        <v>10</v>
      </c>
      <c r="M77">
        <v>255.54782608695658</v>
      </c>
      <c r="N77">
        <v>9.6499603271484808</v>
      </c>
      <c r="P77">
        <f t="shared" si="22"/>
        <v>2</v>
      </c>
      <c r="Q77">
        <f t="shared" si="22"/>
        <v>271.91190476190474</v>
      </c>
      <c r="R77">
        <f t="shared" si="22"/>
        <v>-9.7500976562500448</v>
      </c>
      <c r="S77">
        <f t="shared" si="16"/>
        <v>1.4649671761423941</v>
      </c>
      <c r="T77">
        <f>(MAX(S$16:S77) - S77)/MAX(S$16:S77)</f>
        <v>0.48428056438331468</v>
      </c>
    </row>
    <row r="78" spans="1:20" x14ac:dyDescent="0.3">
      <c r="A78">
        <v>4</v>
      </c>
      <c r="B78">
        <v>2007</v>
      </c>
      <c r="C78">
        <v>210.7</v>
      </c>
      <c r="D78">
        <v>0.84999389648436297</v>
      </c>
      <c r="E78">
        <f t="shared" si="21"/>
        <v>1.0752143248347257</v>
      </c>
      <c r="F78">
        <f>(MAX(E$2:E78) - E78)/MAX(E$2:E78)</f>
        <v>3.2805990549580666E-2</v>
      </c>
      <c r="I78" s="5">
        <v>11</v>
      </c>
      <c r="J78" s="3">
        <v>248.59090909090909</v>
      </c>
      <c r="K78" s="3">
        <v>-5.7500518798828617</v>
      </c>
      <c r="L78">
        <v>11</v>
      </c>
      <c r="M78">
        <v>248.59090909090909</v>
      </c>
      <c r="N78">
        <v>-5.7500518798828617</v>
      </c>
      <c r="P78">
        <f t="shared" si="22"/>
        <v>3</v>
      </c>
      <c r="Q78">
        <f t="shared" si="22"/>
        <v>273.89090909090913</v>
      </c>
      <c r="R78">
        <f t="shared" si="22"/>
        <v>-3.3001098632813433</v>
      </c>
      <c r="S78">
        <f t="shared" si="16"/>
        <v>1.4252515702185258</v>
      </c>
      <c r="T78">
        <f>(MAX(S$16:S78) - S78)/MAX(S$16:S78)</f>
        <v>0.49826184000900231</v>
      </c>
    </row>
    <row r="79" spans="1:20" x14ac:dyDescent="0.3">
      <c r="A79">
        <v>4</v>
      </c>
      <c r="B79">
        <v>2007</v>
      </c>
      <c r="C79">
        <v>210.5</v>
      </c>
      <c r="D79">
        <v>5.0009155273443101E-2</v>
      </c>
      <c r="E79">
        <f t="shared" si="21"/>
        <v>1.0757890695391272</v>
      </c>
      <c r="F79">
        <f>(MAX(E$2:E79) - E79)/MAX(E$2:E79)</f>
        <v>3.2288986988317676E-2</v>
      </c>
      <c r="I79" s="5">
        <v>12</v>
      </c>
      <c r="J79" s="3">
        <v>260.9619047619048</v>
      </c>
      <c r="K79" s="3">
        <v>12.400036621093705</v>
      </c>
      <c r="L79">
        <v>12</v>
      </c>
      <c r="M79">
        <v>260.9619047619048</v>
      </c>
      <c r="N79">
        <v>12.400036621093705</v>
      </c>
      <c r="P79">
        <f t="shared" si="22"/>
        <v>4</v>
      </c>
      <c r="Q79">
        <f t="shared" si="22"/>
        <v>270.34047619047618</v>
      </c>
      <c r="R79">
        <f t="shared" si="22"/>
        <v>-4.4000244140623721</v>
      </c>
      <c r="S79">
        <f t="shared" si="16"/>
        <v>1.3730578734573038</v>
      </c>
      <c r="T79">
        <f>(MAX(S$16:S79) - S79)/MAX(S$16:S79)</f>
        <v>0.51663583792158718</v>
      </c>
    </row>
    <row r="80" spans="1:20" x14ac:dyDescent="0.3">
      <c r="A80">
        <v>4</v>
      </c>
      <c r="B80">
        <v>2007</v>
      </c>
      <c r="C80">
        <v>210.45</v>
      </c>
      <c r="D80">
        <v>2.75</v>
      </c>
      <c r="E80">
        <f t="shared" si="21"/>
        <v>1.1074186483833817</v>
      </c>
      <c r="F80">
        <f>(MAX(E$2:E80) - E80)/MAX(E$2:E80)</f>
        <v>3.8370416663419992E-3</v>
      </c>
      <c r="I80" s="4">
        <v>2013</v>
      </c>
      <c r="J80" s="3">
        <v>255.42126436781615</v>
      </c>
      <c r="K80" s="3">
        <v>45.250079345703533</v>
      </c>
      <c r="L80">
        <v>2013</v>
      </c>
      <c r="M80">
        <v>255.42126436781615</v>
      </c>
      <c r="N80">
        <v>45.250079345703533</v>
      </c>
      <c r="P80">
        <f t="shared" si="22"/>
        <v>5</v>
      </c>
      <c r="Q80">
        <f t="shared" si="22"/>
        <v>254.39999999999992</v>
      </c>
      <c r="R80">
        <f t="shared" si="22"/>
        <v>-3.8000091552733779</v>
      </c>
      <c r="S80">
        <f t="shared" si="16"/>
        <v>1.3269113596908713</v>
      </c>
      <c r="T80">
        <f>(MAX(S$16:S80) - S80)/MAX(S$16:S80)</f>
        <v>0.53288101694189105</v>
      </c>
    </row>
    <row r="81" spans="1:20" x14ac:dyDescent="0.3">
      <c r="A81">
        <v>4</v>
      </c>
      <c r="B81">
        <v>2007</v>
      </c>
      <c r="C81">
        <v>208.35</v>
      </c>
      <c r="D81">
        <v>-2.00000915527343</v>
      </c>
      <c r="E81">
        <f t="shared" si="21"/>
        <v>1.0835002095552251</v>
      </c>
      <c r="F81">
        <f>(MAX(E$2:E81) - E81)/MAX(E$2:E81)</f>
        <v>2.5352538824134532E-2</v>
      </c>
      <c r="I81" s="5">
        <v>1</v>
      </c>
      <c r="J81" s="3">
        <v>263.51521739130436</v>
      </c>
      <c r="K81" s="3">
        <v>19.100094604492103</v>
      </c>
      <c r="L81">
        <v>1</v>
      </c>
      <c r="M81">
        <v>263.51521739130436</v>
      </c>
      <c r="N81">
        <v>19.100094604492103</v>
      </c>
      <c r="P81">
        <f t="shared" si="22"/>
        <v>6</v>
      </c>
      <c r="Q81">
        <f t="shared" si="22"/>
        <v>247.46428571428572</v>
      </c>
      <c r="R81">
        <f t="shared" si="22"/>
        <v>5.8499511718749968</v>
      </c>
      <c r="S81">
        <f t="shared" ref="S81:S144" si="23">(R81/Q81*$G$2+1)*S80*$H$2+(1-$H$2)*S80</f>
        <v>1.3974885136534438</v>
      </c>
      <c r="T81">
        <f>(MAX(S$16:S81) - S81)/MAX(S$16:S81)</f>
        <v>0.50803540224023314</v>
      </c>
    </row>
    <row r="82" spans="1:20" x14ac:dyDescent="0.3">
      <c r="A82">
        <v>4</v>
      </c>
      <c r="B82">
        <v>2007</v>
      </c>
      <c r="C82">
        <v>211.65</v>
      </c>
      <c r="D82">
        <v>5.0000000000011299E-2</v>
      </c>
      <c r="E82">
        <f t="shared" si="21"/>
        <v>1.0840761309990001</v>
      </c>
      <c r="F82">
        <f>(MAX(E$2:E82) - E82)/MAX(E$2:E82)</f>
        <v>2.4834476743424354E-2</v>
      </c>
      <c r="I82" s="5">
        <v>2</v>
      </c>
      <c r="J82" s="3">
        <v>260.77750000000003</v>
      </c>
      <c r="K82" s="3">
        <v>1.9000305175780281</v>
      </c>
      <c r="L82">
        <v>2</v>
      </c>
      <c r="M82">
        <v>260.77750000000003</v>
      </c>
      <c r="N82">
        <v>1.9000305175780281</v>
      </c>
      <c r="P82">
        <f t="shared" si="22"/>
        <v>7</v>
      </c>
      <c r="Q82">
        <f t="shared" si="22"/>
        <v>242.72727272727272</v>
      </c>
      <c r="R82">
        <f t="shared" si="22"/>
        <v>-4.4000518798827972</v>
      </c>
      <c r="S82">
        <f t="shared" si="23"/>
        <v>1.3404891527733005</v>
      </c>
      <c r="T82">
        <f>(MAX(S$16:S82) - S82)/MAX(S$16:S82)</f>
        <v>0.52810116118851558</v>
      </c>
    </row>
    <row r="83" spans="1:20" x14ac:dyDescent="0.3">
      <c r="A83">
        <v>4</v>
      </c>
      <c r="B83">
        <v>2007</v>
      </c>
      <c r="C83">
        <v>211.55</v>
      </c>
      <c r="D83">
        <v>-1.3499877929687301</v>
      </c>
      <c r="E83">
        <f t="shared" si="21"/>
        <v>1.0685107730558698</v>
      </c>
      <c r="F83">
        <f>(MAX(E$2:E83) - E83)/MAX(E$2:E83)</f>
        <v>3.8836076805682851E-2</v>
      </c>
      <c r="I83" s="5">
        <v>3</v>
      </c>
      <c r="J83" s="3">
        <v>261.85476190476192</v>
      </c>
      <c r="K83" s="3">
        <v>-4.7999572753906019</v>
      </c>
      <c r="L83">
        <v>3</v>
      </c>
      <c r="M83">
        <v>261.85476190476192</v>
      </c>
      <c r="N83">
        <v>-4.7999572753906019</v>
      </c>
      <c r="P83">
        <f t="shared" si="22"/>
        <v>8</v>
      </c>
      <c r="Q83">
        <f t="shared" si="22"/>
        <v>256.34130434782617</v>
      </c>
      <c r="R83">
        <f t="shared" si="22"/>
        <v>-5.0999328613281616</v>
      </c>
      <c r="S83">
        <f t="shared" si="23"/>
        <v>1.2804835654169449</v>
      </c>
      <c r="T83">
        <f>(MAX(S$16:S83) - S83)/MAX(S$16:S83)</f>
        <v>0.54922521649107581</v>
      </c>
    </row>
    <row r="84" spans="1:20" x14ac:dyDescent="0.3">
      <c r="A84">
        <v>4</v>
      </c>
      <c r="B84">
        <v>2007</v>
      </c>
      <c r="C84">
        <v>213</v>
      </c>
      <c r="D84">
        <v>-1.29999694824218</v>
      </c>
      <c r="E84">
        <f t="shared" si="21"/>
        <v>1.0538375961811881</v>
      </c>
      <c r="F84">
        <f>(MAX(E$2:E84) - E84)/MAX(E$2:E84)</f>
        <v>5.2035127864624109E-2</v>
      </c>
      <c r="I84" s="5">
        <v>4</v>
      </c>
      <c r="J84" s="3">
        <v>251.8909090909091</v>
      </c>
      <c r="K84" s="3">
        <v>-2.7000366210937292</v>
      </c>
      <c r="L84">
        <v>4</v>
      </c>
      <c r="M84">
        <v>251.8909090909091</v>
      </c>
      <c r="N84">
        <v>-2.7000366210937292</v>
      </c>
      <c r="P84">
        <f t="shared" si="22"/>
        <v>9</v>
      </c>
      <c r="Q84">
        <f t="shared" si="22"/>
        <v>258.65250000000003</v>
      </c>
      <c r="R84">
        <f t="shared" si="22"/>
        <v>-2.9000030517578472</v>
      </c>
      <c r="S84">
        <f t="shared" si="23"/>
        <v>1.2481809042915795</v>
      </c>
      <c r="T84">
        <f>(MAX(S$16:S84) - S84)/MAX(S$16:S84)</f>
        <v>0.56059687753290055</v>
      </c>
    </row>
    <row r="85" spans="1:20" x14ac:dyDescent="0.3">
      <c r="A85">
        <v>4</v>
      </c>
      <c r="B85">
        <v>2007</v>
      </c>
      <c r="C85">
        <v>213.7</v>
      </c>
      <c r="D85">
        <v>0.899993896484375</v>
      </c>
      <c r="E85">
        <f t="shared" si="21"/>
        <v>1.0638235889748702</v>
      </c>
      <c r="F85">
        <f>(MAX(E$2:E85) - E85)/MAX(E$2:E85)</f>
        <v>4.3052367697297499E-2</v>
      </c>
      <c r="I85" s="5">
        <v>5</v>
      </c>
      <c r="J85" s="3">
        <v>254.79565217391308</v>
      </c>
      <c r="K85" s="3">
        <v>8.5999786376953367</v>
      </c>
      <c r="L85">
        <v>5</v>
      </c>
      <c r="M85">
        <v>254.79565217391308</v>
      </c>
      <c r="N85">
        <v>8.5999786376953367</v>
      </c>
      <c r="P85">
        <f t="shared" si="22"/>
        <v>10</v>
      </c>
      <c r="Q85">
        <f t="shared" si="22"/>
        <v>255.54782608695658</v>
      </c>
      <c r="R85">
        <f t="shared" si="22"/>
        <v>9.6499603271484808</v>
      </c>
      <c r="S85">
        <f t="shared" si="23"/>
        <v>1.3542315676131833</v>
      </c>
      <c r="T85">
        <f>(MAX(S$16:S85) - S85)/MAX(S$16:S85)</f>
        <v>0.52326335284669512</v>
      </c>
    </row>
    <row r="86" spans="1:20" x14ac:dyDescent="0.3">
      <c r="A86">
        <v>4</v>
      </c>
      <c r="B86">
        <v>2007</v>
      </c>
      <c r="C86">
        <v>211.75</v>
      </c>
      <c r="D86">
        <v>-0.60000915527342602</v>
      </c>
      <c r="E86">
        <f t="shared" si="21"/>
        <v>1.0570411391084866</v>
      </c>
      <c r="F86">
        <f>(MAX(E$2:E86) - E86)/MAX(E$2:E86)</f>
        <v>4.9153425624676124E-2</v>
      </c>
      <c r="I86" s="5">
        <v>6</v>
      </c>
      <c r="J86" s="3">
        <v>244.86749999999998</v>
      </c>
      <c r="K86" s="3">
        <v>10.150003051757885</v>
      </c>
      <c r="L86">
        <v>6</v>
      </c>
      <c r="M86">
        <v>244.86749999999998</v>
      </c>
      <c r="N86">
        <v>10.150003051757885</v>
      </c>
      <c r="P86">
        <f t="shared" si="22"/>
        <v>11</v>
      </c>
      <c r="Q86">
        <f t="shared" si="22"/>
        <v>248.59090909090909</v>
      </c>
      <c r="R86">
        <f t="shared" si="22"/>
        <v>-5.7500518798828617</v>
      </c>
      <c r="S86">
        <f t="shared" si="23"/>
        <v>1.2837522043526293</v>
      </c>
      <c r="T86">
        <f>(MAX(S$16:S86) - S86)/MAX(S$16:S86)</f>
        <v>0.54807454181754167</v>
      </c>
    </row>
    <row r="87" spans="1:20" x14ac:dyDescent="0.3">
      <c r="A87">
        <v>4</v>
      </c>
      <c r="B87">
        <v>2007</v>
      </c>
      <c r="C87">
        <v>210.7</v>
      </c>
      <c r="D87">
        <v>0.95000000000001705</v>
      </c>
      <c r="E87">
        <f t="shared" si="21"/>
        <v>1.0677645630992054</v>
      </c>
      <c r="F87">
        <f>(MAX(E$2:E87) - E87)/MAX(E$2:E87)</f>
        <v>3.9507319536743954E-2</v>
      </c>
      <c r="I87" s="5">
        <v>7</v>
      </c>
      <c r="J87" s="3">
        <v>240.94130434782616</v>
      </c>
      <c r="K87" s="3">
        <v>-8.0499847412109578</v>
      </c>
      <c r="L87">
        <v>7</v>
      </c>
      <c r="M87">
        <v>240.94130434782616</v>
      </c>
      <c r="N87">
        <v>-8.0499847412109578</v>
      </c>
      <c r="P87">
        <f t="shared" si="22"/>
        <v>12</v>
      </c>
      <c r="Q87">
        <f t="shared" si="22"/>
        <v>260.9619047619048</v>
      </c>
      <c r="R87">
        <f t="shared" si="22"/>
        <v>12.400036621093705</v>
      </c>
      <c r="S87">
        <f t="shared" si="23"/>
        <v>1.4210013262581376</v>
      </c>
      <c r="T87">
        <f>(MAX(S$16:S87) - S87)/MAX(S$16:S87)</f>
        <v>0.49975807381695458</v>
      </c>
    </row>
    <row r="88" spans="1:20" x14ac:dyDescent="0.3">
      <c r="A88">
        <v>5</v>
      </c>
      <c r="B88">
        <v>2007</v>
      </c>
      <c r="C88">
        <v>210.7</v>
      </c>
      <c r="D88">
        <v>0.95000000000001705</v>
      </c>
      <c r="E88">
        <f t="shared" si="21"/>
        <v>1.0785967736052546</v>
      </c>
      <c r="F88">
        <f>(MAX(E$2:E88) - E88)/MAX(E$2:E88)</f>
        <v>2.976335606028346E-2</v>
      </c>
      <c r="I88" s="5">
        <v>8</v>
      </c>
      <c r="J88" s="3">
        <v>243.68636363636367</v>
      </c>
      <c r="K88" s="3">
        <v>-3.8000122070312252</v>
      </c>
      <c r="L88">
        <v>8</v>
      </c>
      <c r="M88">
        <v>243.68636363636367</v>
      </c>
      <c r="N88">
        <v>-3.8000122070312252</v>
      </c>
      <c r="P88">
        <f t="shared" ref="P88:R99" si="24">L81</f>
        <v>1</v>
      </c>
      <c r="Q88">
        <f t="shared" si="24"/>
        <v>263.51521739130436</v>
      </c>
      <c r="R88">
        <f t="shared" si="24"/>
        <v>19.100094604492103</v>
      </c>
      <c r="S88">
        <f t="shared" si="23"/>
        <v>1.6527444304135079</v>
      </c>
      <c r="T88">
        <f>(MAX(S$16:S88) - S88)/MAX(S$16:S88)</f>
        <v>0.41817643510899655</v>
      </c>
    </row>
    <row r="89" spans="1:20" x14ac:dyDescent="0.3">
      <c r="A89">
        <v>5</v>
      </c>
      <c r="B89">
        <v>2007</v>
      </c>
      <c r="C89">
        <v>213</v>
      </c>
      <c r="D89">
        <v>0.49999389648436898</v>
      </c>
      <c r="E89">
        <f t="shared" si="21"/>
        <v>1.0842935180091668</v>
      </c>
      <c r="F89">
        <f>(MAX(E$2:E89) - E89)/MAX(E$2:E89)</f>
        <v>2.4638929298501779E-2</v>
      </c>
      <c r="I89" s="5">
        <v>9</v>
      </c>
      <c r="J89" s="3">
        <v>257.57619047619045</v>
      </c>
      <c r="K89" s="3">
        <v>4.9499969482421848</v>
      </c>
      <c r="L89">
        <v>9</v>
      </c>
      <c r="M89">
        <v>257.57619047619045</v>
      </c>
      <c r="N89">
        <v>4.9499969482421848</v>
      </c>
      <c r="P89">
        <f t="shared" si="24"/>
        <v>2</v>
      </c>
      <c r="Q89">
        <f t="shared" si="24"/>
        <v>260.77750000000003</v>
      </c>
      <c r="R89">
        <f t="shared" si="24"/>
        <v>1.9000305175780281</v>
      </c>
      <c r="S89">
        <f t="shared" si="23"/>
        <v>1.6798387768389904</v>
      </c>
      <c r="T89">
        <f>(MAX(S$16:S89) - S89)/MAX(S$16:S89)</f>
        <v>0.40863828212201481</v>
      </c>
    </row>
    <row r="90" spans="1:20" x14ac:dyDescent="0.3">
      <c r="A90">
        <v>5</v>
      </c>
      <c r="B90">
        <v>2007</v>
      </c>
      <c r="C90">
        <v>213.45</v>
      </c>
      <c r="D90">
        <v>0.44999389648438598</v>
      </c>
      <c r="E90">
        <f t="shared" si="21"/>
        <v>1.0894367941697611</v>
      </c>
      <c r="F90">
        <f>(MAX(E$2:E90) - E90)/MAX(E$2:E90)</f>
        <v>2.0012367154958348E-2</v>
      </c>
      <c r="I90" s="5">
        <v>10</v>
      </c>
      <c r="J90" s="3">
        <v>264.45217391304351</v>
      </c>
      <c r="K90" s="3">
        <v>4.3999694824220681</v>
      </c>
      <c r="L90">
        <v>10</v>
      </c>
      <c r="M90">
        <v>264.45217391304351</v>
      </c>
      <c r="N90">
        <v>4.3999694824220681</v>
      </c>
      <c r="P90">
        <f t="shared" si="24"/>
        <v>3</v>
      </c>
      <c r="Q90">
        <f t="shared" si="24"/>
        <v>261.85476190476192</v>
      </c>
      <c r="R90">
        <f t="shared" si="24"/>
        <v>-4.7999572753906019</v>
      </c>
      <c r="S90">
        <f t="shared" si="23"/>
        <v>1.6105557239956192</v>
      </c>
      <c r="T90">
        <f>(MAX(S$16:S90) - S90)/MAX(S$16:S90)</f>
        <v>0.43302832818725945</v>
      </c>
    </row>
    <row r="91" spans="1:20" x14ac:dyDescent="0.3">
      <c r="A91">
        <v>5</v>
      </c>
      <c r="B91">
        <v>2007</v>
      </c>
      <c r="C91">
        <v>213.9</v>
      </c>
      <c r="D91">
        <v>0.400009155273437</v>
      </c>
      <c r="E91">
        <f t="shared" si="21"/>
        <v>1.0940207846160406</v>
      </c>
      <c r="F91">
        <f>(MAX(E$2:E91) - E91)/MAX(E$2:E91)</f>
        <v>1.5888902654333386E-2</v>
      </c>
      <c r="I91" s="5">
        <v>11</v>
      </c>
      <c r="J91" s="3">
        <v>261.27619047619049</v>
      </c>
      <c r="K91" s="3">
        <v>9.1999786376954411</v>
      </c>
      <c r="L91">
        <v>11</v>
      </c>
      <c r="M91">
        <v>261.27619047619049</v>
      </c>
      <c r="N91">
        <v>9.1999786376954411</v>
      </c>
      <c r="P91">
        <f t="shared" si="24"/>
        <v>4</v>
      </c>
      <c r="Q91">
        <f t="shared" si="24"/>
        <v>251.8909090909091</v>
      </c>
      <c r="R91">
        <f t="shared" si="24"/>
        <v>-2.7000366210937292</v>
      </c>
      <c r="S91">
        <f t="shared" si="23"/>
        <v>1.5717124852130537</v>
      </c>
      <c r="T91">
        <f>(MAX(S$16:S91) - S91)/MAX(S$16:S91)</f>
        <v>0.44670250021561736</v>
      </c>
    </row>
    <row r="92" spans="1:20" x14ac:dyDescent="0.3">
      <c r="A92">
        <v>5</v>
      </c>
      <c r="B92">
        <v>2007</v>
      </c>
      <c r="C92">
        <v>214.75</v>
      </c>
      <c r="D92">
        <v>-1.3999908447265701</v>
      </c>
      <c r="E92">
        <f t="shared" si="21"/>
        <v>1.0779735532520973</v>
      </c>
      <c r="F92">
        <f>(MAX(E$2:E92) - E92)/MAX(E$2:E92)</f>
        <v>3.0323965213471582E-2</v>
      </c>
      <c r="I92" s="5">
        <v>12</v>
      </c>
      <c r="J92" s="3">
        <v>259.51363636363635</v>
      </c>
      <c r="K92" s="3">
        <v>6.3000183105469665</v>
      </c>
      <c r="L92">
        <v>12</v>
      </c>
      <c r="M92">
        <v>259.51363636363635</v>
      </c>
      <c r="N92">
        <v>6.3000183105469665</v>
      </c>
      <c r="P92">
        <f t="shared" si="24"/>
        <v>5</v>
      </c>
      <c r="Q92">
        <f t="shared" si="24"/>
        <v>254.79565217391308</v>
      </c>
      <c r="R92">
        <f t="shared" si="24"/>
        <v>8.5999786376953367</v>
      </c>
      <c r="S92">
        <f t="shared" si="23"/>
        <v>1.6910730817724566</v>
      </c>
      <c r="T92">
        <f>(MAX(S$16:S92) - S92)/MAX(S$16:S92)</f>
        <v>0.40468341576446998</v>
      </c>
    </row>
    <row r="93" spans="1:20" x14ac:dyDescent="0.3">
      <c r="A93">
        <v>5</v>
      </c>
      <c r="B93">
        <v>2007</v>
      </c>
      <c r="C93">
        <v>216.05</v>
      </c>
      <c r="D93">
        <v>0.24999084472656799</v>
      </c>
      <c r="E93">
        <f t="shared" si="21"/>
        <v>1.0807800235975422</v>
      </c>
      <c r="F93">
        <f>(MAX(E$2:E93) - E93)/MAX(E$2:E93)</f>
        <v>2.7799444061624209E-2</v>
      </c>
      <c r="I93" s="4">
        <v>2014</v>
      </c>
      <c r="J93" s="3">
        <v>253.25862068965529</v>
      </c>
      <c r="K93" s="3">
        <v>33.449972534179558</v>
      </c>
      <c r="L93">
        <v>2014</v>
      </c>
      <c r="M93">
        <v>253.25862068965529</v>
      </c>
      <c r="N93">
        <v>33.449972534179558</v>
      </c>
      <c r="P93">
        <f t="shared" si="24"/>
        <v>6</v>
      </c>
      <c r="Q93">
        <f t="shared" si="24"/>
        <v>244.86749999999998</v>
      </c>
      <c r="R93">
        <f t="shared" si="24"/>
        <v>10.150003051757885</v>
      </c>
      <c r="S93">
        <f t="shared" si="23"/>
        <v>1.8487905947811494</v>
      </c>
      <c r="T93">
        <f>(MAX(S$16:S93) - S93)/MAX(S$16:S93)</f>
        <v>0.34916136167320194</v>
      </c>
    </row>
    <row r="94" spans="1:20" x14ac:dyDescent="0.3">
      <c r="A94">
        <v>5</v>
      </c>
      <c r="B94">
        <v>2007</v>
      </c>
      <c r="C94">
        <v>215.8</v>
      </c>
      <c r="D94">
        <v>-2.0999908447265598</v>
      </c>
      <c r="E94">
        <f t="shared" si="21"/>
        <v>1.0571161526609529</v>
      </c>
      <c r="F94">
        <f>(MAX(E$2:E94) - E94)/MAX(E$2:E94)</f>
        <v>4.9085948232590451E-2</v>
      </c>
      <c r="I94" s="5">
        <v>1</v>
      </c>
      <c r="J94" s="3">
        <v>253.54130434782613</v>
      </c>
      <c r="K94" s="3">
        <v>21.24999389648432</v>
      </c>
      <c r="L94">
        <v>1</v>
      </c>
      <c r="M94">
        <v>253.54130434782613</v>
      </c>
      <c r="N94">
        <v>21.24999389648432</v>
      </c>
      <c r="P94">
        <f t="shared" si="24"/>
        <v>7</v>
      </c>
      <c r="Q94">
        <f t="shared" si="24"/>
        <v>240.94130434782616</v>
      </c>
      <c r="R94">
        <f t="shared" si="24"/>
        <v>-8.0499847412109578</v>
      </c>
      <c r="S94">
        <f t="shared" si="23"/>
        <v>1.70981003988864</v>
      </c>
      <c r="T94">
        <f>(MAX(S$16:S94) - S94)/MAX(S$16:S94)</f>
        <v>0.39808735434943093</v>
      </c>
    </row>
    <row r="95" spans="1:20" x14ac:dyDescent="0.3">
      <c r="A95">
        <v>5</v>
      </c>
      <c r="B95">
        <v>2007</v>
      </c>
      <c r="C95">
        <v>218.2</v>
      </c>
      <c r="D95">
        <v>-0.70000000000001705</v>
      </c>
      <c r="E95">
        <f t="shared" si="21"/>
        <v>1.049485731302378</v>
      </c>
      <c r="F95">
        <f>(MAX(E$2:E95) - E95)/MAX(E$2:E95)</f>
        <v>5.5949787057217933E-2</v>
      </c>
      <c r="I95" s="5">
        <v>2</v>
      </c>
      <c r="J95" s="3">
        <v>250.36499999999995</v>
      </c>
      <c r="K95" s="3">
        <v>1.2500305175781194</v>
      </c>
      <c r="L95">
        <v>2</v>
      </c>
      <c r="M95">
        <v>250.36499999999995</v>
      </c>
      <c r="N95">
        <v>1.2500305175781194</v>
      </c>
      <c r="P95">
        <f t="shared" si="24"/>
        <v>8</v>
      </c>
      <c r="Q95">
        <f t="shared" si="24"/>
        <v>243.68636363636367</v>
      </c>
      <c r="R95">
        <f t="shared" si="24"/>
        <v>-3.8000122070312252</v>
      </c>
      <c r="S95">
        <f t="shared" si="23"/>
        <v>1.6498193100659491</v>
      </c>
      <c r="T95">
        <f>(MAX(S$16:S95) - S95)/MAX(S$16:S95)</f>
        <v>0.41920617928301024</v>
      </c>
    </row>
    <row r="96" spans="1:20" x14ac:dyDescent="0.3">
      <c r="A96">
        <v>5</v>
      </c>
      <c r="B96">
        <v>2007</v>
      </c>
      <c r="C96">
        <v>217.45</v>
      </c>
      <c r="D96">
        <v>1.1500122070312599</v>
      </c>
      <c r="E96">
        <f t="shared" si="21"/>
        <v>1.0619739959826788</v>
      </c>
      <c r="F96">
        <f>(MAX(E$2:E96) - E96)/MAX(E$2:E96)</f>
        <v>4.4716143207583707E-2</v>
      </c>
      <c r="I96" s="5">
        <v>3</v>
      </c>
      <c r="J96" s="3">
        <v>251.80476190476193</v>
      </c>
      <c r="K96" s="3">
        <v>-9.0999847412109034</v>
      </c>
      <c r="L96">
        <v>3</v>
      </c>
      <c r="M96">
        <v>251.80476190476193</v>
      </c>
      <c r="N96">
        <v>-9.0999847412109034</v>
      </c>
      <c r="P96">
        <f t="shared" si="24"/>
        <v>9</v>
      </c>
      <c r="Q96">
        <f t="shared" si="24"/>
        <v>257.57619047619045</v>
      </c>
      <c r="R96">
        <f t="shared" si="24"/>
        <v>4.9499969482421848</v>
      </c>
      <c r="S96">
        <f t="shared" si="23"/>
        <v>1.7211568479163191</v>
      </c>
      <c r="T96">
        <f>(MAX(S$16:S96) - S96)/MAX(S$16:S96)</f>
        <v>0.39409288298694306</v>
      </c>
    </row>
    <row r="97" spans="1:20" x14ac:dyDescent="0.3">
      <c r="A97">
        <v>5</v>
      </c>
      <c r="B97">
        <v>2007</v>
      </c>
      <c r="C97">
        <v>219.95</v>
      </c>
      <c r="D97">
        <v>1.3000122070312401</v>
      </c>
      <c r="E97">
        <f t="shared" si="21"/>
        <v>1.0760967652767741</v>
      </c>
      <c r="F97">
        <f>(MAX(E$2:E97) - E97)/MAX(E$2:E97)</f>
        <v>3.2012203590522786E-2</v>
      </c>
      <c r="I97" s="5">
        <v>4</v>
      </c>
      <c r="J97" s="3">
        <v>257.9295454545454</v>
      </c>
      <c r="K97" s="3">
        <v>-2.249966430663958</v>
      </c>
      <c r="L97">
        <v>4</v>
      </c>
      <c r="M97">
        <v>257.9295454545454</v>
      </c>
      <c r="N97">
        <v>-2.249966430663958</v>
      </c>
      <c r="P97">
        <f t="shared" si="24"/>
        <v>10</v>
      </c>
      <c r="Q97">
        <f t="shared" si="24"/>
        <v>264.45217391304351</v>
      </c>
      <c r="R97">
        <f t="shared" si="24"/>
        <v>4.3999694824220681</v>
      </c>
      <c r="S97">
        <f t="shared" si="23"/>
        <v>1.7855894232276996</v>
      </c>
      <c r="T97">
        <f>(MAX(S$16:S97) - S97)/MAX(S$16:S97)</f>
        <v>0.37141037383857095</v>
      </c>
    </row>
    <row r="98" spans="1:20" x14ac:dyDescent="0.3">
      <c r="A98">
        <v>5</v>
      </c>
      <c r="B98">
        <v>2007</v>
      </c>
      <c r="C98">
        <v>218.05</v>
      </c>
      <c r="D98">
        <v>-1.9</v>
      </c>
      <c r="E98">
        <f t="shared" si="21"/>
        <v>1.0549992478653629</v>
      </c>
      <c r="F98">
        <f>(MAX(E$2:E98) - E98)/MAX(E$2:E98)</f>
        <v>5.0990180337372203E-2</v>
      </c>
      <c r="I98" s="5">
        <v>5</v>
      </c>
      <c r="J98" s="3">
        <v>256.79772727272729</v>
      </c>
      <c r="K98" s="3">
        <v>9.3999816894531278</v>
      </c>
      <c r="L98">
        <v>5</v>
      </c>
      <c r="M98">
        <v>256.79772727272729</v>
      </c>
      <c r="N98">
        <v>9.3999816894531278</v>
      </c>
      <c r="P98">
        <f t="shared" si="24"/>
        <v>11</v>
      </c>
      <c r="Q98">
        <f t="shared" si="24"/>
        <v>261.27619047619049</v>
      </c>
      <c r="R98">
        <f t="shared" si="24"/>
        <v>9.1999786376954411</v>
      </c>
      <c r="S98">
        <f t="shared" si="23"/>
        <v>1.9270551081366931</v>
      </c>
      <c r="T98">
        <f>(MAX(S$16:S98) - S98)/MAX(S$16:S98)</f>
        <v>0.32160952889916006</v>
      </c>
    </row>
    <row r="99" spans="1:20" x14ac:dyDescent="0.3">
      <c r="A99">
        <v>5</v>
      </c>
      <c r="B99">
        <v>2007</v>
      </c>
      <c r="C99">
        <v>216.7</v>
      </c>
      <c r="D99">
        <v>1.4500000000000099</v>
      </c>
      <c r="E99">
        <f t="shared" si="21"/>
        <v>1.0708826583229576</v>
      </c>
      <c r="F99">
        <f>(MAX(E$2:E99) - E99)/MAX(E$2:E99)</f>
        <v>3.6702480583568148E-2</v>
      </c>
      <c r="I99" s="5">
        <v>6</v>
      </c>
      <c r="J99" s="3">
        <v>257.20952380952383</v>
      </c>
      <c r="K99" s="3">
        <v>-6.8000579833984611</v>
      </c>
      <c r="L99">
        <v>6</v>
      </c>
      <c r="M99">
        <v>257.20952380952383</v>
      </c>
      <c r="N99">
        <v>-6.8000579833984611</v>
      </c>
      <c r="P99">
        <f t="shared" si="24"/>
        <v>12</v>
      </c>
      <c r="Q99">
        <f t="shared" si="24"/>
        <v>259.51363636363635</v>
      </c>
      <c r="R99">
        <f t="shared" si="24"/>
        <v>6.3000183105469665</v>
      </c>
      <c r="S99">
        <f t="shared" si="23"/>
        <v>2.0323138757791996</v>
      </c>
      <c r="T99">
        <f>(MAX(S$16:S99) - S99)/MAX(S$16:S99)</f>
        <v>0.28455477905470017</v>
      </c>
    </row>
    <row r="100" spans="1:20" x14ac:dyDescent="0.3">
      <c r="A100">
        <v>5</v>
      </c>
      <c r="B100">
        <v>2007</v>
      </c>
      <c r="C100">
        <v>219.55</v>
      </c>
      <c r="D100">
        <v>-0.25000915527343098</v>
      </c>
      <c r="E100">
        <f t="shared" si="21"/>
        <v>1.0681388935549792</v>
      </c>
      <c r="F100">
        <f>(MAX(E$2:E100) - E100)/MAX(E$2:E100)</f>
        <v>3.9170595810118704E-2</v>
      </c>
      <c r="I100" s="5">
        <v>7</v>
      </c>
      <c r="J100" s="3">
        <v>258.66956521739132</v>
      </c>
      <c r="K100" s="3">
        <v>-11.700024414062437</v>
      </c>
      <c r="L100">
        <v>7</v>
      </c>
      <c r="M100">
        <v>258.66956521739132</v>
      </c>
      <c r="N100">
        <v>-11.700024414062437</v>
      </c>
      <c r="P100">
        <f t="shared" ref="P100:R111" si="25">L94</f>
        <v>1</v>
      </c>
      <c r="Q100">
        <f t="shared" si="25"/>
        <v>253.54130434782613</v>
      </c>
      <c r="R100">
        <f t="shared" si="25"/>
        <v>21.24999389648432</v>
      </c>
      <c r="S100">
        <f t="shared" si="23"/>
        <v>2.4155649579886846</v>
      </c>
      <c r="T100">
        <f>(MAX(S$16:S100) - S100)/MAX(S$16:S100)</f>
        <v>0.14963705868841939</v>
      </c>
    </row>
    <row r="101" spans="1:20" x14ac:dyDescent="0.3">
      <c r="A101">
        <v>5</v>
      </c>
      <c r="B101">
        <v>2007</v>
      </c>
      <c r="C101">
        <v>219.6</v>
      </c>
      <c r="D101">
        <v>-0.400006103515608</v>
      </c>
      <c r="E101">
        <f t="shared" si="21"/>
        <v>1.0637612083416144</v>
      </c>
      <c r="F101">
        <f>(MAX(E$2:E101) - E101)/MAX(E$2:E101)</f>
        <v>4.3108481323573838E-2</v>
      </c>
      <c r="I101" s="5">
        <v>8</v>
      </c>
      <c r="J101" s="3">
        <v>262.54761904761909</v>
      </c>
      <c r="K101" s="3">
        <v>14.050061035156242</v>
      </c>
      <c r="L101">
        <v>8</v>
      </c>
      <c r="M101">
        <v>262.54761904761909</v>
      </c>
      <c r="N101">
        <v>14.050061035156242</v>
      </c>
      <c r="P101">
        <f t="shared" si="25"/>
        <v>2</v>
      </c>
      <c r="Q101">
        <f t="shared" si="25"/>
        <v>250.36499999999995</v>
      </c>
      <c r="R101">
        <f t="shared" si="25"/>
        <v>1.2500305175781194</v>
      </c>
      <c r="S101">
        <f t="shared" si="23"/>
        <v>2.4427011084411276</v>
      </c>
      <c r="T101">
        <f>(MAX(S$16:S101) - S101)/MAX(S$16:S101)</f>
        <v>0.14008418922891755</v>
      </c>
    </row>
    <row r="102" spans="1:20" x14ac:dyDescent="0.3">
      <c r="A102">
        <v>5</v>
      </c>
      <c r="B102">
        <v>2007</v>
      </c>
      <c r="C102">
        <v>218.2</v>
      </c>
      <c r="D102">
        <v>2.75</v>
      </c>
      <c r="E102">
        <f t="shared" si="21"/>
        <v>1.093926297601989</v>
      </c>
      <c r="F102">
        <f>(MAX(E$2:E102) - E102)/MAX(E$2:E102)</f>
        <v>1.5973897126459288E-2</v>
      </c>
      <c r="I102" s="5">
        <v>9</v>
      </c>
      <c r="J102" s="3">
        <v>257.66363636363639</v>
      </c>
      <c r="K102" s="3">
        <v>-4.9500518798829374</v>
      </c>
      <c r="L102">
        <v>9</v>
      </c>
      <c r="M102">
        <v>257.66363636363639</v>
      </c>
      <c r="N102">
        <v>-4.9500518798829374</v>
      </c>
      <c r="P102">
        <f t="shared" si="25"/>
        <v>3</v>
      </c>
      <c r="Q102">
        <f t="shared" si="25"/>
        <v>251.80476190476193</v>
      </c>
      <c r="R102">
        <f t="shared" si="25"/>
        <v>-9.0999847412109034</v>
      </c>
      <c r="S102">
        <f t="shared" si="23"/>
        <v>2.2440780921267609</v>
      </c>
      <c r="T102">
        <f>(MAX(S$16:S102) - S102)/MAX(S$16:S102)</f>
        <v>0.21000640423981032</v>
      </c>
    </row>
    <row r="103" spans="1:20" x14ac:dyDescent="0.3">
      <c r="A103">
        <v>5</v>
      </c>
      <c r="B103">
        <v>2007</v>
      </c>
      <c r="C103">
        <v>221.45</v>
      </c>
      <c r="D103">
        <v>1.3000030517578101</v>
      </c>
      <c r="E103">
        <f t="shared" si="21"/>
        <v>1.108375346741215</v>
      </c>
      <c r="F103">
        <f>(MAX(E$2:E103) - E103)/MAX(E$2:E103)</f>
        <v>2.976457037607955E-3</v>
      </c>
      <c r="I103" s="5">
        <v>10</v>
      </c>
      <c r="J103" s="3">
        <v>242.65</v>
      </c>
      <c r="K103" s="3">
        <v>1.9999603271483823</v>
      </c>
      <c r="L103">
        <v>10</v>
      </c>
      <c r="M103">
        <v>242.65</v>
      </c>
      <c r="N103">
        <v>1.9999603271483823</v>
      </c>
      <c r="P103">
        <f t="shared" si="25"/>
        <v>4</v>
      </c>
      <c r="Q103">
        <f t="shared" si="25"/>
        <v>257.9295454545454</v>
      </c>
      <c r="R103">
        <f t="shared" si="25"/>
        <v>-2.249966430663958</v>
      </c>
      <c r="S103">
        <f t="shared" si="23"/>
        <v>2.2000332122589068</v>
      </c>
      <c r="T103">
        <f>(MAX(S$16:S103) - S103)/MAX(S$16:S103)</f>
        <v>0.22551173497839236</v>
      </c>
    </row>
    <row r="104" spans="1:20" x14ac:dyDescent="0.3">
      <c r="A104">
        <v>5</v>
      </c>
      <c r="B104">
        <v>2007</v>
      </c>
      <c r="C104">
        <v>222.95</v>
      </c>
      <c r="D104">
        <v>-0.10000305175782299</v>
      </c>
      <c r="E104">
        <f t="shared" si="21"/>
        <v>1.1072567458727407</v>
      </c>
      <c r="F104">
        <f>(MAX(E$2:E104) - E104)/MAX(E$2:E104)</f>
        <v>3.9826788056453602E-3</v>
      </c>
      <c r="I104" s="5">
        <v>11</v>
      </c>
      <c r="J104" s="3">
        <v>245.74500000000003</v>
      </c>
      <c r="K104" s="3">
        <v>7.0500152587890739</v>
      </c>
      <c r="L104">
        <v>11</v>
      </c>
      <c r="M104">
        <v>245.74500000000003</v>
      </c>
      <c r="N104">
        <v>7.0500152587890739</v>
      </c>
      <c r="P104">
        <f t="shared" si="25"/>
        <v>5</v>
      </c>
      <c r="Q104">
        <f t="shared" si="25"/>
        <v>256.79772727272729</v>
      </c>
      <c r="R104">
        <f t="shared" si="25"/>
        <v>9.3999816894531278</v>
      </c>
      <c r="S104">
        <f t="shared" si="23"/>
        <v>2.3812287870596274</v>
      </c>
      <c r="T104">
        <f>(MAX(S$16:S104) - S104)/MAX(S$16:S104)</f>
        <v>0.16172458595944017</v>
      </c>
    </row>
    <row r="105" spans="1:20" x14ac:dyDescent="0.3">
      <c r="A105">
        <v>5</v>
      </c>
      <c r="B105">
        <v>2007</v>
      </c>
      <c r="C105">
        <v>222.95</v>
      </c>
      <c r="D105">
        <v>0.100000000000022</v>
      </c>
      <c r="E105">
        <f t="shared" si="21"/>
        <v>1.1083741837189907</v>
      </c>
      <c r="F105">
        <f>(MAX(E$2:E105) - E105)/MAX(E$2:E105)</f>
        <v>2.9775032179854138E-3</v>
      </c>
      <c r="I105" s="5">
        <v>12</v>
      </c>
      <c r="J105" s="3">
        <v>244.39565217391302</v>
      </c>
      <c r="K105" s="3">
        <v>13.250015258789006</v>
      </c>
      <c r="L105">
        <v>12</v>
      </c>
      <c r="M105">
        <v>244.39565217391302</v>
      </c>
      <c r="N105">
        <v>13.250015258789006</v>
      </c>
      <c r="P105">
        <f t="shared" si="25"/>
        <v>6</v>
      </c>
      <c r="Q105">
        <f t="shared" si="25"/>
        <v>257.20952380952383</v>
      </c>
      <c r="R105">
        <f t="shared" si="25"/>
        <v>-6.8000579833984611</v>
      </c>
      <c r="S105">
        <f t="shared" si="23"/>
        <v>2.2395811895530811</v>
      </c>
      <c r="T105">
        <f>(MAX(S$16:S105) - S105)/MAX(S$16:S105)</f>
        <v>0.21158947046483539</v>
      </c>
    </row>
    <row r="106" spans="1:20" x14ac:dyDescent="0.3">
      <c r="A106">
        <v>5</v>
      </c>
      <c r="B106">
        <v>2007</v>
      </c>
      <c r="C106">
        <v>220.95</v>
      </c>
      <c r="D106">
        <v>1.6500030517578299</v>
      </c>
      <c r="E106">
        <f t="shared" si="21"/>
        <v>1.1269976133078492</v>
      </c>
      <c r="F106">
        <f>(MAX(E$2:E106) - E106)/MAX(E$2:E106)</f>
        <v>0</v>
      </c>
      <c r="I106" s="4">
        <v>2015</v>
      </c>
      <c r="J106" s="3">
        <v>244.04386973180078</v>
      </c>
      <c r="K106" s="3">
        <v>53.24986267089826</v>
      </c>
      <c r="L106">
        <v>2015</v>
      </c>
      <c r="M106">
        <v>244.04386973180078</v>
      </c>
      <c r="N106">
        <v>53.24986267089826</v>
      </c>
      <c r="P106">
        <f t="shared" si="25"/>
        <v>7</v>
      </c>
      <c r="Q106">
        <f t="shared" si="25"/>
        <v>258.66956521739132</v>
      </c>
      <c r="R106">
        <f t="shared" si="25"/>
        <v>-11.700024414062437</v>
      </c>
      <c r="S106">
        <f t="shared" si="23"/>
        <v>2.0116568189789672</v>
      </c>
      <c r="T106">
        <f>(MAX(S$16:S106) - S106)/MAX(S$16:S106)</f>
        <v>0.29182678203743606</v>
      </c>
    </row>
    <row r="107" spans="1:20" x14ac:dyDescent="0.3">
      <c r="A107">
        <v>5</v>
      </c>
      <c r="B107">
        <v>2007</v>
      </c>
      <c r="C107">
        <v>223.1</v>
      </c>
      <c r="D107">
        <v>0.79998779296875</v>
      </c>
      <c r="E107">
        <f t="shared" si="21"/>
        <v>1.1360902388122875</v>
      </c>
      <c r="F107">
        <f>(MAX(E$2:E107) - E107)/MAX(E$2:E107)</f>
        <v>0</v>
      </c>
      <c r="I107" s="5">
        <v>1</v>
      </c>
      <c r="J107" s="3">
        <v>243.33636363636367</v>
      </c>
      <c r="K107" s="3">
        <v>0.59999694824226002</v>
      </c>
      <c r="L107">
        <v>1</v>
      </c>
      <c r="M107">
        <v>243.33636363636367</v>
      </c>
      <c r="N107">
        <v>0.59999694824226002</v>
      </c>
      <c r="P107">
        <f t="shared" si="25"/>
        <v>8</v>
      </c>
      <c r="Q107">
        <f t="shared" si="25"/>
        <v>262.54761904761909</v>
      </c>
      <c r="R107">
        <f t="shared" si="25"/>
        <v>14.050061035156242</v>
      </c>
      <c r="S107">
        <f t="shared" si="23"/>
        <v>2.2538748885226179</v>
      </c>
      <c r="T107">
        <f>(MAX(S$16:S107) - S107)/MAX(S$16:S107)</f>
        <v>0.20655759092139378</v>
      </c>
    </row>
    <row r="108" spans="1:20" x14ac:dyDescent="0.3">
      <c r="A108">
        <v>5</v>
      </c>
      <c r="B108">
        <v>2007</v>
      </c>
      <c r="C108">
        <v>224</v>
      </c>
      <c r="D108">
        <v>-0.54999694824218104</v>
      </c>
      <c r="E108">
        <f t="shared" si="21"/>
        <v>1.1298138822514947</v>
      </c>
      <c r="F108">
        <f>(MAX(E$2:E108) - E108)/MAX(E$2:E108)</f>
        <v>5.5245229176111785E-3</v>
      </c>
      <c r="I108" s="5">
        <v>2</v>
      </c>
      <c r="J108" s="3">
        <v>247.1</v>
      </c>
      <c r="K108" s="3">
        <v>8.5499847412109453</v>
      </c>
      <c r="L108">
        <v>2</v>
      </c>
      <c r="M108">
        <v>247.1</v>
      </c>
      <c r="N108">
        <v>8.5499847412109453</v>
      </c>
      <c r="P108">
        <f t="shared" si="25"/>
        <v>9</v>
      </c>
      <c r="Q108">
        <f t="shared" si="25"/>
        <v>257.66363636363639</v>
      </c>
      <c r="R108">
        <f t="shared" si="25"/>
        <v>-4.9500518798829374</v>
      </c>
      <c r="S108">
        <f t="shared" si="23"/>
        <v>2.1564502188276067</v>
      </c>
      <c r="T108">
        <f>(MAX(S$16:S108) - S108)/MAX(S$16:S108)</f>
        <v>0.24085446561489851</v>
      </c>
    </row>
    <row r="109" spans="1:20" x14ac:dyDescent="0.3">
      <c r="A109">
        <v>5</v>
      </c>
      <c r="B109">
        <v>2007</v>
      </c>
      <c r="C109">
        <v>223.25</v>
      </c>
      <c r="D109">
        <v>0.44999999999998802</v>
      </c>
      <c r="E109">
        <f t="shared" si="21"/>
        <v>1.1349378981788389</v>
      </c>
      <c r="F109">
        <f>(MAX(E$2:E109) - E109)/MAX(E$2:E109)</f>
        <v>1.0143037886262468E-3</v>
      </c>
      <c r="I109" s="5">
        <v>3</v>
      </c>
      <c r="J109" s="3">
        <v>251.46363636363637</v>
      </c>
      <c r="K109" s="3">
        <v>12.700015258788991</v>
      </c>
      <c r="L109">
        <v>3</v>
      </c>
      <c r="M109">
        <v>251.46363636363637</v>
      </c>
      <c r="N109">
        <v>12.700015258788991</v>
      </c>
      <c r="P109">
        <f t="shared" si="25"/>
        <v>10</v>
      </c>
      <c r="Q109">
        <f t="shared" si="25"/>
        <v>242.65</v>
      </c>
      <c r="R109">
        <f t="shared" si="25"/>
        <v>1.9999603271483823</v>
      </c>
      <c r="S109">
        <f t="shared" si="23"/>
        <v>2.1964412902948753</v>
      </c>
      <c r="T109">
        <f>(MAX(S$16:S109) - S109)/MAX(S$16:S109)</f>
        <v>0.22677621653008648</v>
      </c>
    </row>
    <row r="110" spans="1:20" x14ac:dyDescent="0.3">
      <c r="A110">
        <v>5</v>
      </c>
      <c r="B110">
        <v>2007</v>
      </c>
      <c r="C110">
        <v>225.8</v>
      </c>
      <c r="D110">
        <v>-3</v>
      </c>
      <c r="E110">
        <f t="shared" si="21"/>
        <v>1.1010103923652554</v>
      </c>
      <c r="F110">
        <f>(MAX(E$2:E110) - E110)/MAX(E$2:E110)</f>
        <v>3.087769373294319E-2</v>
      </c>
      <c r="I110" s="5">
        <v>4</v>
      </c>
      <c r="J110" s="3">
        <v>259.65909090909093</v>
      </c>
      <c r="K110" s="3">
        <v>-10.599996948242342</v>
      </c>
      <c r="L110">
        <v>4</v>
      </c>
      <c r="M110">
        <v>259.65909090909093</v>
      </c>
      <c r="N110">
        <v>-10.599996948242342</v>
      </c>
      <c r="P110">
        <f t="shared" si="25"/>
        <v>11</v>
      </c>
      <c r="Q110">
        <f t="shared" si="25"/>
        <v>245.74500000000003</v>
      </c>
      <c r="R110">
        <f t="shared" si="25"/>
        <v>7.0500152587890739</v>
      </c>
      <c r="S110">
        <f t="shared" si="23"/>
        <v>2.338218845793989</v>
      </c>
      <c r="T110">
        <f>(MAX(S$16:S110) - S110)/MAX(S$16:S110)</f>
        <v>0.1768655822879926</v>
      </c>
    </row>
    <row r="111" spans="1:20" x14ac:dyDescent="0.3">
      <c r="A111">
        <v>6</v>
      </c>
      <c r="B111">
        <v>2007</v>
      </c>
      <c r="C111">
        <v>229.25</v>
      </c>
      <c r="D111">
        <v>1.3500122070312499</v>
      </c>
      <c r="E111">
        <f t="shared" si="21"/>
        <v>1.1155986118067518</v>
      </c>
      <c r="F111">
        <f>(MAX(E$2:E111) - E111)/MAX(E$2:E111)</f>
        <v>1.8036971276998635E-2</v>
      </c>
      <c r="I111" s="5">
        <v>5</v>
      </c>
      <c r="J111" s="3">
        <v>258.69047619047615</v>
      </c>
      <c r="K111" s="3">
        <v>24.649966430664037</v>
      </c>
      <c r="L111">
        <v>5</v>
      </c>
      <c r="M111">
        <v>258.69047619047615</v>
      </c>
      <c r="N111">
        <v>24.649966430664037</v>
      </c>
      <c r="P111">
        <f t="shared" si="25"/>
        <v>12</v>
      </c>
      <c r="Q111">
        <f t="shared" si="25"/>
        <v>244.39565217391302</v>
      </c>
      <c r="R111">
        <f t="shared" si="25"/>
        <v>13.250015258789006</v>
      </c>
      <c r="S111">
        <f t="shared" si="23"/>
        <v>2.6234458086983929</v>
      </c>
      <c r="T111">
        <f>(MAX(S$16:S111) - S111)/MAX(S$16:S111)</f>
        <v>7.6455763742390798E-2</v>
      </c>
    </row>
    <row r="112" spans="1:20" x14ac:dyDescent="0.3">
      <c r="A112">
        <v>6</v>
      </c>
      <c r="B112">
        <v>2007</v>
      </c>
      <c r="C112">
        <v>232.7</v>
      </c>
      <c r="D112">
        <v>-0.59999694824219296</v>
      </c>
      <c r="E112">
        <f t="shared" si="21"/>
        <v>1.1091265427662216</v>
      </c>
      <c r="F112">
        <f>(MAX(E$2:E112) - E112)/MAX(E$2:E112)</f>
        <v>2.3733762622813178E-2</v>
      </c>
      <c r="I112" s="5">
        <v>6</v>
      </c>
      <c r="J112" s="3">
        <v>247.3840909090909</v>
      </c>
      <c r="K112" s="3">
        <v>-12.950012207031257</v>
      </c>
      <c r="L112">
        <v>6</v>
      </c>
      <c r="M112">
        <v>247.3840909090909</v>
      </c>
      <c r="N112">
        <v>-12.950012207031257</v>
      </c>
      <c r="P112">
        <f t="shared" ref="P112:R123" si="26">L107</f>
        <v>1</v>
      </c>
      <c r="Q112">
        <f t="shared" si="26"/>
        <v>243.33636363636367</v>
      </c>
      <c r="R112">
        <f t="shared" si="26"/>
        <v>0.59999694824226002</v>
      </c>
      <c r="S112">
        <f t="shared" si="23"/>
        <v>2.6380002870141079</v>
      </c>
      <c r="T112">
        <f>(MAX(S$16:S112) - S112)/MAX(S$16:S112)</f>
        <v>7.1332080792414418E-2</v>
      </c>
    </row>
    <row r="113" spans="1:20" x14ac:dyDescent="0.3">
      <c r="A113">
        <v>6</v>
      </c>
      <c r="B113">
        <v>2007</v>
      </c>
      <c r="C113">
        <v>232.85</v>
      </c>
      <c r="D113">
        <v>0.95000000000001705</v>
      </c>
      <c r="E113">
        <f t="shared" si="21"/>
        <v>1.1193080243430429</v>
      </c>
      <c r="F113">
        <f>(MAX(E$2:E113) - E113)/MAX(E$2:E113)</f>
        <v>1.4771902702719665E-2</v>
      </c>
      <c r="I113" s="5">
        <v>7</v>
      </c>
      <c r="J113" s="3">
        <v>242.26739130434785</v>
      </c>
      <c r="K113" s="3">
        <v>10.200057983398443</v>
      </c>
      <c r="L113">
        <v>7</v>
      </c>
      <c r="M113">
        <v>242.26739130434785</v>
      </c>
      <c r="N113">
        <v>10.200057983398443</v>
      </c>
      <c r="P113">
        <f t="shared" si="26"/>
        <v>2</v>
      </c>
      <c r="Q113">
        <f t="shared" si="26"/>
        <v>247.1</v>
      </c>
      <c r="R113">
        <f t="shared" si="26"/>
        <v>8.5499847412109453</v>
      </c>
      <c r="S113">
        <f t="shared" si="23"/>
        <v>2.8433764098505367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0.95000000000001705</v>
      </c>
      <c r="E114">
        <f t="shared" si="21"/>
        <v>1.1295829691660331</v>
      </c>
      <c r="F114">
        <f>(MAX(E$2:E114) - E114)/MAX(E$2:E114)</f>
        <v>5.7277753332846404E-3</v>
      </c>
      <c r="I114" s="5">
        <v>8</v>
      </c>
      <c r="J114" s="3">
        <v>228.27619047619049</v>
      </c>
      <c r="K114" s="3">
        <v>2.5499572753906232</v>
      </c>
      <c r="L114">
        <v>8</v>
      </c>
      <c r="M114">
        <v>228.27619047619049</v>
      </c>
      <c r="N114">
        <v>2.5499572753906232</v>
      </c>
      <c r="P114">
        <f t="shared" si="26"/>
        <v>3</v>
      </c>
      <c r="Q114">
        <f t="shared" si="26"/>
        <v>251.46363636363637</v>
      </c>
      <c r="R114">
        <f t="shared" si="26"/>
        <v>12.700015258788991</v>
      </c>
      <c r="S114">
        <f t="shared" si="23"/>
        <v>3.1664830812802269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4.5500030517578098</v>
      </c>
      <c r="E115">
        <f t="shared" si="21"/>
        <v>1.1796874466489966</v>
      </c>
      <c r="F115">
        <f>(MAX(E$2:E115) - E115)/MAX(E$2:E115)</f>
        <v>0</v>
      </c>
      <c r="I115" s="5">
        <v>9</v>
      </c>
      <c r="J115" s="3">
        <v>227.80681818181822</v>
      </c>
      <c r="K115" s="3">
        <v>13.549993896484317</v>
      </c>
      <c r="L115">
        <v>9</v>
      </c>
      <c r="M115">
        <v>227.80681818181822</v>
      </c>
      <c r="N115">
        <v>13.549993896484317</v>
      </c>
      <c r="P115">
        <f t="shared" si="26"/>
        <v>4</v>
      </c>
      <c r="Q115">
        <f t="shared" si="26"/>
        <v>259.65909090909093</v>
      </c>
      <c r="R115">
        <f t="shared" si="26"/>
        <v>-10.599996948242342</v>
      </c>
      <c r="S115">
        <f t="shared" si="23"/>
        <v>2.875637883133626</v>
      </c>
      <c r="T115">
        <f>(MAX(S$16:S115) - S115)/MAX(S$16:S115)</f>
        <v>9.1851177056979746E-2</v>
      </c>
    </row>
    <row r="116" spans="1:20" x14ac:dyDescent="0.3">
      <c r="A116">
        <v>6</v>
      </c>
      <c r="B116">
        <v>2007</v>
      </c>
      <c r="C116">
        <v>231.7</v>
      </c>
      <c r="D116">
        <v>-0.70000610351561898</v>
      </c>
      <c r="E116">
        <f t="shared" si="21"/>
        <v>1.1716683532997783</v>
      </c>
      <c r="F116">
        <f>(MAX(E$2:E116) - E116)/MAX(E$2:E116)</f>
        <v>6.7976423517918036E-3</v>
      </c>
      <c r="I116" s="5">
        <v>10</v>
      </c>
      <c r="J116" s="3">
        <v>241.35227272727272</v>
      </c>
      <c r="K116" s="3">
        <v>10.19997558593739</v>
      </c>
      <c r="L116">
        <v>10</v>
      </c>
      <c r="M116">
        <v>241.35227272727272</v>
      </c>
      <c r="N116">
        <v>10.19997558593739</v>
      </c>
      <c r="P116">
        <f t="shared" si="26"/>
        <v>5</v>
      </c>
      <c r="Q116">
        <f t="shared" si="26"/>
        <v>258.69047619047615</v>
      </c>
      <c r="R116">
        <f t="shared" si="26"/>
        <v>24.649966430664037</v>
      </c>
      <c r="S116">
        <f t="shared" si="23"/>
        <v>3.4921656008994821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3.1499969482421699</v>
      </c>
      <c r="E117">
        <f t="shared" si="21"/>
        <v>1.2073546077424253</v>
      </c>
      <c r="F117">
        <f>(MAX(E$2:E117) - E117)/MAX(E$2:E117)</f>
        <v>0</v>
      </c>
      <c r="I117" s="5">
        <v>11</v>
      </c>
      <c r="J117" s="3">
        <v>242.34761904761905</v>
      </c>
      <c r="K117" s="3">
        <v>-6.5000305175780007</v>
      </c>
      <c r="L117">
        <v>11</v>
      </c>
      <c r="M117">
        <v>242.34761904761905</v>
      </c>
      <c r="N117">
        <v>-6.5000305175780007</v>
      </c>
      <c r="P117">
        <f t="shared" si="26"/>
        <v>6</v>
      </c>
      <c r="Q117">
        <f t="shared" si="26"/>
        <v>247.3840909090909</v>
      </c>
      <c r="R117">
        <f t="shared" si="26"/>
        <v>-12.950012207031257</v>
      </c>
      <c r="S117">
        <f t="shared" si="23"/>
        <v>3.0808494538607705</v>
      </c>
      <c r="T117">
        <f>(MAX(S$16:S117) - S117)/MAX(S$16:S117)</f>
        <v>0.11778254356917335</v>
      </c>
    </row>
    <row r="118" spans="1:20" x14ac:dyDescent="0.3">
      <c r="A118">
        <v>6</v>
      </c>
      <c r="B118">
        <v>2007</v>
      </c>
      <c r="C118">
        <v>229.75</v>
      </c>
      <c r="D118">
        <v>1.4499938964843799</v>
      </c>
      <c r="E118">
        <f t="shared" si="21"/>
        <v>1.2244992337588227</v>
      </c>
      <c r="F118">
        <f>(MAX(E$2:E118) - E118)/MAX(E$2:E118)</f>
        <v>0</v>
      </c>
      <c r="I118" s="5">
        <v>12</v>
      </c>
      <c r="J118" s="3">
        <v>239.28913043478263</v>
      </c>
      <c r="K118" s="3">
        <v>0.29995422363282942</v>
      </c>
      <c r="L118">
        <v>12</v>
      </c>
      <c r="M118">
        <v>239.28913043478263</v>
      </c>
      <c r="N118">
        <v>0.29995422363282942</v>
      </c>
      <c r="P118">
        <f t="shared" si="26"/>
        <v>7</v>
      </c>
      <c r="Q118">
        <f t="shared" si="26"/>
        <v>242.26739130434785</v>
      </c>
      <c r="R118">
        <f t="shared" si="26"/>
        <v>10.200057983398443</v>
      </c>
      <c r="S118">
        <f t="shared" si="23"/>
        <v>3.3727001091272637</v>
      </c>
      <c r="T118">
        <f>(MAX(S$16:S118) - S118)/MAX(S$16:S118)</f>
        <v>3.4209572347155458E-2</v>
      </c>
    </row>
    <row r="119" spans="1:20" x14ac:dyDescent="0.3">
      <c r="A119">
        <v>6</v>
      </c>
      <c r="B119">
        <v>2007</v>
      </c>
      <c r="C119">
        <v>230.3</v>
      </c>
      <c r="D119">
        <v>-0.15000305175783499</v>
      </c>
      <c r="E119">
        <f t="shared" si="21"/>
        <v>1.2227047183469137</v>
      </c>
      <c r="F119">
        <f>(MAX(E$2:E119) - E119)/MAX(E$2:E119)</f>
        <v>1.4655096242081039E-3</v>
      </c>
      <c r="I119" s="4">
        <v>2016</v>
      </c>
      <c r="J119" s="3">
        <v>245.22471264367803</v>
      </c>
      <c r="K119" s="3">
        <v>3.4000366210935966</v>
      </c>
      <c r="L119">
        <v>2016</v>
      </c>
      <c r="M119">
        <v>245.22471264367803</v>
      </c>
      <c r="N119">
        <v>3.4000366210935966</v>
      </c>
      <c r="P119">
        <f t="shared" si="26"/>
        <v>8</v>
      </c>
      <c r="Q119">
        <f t="shared" si="26"/>
        <v>228.27619047619049</v>
      </c>
      <c r="R119">
        <f t="shared" si="26"/>
        <v>2.5499572753906232</v>
      </c>
      <c r="S119">
        <f t="shared" si="23"/>
        <v>3.4574682254027227</v>
      </c>
      <c r="T119">
        <f>(MAX(S$16:S119) - S119)/MAX(S$16:S119)</f>
        <v>9.9357760948743067E-3</v>
      </c>
    </row>
    <row r="120" spans="1:20" x14ac:dyDescent="0.3">
      <c r="A120">
        <v>6</v>
      </c>
      <c r="B120">
        <v>2007</v>
      </c>
      <c r="C120">
        <v>232.7</v>
      </c>
      <c r="D120">
        <v>-2.0000030517578198</v>
      </c>
      <c r="E120">
        <f t="shared" si="21"/>
        <v>1.199059769364498</v>
      </c>
      <c r="F120">
        <f>(MAX(E$2:E120) - E120)/MAX(E$2:E120)</f>
        <v>2.0775402460835934E-2</v>
      </c>
      <c r="I120" s="5">
        <v>1</v>
      </c>
      <c r="J120" s="3">
        <v>230.40476190476187</v>
      </c>
      <c r="K120" s="3">
        <v>10.349990844726539</v>
      </c>
      <c r="L120">
        <v>1</v>
      </c>
      <c r="M120">
        <v>230.40476190476187</v>
      </c>
      <c r="N120">
        <v>10.349990844726539</v>
      </c>
      <c r="P120">
        <f t="shared" si="26"/>
        <v>9</v>
      </c>
      <c r="Q120">
        <f t="shared" si="26"/>
        <v>227.80681818181822</v>
      </c>
      <c r="R120">
        <f t="shared" si="26"/>
        <v>13.549993896484317</v>
      </c>
      <c r="S120">
        <f t="shared" si="23"/>
        <v>3.9201827125377591</v>
      </c>
      <c r="T120">
        <f>(MAX(S$16:S120) - S120)/MAX(S$16:S120)</f>
        <v>0</v>
      </c>
    </row>
    <row r="121" spans="1:20" x14ac:dyDescent="0.3">
      <c r="A121">
        <v>6</v>
      </c>
      <c r="B121">
        <v>2007</v>
      </c>
      <c r="C121">
        <v>235.05</v>
      </c>
      <c r="D121">
        <v>-5.00091552734147E-2</v>
      </c>
      <c r="E121">
        <f t="shared" si="21"/>
        <v>1.1984857684118344</v>
      </c>
      <c r="F121">
        <f>(MAX(E$2:E121) - E121)/MAX(E$2:E121)</f>
        <v>2.1244166292481281E-2</v>
      </c>
      <c r="I121" s="5">
        <v>2</v>
      </c>
      <c r="J121" s="3">
        <v>231.30714285714285</v>
      </c>
      <c r="K121" s="3">
        <v>-4.7000091552736087</v>
      </c>
      <c r="L121">
        <v>2</v>
      </c>
      <c r="M121">
        <v>231.30714285714285</v>
      </c>
      <c r="N121">
        <v>-4.7000091552736087</v>
      </c>
      <c r="P121">
        <f t="shared" si="26"/>
        <v>10</v>
      </c>
      <c r="Q121">
        <f t="shared" si="26"/>
        <v>241.35227272727272</v>
      </c>
      <c r="R121">
        <f t="shared" si="26"/>
        <v>10.19997558593739</v>
      </c>
      <c r="S121">
        <f t="shared" si="23"/>
        <v>4.2929489471127944</v>
      </c>
      <c r="T121">
        <f>(MAX(S$16:S121) - S121)/MAX(S$16:S121)</f>
        <v>0</v>
      </c>
    </row>
    <row r="122" spans="1:20" x14ac:dyDescent="0.3">
      <c r="A122">
        <v>6</v>
      </c>
      <c r="B122">
        <v>2007</v>
      </c>
      <c r="C122">
        <v>236.75</v>
      </c>
      <c r="D122">
        <v>-3</v>
      </c>
      <c r="E122">
        <f t="shared" si="21"/>
        <v>1.1643156356271254</v>
      </c>
      <c r="F122">
        <f>(MAX(E$2:E122) - E122)/MAX(E$2:E122)</f>
        <v>4.9149559650562537E-2</v>
      </c>
      <c r="I122" s="5">
        <v>3</v>
      </c>
      <c r="J122" s="3">
        <v>241.53478260869571</v>
      </c>
      <c r="K122" s="3">
        <v>-1.3999511718749789</v>
      </c>
      <c r="L122">
        <v>3</v>
      </c>
      <c r="M122">
        <v>241.53478260869571</v>
      </c>
      <c r="N122">
        <v>-1.3999511718749789</v>
      </c>
      <c r="P122">
        <f t="shared" si="26"/>
        <v>11</v>
      </c>
      <c r="Q122">
        <f t="shared" si="26"/>
        <v>242.34761904761905</v>
      </c>
      <c r="R122">
        <f t="shared" si="26"/>
        <v>-6.5000305175780007</v>
      </c>
      <c r="S122">
        <f t="shared" si="23"/>
        <v>4.0338802862707093</v>
      </c>
      <c r="T122">
        <f>(MAX(S$16:S122) - S122)/MAX(S$16:S122)</f>
        <v>6.0347482356229908E-2</v>
      </c>
    </row>
    <row r="123" spans="1:20" x14ac:dyDescent="0.3">
      <c r="A123">
        <v>6</v>
      </c>
      <c r="B123">
        <v>2007</v>
      </c>
      <c r="C123">
        <v>239.85</v>
      </c>
      <c r="D123">
        <v>0.34999999999999398</v>
      </c>
      <c r="E123">
        <f t="shared" si="21"/>
        <v>1.1681384355564826</v>
      </c>
      <c r="F123">
        <f>(MAX(E$2:E123) - E123)/MAX(E$2:E123)</f>
        <v>4.602763043740786E-2</v>
      </c>
      <c r="I123" s="5">
        <v>4</v>
      </c>
      <c r="J123" s="3">
        <v>244.2309523809524</v>
      </c>
      <c r="K123" s="3">
        <v>-3.9500213623047338</v>
      </c>
      <c r="L123">
        <v>4</v>
      </c>
      <c r="M123">
        <v>244.2309523809524</v>
      </c>
      <c r="N123">
        <v>-3.9500213623047338</v>
      </c>
      <c r="P123">
        <f t="shared" si="26"/>
        <v>12</v>
      </c>
      <c r="Q123">
        <f t="shared" si="26"/>
        <v>239.28913043478263</v>
      </c>
      <c r="R123">
        <f t="shared" si="26"/>
        <v>0.29995422363282942</v>
      </c>
      <c r="S123">
        <f t="shared" si="23"/>
        <v>4.0452575423601083</v>
      </c>
      <c r="T123">
        <f>(MAX(S$16:S123) - S123)/MAX(S$16:S123)</f>
        <v>5.7697263071173954E-2</v>
      </c>
    </row>
    <row r="124" spans="1:20" x14ac:dyDescent="0.3">
      <c r="A124">
        <v>6</v>
      </c>
      <c r="B124">
        <v>2007</v>
      </c>
      <c r="C124">
        <v>239.85</v>
      </c>
      <c r="D124">
        <v>2.8499999999999899</v>
      </c>
      <c r="E124">
        <f t="shared" si="21"/>
        <v>1.199369153580272</v>
      </c>
      <c r="F124">
        <f>(MAX(E$2:E124) - E124)/MAX(E$2:E124)</f>
        <v>2.0522740632029177E-2</v>
      </c>
      <c r="I124" s="5">
        <v>5</v>
      </c>
      <c r="J124" s="3">
        <v>239.83409090909092</v>
      </c>
      <c r="K124" s="3">
        <v>9.750048828125033</v>
      </c>
      <c r="L124">
        <v>5</v>
      </c>
      <c r="M124">
        <v>239.83409090909092</v>
      </c>
      <c r="N124">
        <v>9.750048828125033</v>
      </c>
      <c r="P124">
        <f t="shared" ref="P124:R135" si="27">L120</f>
        <v>1</v>
      </c>
      <c r="Q124">
        <f t="shared" si="27"/>
        <v>230.40476190476187</v>
      </c>
      <c r="R124">
        <f t="shared" si="27"/>
        <v>10.349990844726539</v>
      </c>
      <c r="S124">
        <f t="shared" si="23"/>
        <v>4.4541199760580392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2.4999969482422002</v>
      </c>
      <c r="E125">
        <f t="shared" si="21"/>
        <v>1.2279315720962527</v>
      </c>
      <c r="F125">
        <f>(MAX(E$2:E125) - E125)/MAX(E$2:E125)</f>
        <v>0</v>
      </c>
      <c r="I125" s="5">
        <v>6</v>
      </c>
      <c r="J125" s="3">
        <v>241.7431818181818</v>
      </c>
      <c r="K125" s="3">
        <v>-3.950009155273515</v>
      </c>
      <c r="L125">
        <v>6</v>
      </c>
      <c r="M125">
        <v>241.7431818181818</v>
      </c>
      <c r="N125">
        <v>-3.950009155273515</v>
      </c>
      <c r="P125">
        <f t="shared" si="27"/>
        <v>2</v>
      </c>
      <c r="Q125">
        <f t="shared" si="27"/>
        <v>231.30714285714285</v>
      </c>
      <c r="R125">
        <f t="shared" si="27"/>
        <v>-4.7000091552736087</v>
      </c>
      <c r="S125">
        <f t="shared" si="23"/>
        <v>4.2504841958696575</v>
      </c>
      <c r="T125">
        <f>(MAX(S$16:S125) - S125)/MAX(S$16:S125)</f>
        <v>4.5718521567217035E-2</v>
      </c>
    </row>
    <row r="126" spans="1:20" x14ac:dyDescent="0.3">
      <c r="A126">
        <v>6</v>
      </c>
      <c r="B126">
        <v>2007</v>
      </c>
      <c r="C126">
        <v>238.85</v>
      </c>
      <c r="D126">
        <v>3.7499908447265602</v>
      </c>
      <c r="E126">
        <f t="shared" si="21"/>
        <v>1.2713087851795735</v>
      </c>
      <c r="F126">
        <f>(MAX(E$2:E126) - E126)/MAX(E$2:E126)</f>
        <v>0</v>
      </c>
      <c r="I126" s="5">
        <v>7</v>
      </c>
      <c r="J126" s="3">
        <v>245.45714285714283</v>
      </c>
      <c r="K126" s="3">
        <v>-2.5499969482421756</v>
      </c>
      <c r="L126">
        <v>7</v>
      </c>
      <c r="M126">
        <v>245.45714285714283</v>
      </c>
      <c r="N126">
        <v>-2.5499969482421756</v>
      </c>
      <c r="P126">
        <f t="shared" si="27"/>
        <v>3</v>
      </c>
      <c r="Q126">
        <f t="shared" si="27"/>
        <v>241.53478260869571</v>
      </c>
      <c r="R126">
        <f t="shared" si="27"/>
        <v>-1.3999511718749789</v>
      </c>
      <c r="S126">
        <f t="shared" si="23"/>
        <v>4.19505301490166</v>
      </c>
      <c r="T126">
        <f>(MAX(S$16:S126) - S126)/MAX(S$16:S126)</f>
        <v>5.8163444754278308E-2</v>
      </c>
    </row>
    <row r="127" spans="1:20" x14ac:dyDescent="0.3">
      <c r="A127">
        <v>6</v>
      </c>
      <c r="B127">
        <v>2007</v>
      </c>
      <c r="C127">
        <v>234</v>
      </c>
      <c r="D127">
        <v>-0.95000305175781796</v>
      </c>
      <c r="E127">
        <f t="shared" si="21"/>
        <v>1.2596958310868125</v>
      </c>
      <c r="F127">
        <f>(MAX(E$2:E127) - E127)/MAX(E$2:E127)</f>
        <v>9.1346447284407269E-3</v>
      </c>
      <c r="I127" s="5">
        <v>8</v>
      </c>
      <c r="J127" s="3">
        <v>251.69782608695658</v>
      </c>
      <c r="K127" s="3">
        <v>-8.5499969482421818</v>
      </c>
      <c r="L127">
        <v>8</v>
      </c>
      <c r="M127">
        <v>251.69782608695658</v>
      </c>
      <c r="N127">
        <v>-8.5499969482421818</v>
      </c>
      <c r="P127">
        <f t="shared" si="27"/>
        <v>4</v>
      </c>
      <c r="Q127">
        <f t="shared" si="27"/>
        <v>244.2309523809524</v>
      </c>
      <c r="R127">
        <f t="shared" si="27"/>
        <v>-3.9500213623047338</v>
      </c>
      <c r="S127">
        <f t="shared" si="23"/>
        <v>4.0423953155295296</v>
      </c>
      <c r="T127">
        <f>(MAX(S$16:S127) - S127)/MAX(S$16:S127)</f>
        <v>9.2436814172413007E-2</v>
      </c>
    </row>
    <row r="128" spans="1:20" x14ac:dyDescent="0.3">
      <c r="A128">
        <v>6</v>
      </c>
      <c r="B128">
        <v>2007</v>
      </c>
      <c r="C128">
        <v>234.15</v>
      </c>
      <c r="D128">
        <v>1.04999694824218</v>
      </c>
      <c r="E128">
        <f t="shared" si="21"/>
        <v>1.272405729661648</v>
      </c>
      <c r="F128">
        <f>(MAX(E$2:E128) - E128)/MAX(E$2:E128)</f>
        <v>0</v>
      </c>
      <c r="I128" s="5">
        <v>9</v>
      </c>
      <c r="J128" s="3">
        <v>253.7431818181818</v>
      </c>
      <c r="K128" s="3">
        <v>8.5000427246093722</v>
      </c>
      <c r="L128">
        <v>9</v>
      </c>
      <c r="M128">
        <v>253.7431818181818</v>
      </c>
      <c r="N128">
        <v>8.5000427246093722</v>
      </c>
      <c r="P128">
        <f t="shared" si="27"/>
        <v>5</v>
      </c>
      <c r="Q128">
        <f t="shared" si="27"/>
        <v>239.83409090909092</v>
      </c>
      <c r="R128">
        <f t="shared" si="27"/>
        <v>9.750048828125033</v>
      </c>
      <c r="S128">
        <f t="shared" si="23"/>
        <v>4.4121529717872345</v>
      </c>
      <c r="T128">
        <f>(MAX(S$16:S128) - S128)/MAX(S$16:S128)</f>
        <v>9.4220641779717163E-3</v>
      </c>
    </row>
    <row r="129" spans="1:20" x14ac:dyDescent="0.3">
      <c r="A129">
        <v>6</v>
      </c>
      <c r="B129">
        <v>2007</v>
      </c>
      <c r="C129">
        <v>232.2</v>
      </c>
      <c r="D129">
        <v>1.8000122070312401</v>
      </c>
      <c r="E129">
        <f t="shared" si="21"/>
        <v>1.2945990033601698</v>
      </c>
      <c r="F129">
        <f>(MAX(E$2:E129) - E129)/MAX(E$2:E129)</f>
        <v>0</v>
      </c>
      <c r="I129" s="5">
        <v>10</v>
      </c>
      <c r="J129" s="3">
        <v>254.79761904761909</v>
      </c>
      <c r="K129" s="3">
        <v>-1.8500396728515567</v>
      </c>
      <c r="L129">
        <v>10</v>
      </c>
      <c r="M129">
        <v>254.79761904761909</v>
      </c>
      <c r="N129">
        <v>-1.8500396728515567</v>
      </c>
      <c r="P129">
        <f t="shared" si="27"/>
        <v>6</v>
      </c>
      <c r="Q129">
        <f t="shared" si="27"/>
        <v>241.7431818181818</v>
      </c>
      <c r="R129">
        <f t="shared" si="27"/>
        <v>-3.950009155273515</v>
      </c>
      <c r="S129">
        <f t="shared" si="23"/>
        <v>4.2499432245282485</v>
      </c>
      <c r="T129">
        <f>(MAX(S$16:S129) - S129)/MAX(S$16:S129)</f>
        <v>4.5839975714010772E-2</v>
      </c>
    </row>
    <row r="130" spans="1:20" x14ac:dyDescent="0.3">
      <c r="A130">
        <v>6</v>
      </c>
      <c r="B130">
        <v>2007</v>
      </c>
      <c r="C130">
        <v>232.4</v>
      </c>
      <c r="D130">
        <v>-0.70001220703125</v>
      </c>
      <c r="E130">
        <f t="shared" si="21"/>
        <v>1.2858252125360912</v>
      </c>
      <c r="F130">
        <f>(MAX(E$2:E130) - E130)/MAX(E$2:E130)</f>
        <v>6.7772266171269675E-3</v>
      </c>
      <c r="I130" s="5">
        <v>11</v>
      </c>
      <c r="J130" s="3">
        <v>249.85227272727272</v>
      </c>
      <c r="K130" s="3">
        <v>-4.2499999999999734</v>
      </c>
      <c r="L130">
        <v>11</v>
      </c>
      <c r="M130">
        <v>249.85227272727272</v>
      </c>
      <c r="N130">
        <v>-4.2499999999999734</v>
      </c>
      <c r="P130">
        <f t="shared" si="27"/>
        <v>7</v>
      </c>
      <c r="Q130">
        <f t="shared" si="27"/>
        <v>245.45714285714283</v>
      </c>
      <c r="R130">
        <f t="shared" si="27"/>
        <v>-2.5499969482421756</v>
      </c>
      <c r="S130">
        <f t="shared" si="23"/>
        <v>4.1506019717748988</v>
      </c>
      <c r="T130">
        <f>(MAX(S$16:S130) - S130)/MAX(S$16:S130)</f>
        <v>6.8143203576603764E-2</v>
      </c>
    </row>
    <row r="131" spans="1:20" x14ac:dyDescent="0.3">
      <c r="A131">
        <v>6</v>
      </c>
      <c r="B131">
        <v>2007</v>
      </c>
      <c r="C131">
        <v>234.2</v>
      </c>
      <c r="D131">
        <v>3.2000061035156202</v>
      </c>
      <c r="E131">
        <f t="shared" si="21"/>
        <v>1.325355354245664</v>
      </c>
      <c r="F131">
        <f>(MAX(E$2:E131) - E131)/MAX(E$2:E131)</f>
        <v>0</v>
      </c>
      <c r="I131" s="5">
        <v>12</v>
      </c>
      <c r="J131" s="3">
        <v>257.06136363636369</v>
      </c>
      <c r="K131" s="3">
        <v>5.9999786376953788</v>
      </c>
      <c r="L131">
        <v>12</v>
      </c>
      <c r="M131">
        <v>257.06136363636369</v>
      </c>
      <c r="N131">
        <v>5.9999786376953788</v>
      </c>
      <c r="P131">
        <f t="shared" si="27"/>
        <v>8</v>
      </c>
      <c r="Q131">
        <f t="shared" si="27"/>
        <v>251.69782608695658</v>
      </c>
      <c r="R131">
        <f t="shared" si="27"/>
        <v>-8.5499969482421818</v>
      </c>
      <c r="S131">
        <f t="shared" si="23"/>
        <v>3.8333676985455702</v>
      </c>
      <c r="T131">
        <f>(MAX(S$16:S131) - S131)/MAX(S$16:S131)</f>
        <v>0.13936586370577375</v>
      </c>
    </row>
    <row r="132" spans="1:20" x14ac:dyDescent="0.3">
      <c r="A132">
        <v>7</v>
      </c>
      <c r="B132">
        <v>2007</v>
      </c>
      <c r="C132">
        <v>231.05</v>
      </c>
      <c r="D132">
        <v>4.1999999999999797</v>
      </c>
      <c r="E132">
        <f t="shared" ref="E132:E195" si="28">(D132/C132*$G$2+1)*E131*$H$2+(1-$H$2)*E131</f>
        <v>1.3795627037268214</v>
      </c>
      <c r="F132">
        <f>(MAX(E$2:E132) - E132)/MAX(E$2:E132)</f>
        <v>0</v>
      </c>
      <c r="I132" s="4">
        <v>2017</v>
      </c>
      <c r="J132" s="3">
        <v>301.14307692307699</v>
      </c>
      <c r="K132" s="3">
        <v>35.450128173828091</v>
      </c>
      <c r="L132">
        <v>2017</v>
      </c>
      <c r="M132">
        <v>301.14307692307699</v>
      </c>
      <c r="N132">
        <v>35.450128173828091</v>
      </c>
      <c r="P132">
        <f t="shared" si="27"/>
        <v>9</v>
      </c>
      <c r="Q132">
        <f t="shared" si="27"/>
        <v>253.7431818181818</v>
      </c>
      <c r="R132">
        <f t="shared" si="27"/>
        <v>8.5000427246093722</v>
      </c>
      <c r="S132">
        <f t="shared" si="23"/>
        <v>4.1222957604245911</v>
      </c>
      <c r="T132">
        <f>(MAX(S$16:S132) - S132)/MAX(S$16:S132)</f>
        <v>7.4498266193340698E-2</v>
      </c>
    </row>
    <row r="133" spans="1:20" x14ac:dyDescent="0.3">
      <c r="A133">
        <v>7</v>
      </c>
      <c r="B133">
        <v>2007</v>
      </c>
      <c r="C133">
        <v>237</v>
      </c>
      <c r="D133">
        <v>-3</v>
      </c>
      <c r="E133">
        <f t="shared" si="28"/>
        <v>1.3402713608991588</v>
      </c>
      <c r="F133">
        <f>(MAX(E$2:E133) - E133)/MAX(E$2:E133)</f>
        <v>2.8481012658227872E-2</v>
      </c>
      <c r="I133" s="5">
        <v>1</v>
      </c>
      <c r="J133" s="3">
        <v>266.69772727272726</v>
      </c>
      <c r="K133" s="3">
        <v>-1.1499816894531003</v>
      </c>
      <c r="L133">
        <v>1</v>
      </c>
      <c r="M133">
        <v>266.69772727272726</v>
      </c>
      <c r="N133">
        <v>-1.1499816894531003</v>
      </c>
      <c r="P133">
        <f t="shared" si="27"/>
        <v>10</v>
      </c>
      <c r="Q133">
        <f t="shared" si="27"/>
        <v>254.79761904761909</v>
      </c>
      <c r="R133">
        <f t="shared" si="27"/>
        <v>-1.8500396728515567</v>
      </c>
      <c r="S133">
        <f t="shared" si="23"/>
        <v>4.0549504526498623</v>
      </c>
      <c r="T133">
        <f>(MAX(S$16:S133) - S133)/MAX(S$16:S133)</f>
        <v>8.9618044766151025E-2</v>
      </c>
    </row>
    <row r="134" spans="1:20" x14ac:dyDescent="0.3">
      <c r="A134">
        <v>7</v>
      </c>
      <c r="B134">
        <v>2007</v>
      </c>
      <c r="C134">
        <v>240.7</v>
      </c>
      <c r="D134">
        <v>-3</v>
      </c>
      <c r="E134">
        <f t="shared" si="28"/>
        <v>1.3026858532711183</v>
      </c>
      <c r="F134">
        <f>(MAX(E$2:E134) - E134)/MAX(E$2:E134)</f>
        <v>5.5725521027804009E-2</v>
      </c>
      <c r="I134" s="5">
        <v>2</v>
      </c>
      <c r="J134" s="3">
        <v>270.13249999999999</v>
      </c>
      <c r="K134" s="3">
        <v>4.4001037597657229</v>
      </c>
      <c r="L134">
        <v>2</v>
      </c>
      <c r="M134">
        <v>270.13249999999999</v>
      </c>
      <c r="N134">
        <v>4.4001037597657229</v>
      </c>
      <c r="P134">
        <f t="shared" si="27"/>
        <v>11</v>
      </c>
      <c r="Q134">
        <f t="shared" si="27"/>
        <v>249.85227272727272</v>
      </c>
      <c r="R134">
        <f t="shared" si="27"/>
        <v>-4.2499999999999734</v>
      </c>
      <c r="S134">
        <f t="shared" si="23"/>
        <v>3.8997568925504926</v>
      </c>
      <c r="T134">
        <f>(MAX(S$16:S134) - S134)/MAX(S$16:S134)</f>
        <v>0.12446074342123266</v>
      </c>
    </row>
    <row r="135" spans="1:20" x14ac:dyDescent="0.3">
      <c r="A135">
        <v>7</v>
      </c>
      <c r="B135">
        <v>2007</v>
      </c>
      <c r="C135">
        <v>244.2</v>
      </c>
      <c r="D135">
        <v>-3</v>
      </c>
      <c r="E135">
        <f t="shared" si="28"/>
        <v>1.2666779519214866</v>
      </c>
      <c r="F135">
        <f>(MAX(E$2:E135) - E135)/MAX(E$2:E135)</f>
        <v>8.1826474070647318E-2</v>
      </c>
      <c r="I135" s="5">
        <v>3</v>
      </c>
      <c r="J135" s="3">
        <v>277.4847826086957</v>
      </c>
      <c r="K135" s="3">
        <v>-7.3499999999999615</v>
      </c>
      <c r="L135">
        <v>3</v>
      </c>
      <c r="M135">
        <v>277.4847826086957</v>
      </c>
      <c r="N135">
        <v>-7.3499999999999615</v>
      </c>
      <c r="P135">
        <f t="shared" si="27"/>
        <v>12</v>
      </c>
      <c r="Q135">
        <f t="shared" si="27"/>
        <v>257.06136363636369</v>
      </c>
      <c r="R135">
        <f t="shared" si="27"/>
        <v>5.9999786376953788</v>
      </c>
      <c r="S135">
        <f t="shared" si="23"/>
        <v>4.1045583059646322</v>
      </c>
      <c r="T135">
        <f>(MAX(S$16:S135) - S135)/MAX(S$16:S135)</f>
        <v>7.8480524092836429E-2</v>
      </c>
    </row>
    <row r="136" spans="1:20" x14ac:dyDescent="0.3">
      <c r="A136">
        <v>7</v>
      </c>
      <c r="B136">
        <v>2007</v>
      </c>
      <c r="C136">
        <v>247</v>
      </c>
      <c r="D136">
        <v>-0.44999389648438598</v>
      </c>
      <c r="E136">
        <f t="shared" si="28"/>
        <v>1.2614856683945794</v>
      </c>
      <c r="F136">
        <f>(MAX(E$2:E136) - E136)/MAX(E$2:E136)</f>
        <v>8.5590191017242384E-2</v>
      </c>
      <c r="I136" s="5">
        <v>4</v>
      </c>
      <c r="J136" s="3">
        <v>280.48249999999996</v>
      </c>
      <c r="K136" s="3">
        <v>0.29992065429684539</v>
      </c>
      <c r="L136">
        <v>4</v>
      </c>
      <c r="M136">
        <v>280.48249999999996</v>
      </c>
      <c r="N136">
        <v>0.29992065429684539</v>
      </c>
      <c r="P136">
        <f t="shared" ref="P136:R147" si="29">L133</f>
        <v>1</v>
      </c>
      <c r="Q136">
        <f t="shared" si="29"/>
        <v>266.69772727272726</v>
      </c>
      <c r="R136">
        <f t="shared" si="29"/>
        <v>-1.1499816894531003</v>
      </c>
      <c r="S136">
        <f t="shared" si="23"/>
        <v>4.064736536117934</v>
      </c>
      <c r="T136">
        <f>(MAX(S$16:S136) - S136)/MAX(S$16:S136)</f>
        <v>8.7420959029647707E-2</v>
      </c>
    </row>
    <row r="137" spans="1:20" x14ac:dyDescent="0.3">
      <c r="A137">
        <v>7</v>
      </c>
      <c r="B137">
        <v>2007</v>
      </c>
      <c r="C137">
        <v>248.2</v>
      </c>
      <c r="D137">
        <v>-1.8000030517578101</v>
      </c>
      <c r="E137">
        <f t="shared" si="28"/>
        <v>1.2409013588904185</v>
      </c>
      <c r="F137">
        <f>(MAX(E$2:E137) - E137)/MAX(E$2:E137)</f>
        <v>0.10051108547789531</v>
      </c>
      <c r="I137" s="5">
        <v>5</v>
      </c>
      <c r="J137" s="3">
        <v>298.21521739130435</v>
      </c>
      <c r="K137" s="3">
        <v>4.1999023437501881</v>
      </c>
      <c r="L137">
        <v>5</v>
      </c>
      <c r="M137">
        <v>298.21521739130435</v>
      </c>
      <c r="N137">
        <v>4.1999023437501881</v>
      </c>
      <c r="P137">
        <f t="shared" si="29"/>
        <v>2</v>
      </c>
      <c r="Q137">
        <f t="shared" si="29"/>
        <v>270.13249999999999</v>
      </c>
      <c r="R137">
        <f t="shared" si="29"/>
        <v>4.4001037597657229</v>
      </c>
      <c r="S137">
        <f t="shared" si="23"/>
        <v>4.2137072843944896</v>
      </c>
      <c r="T137">
        <f>(MAX(S$16:S137) - S137)/MAX(S$16:S137)</f>
        <v>5.3975351574682626E-2</v>
      </c>
    </row>
    <row r="138" spans="1:20" x14ac:dyDescent="0.3">
      <c r="A138">
        <v>7</v>
      </c>
      <c r="B138">
        <v>2007</v>
      </c>
      <c r="C138">
        <v>249.75</v>
      </c>
      <c r="D138">
        <v>-1.75</v>
      </c>
      <c r="E138">
        <f t="shared" si="28"/>
        <v>1.2213375987277317</v>
      </c>
      <c r="F138">
        <f>(MAX(E$2:E138) - E138)/MAX(E$2:E138)</f>
        <v>0.11469221701315373</v>
      </c>
      <c r="I138" s="5">
        <v>6</v>
      </c>
      <c r="J138" s="3">
        <v>307.68863636363631</v>
      </c>
      <c r="K138" s="3">
        <v>0.44993896484374107</v>
      </c>
      <c r="L138">
        <v>6</v>
      </c>
      <c r="M138">
        <v>307.68863636363631</v>
      </c>
      <c r="N138">
        <v>0.44993896484374107</v>
      </c>
      <c r="P138">
        <f t="shared" si="29"/>
        <v>3</v>
      </c>
      <c r="Q138">
        <f t="shared" si="29"/>
        <v>277.4847826086957</v>
      </c>
      <c r="R138">
        <f t="shared" si="29"/>
        <v>-7.3499999999999615</v>
      </c>
      <c r="S138">
        <f t="shared" si="23"/>
        <v>3.9625793358253567</v>
      </c>
      <c r="T138">
        <f>(MAX(S$16:S138) - S138)/MAX(S$16:S138)</f>
        <v>0.11035639876672185</v>
      </c>
    </row>
    <row r="139" spans="1:20" x14ac:dyDescent="0.3">
      <c r="A139">
        <v>7</v>
      </c>
      <c r="B139">
        <v>2007</v>
      </c>
      <c r="C139">
        <v>248.95</v>
      </c>
      <c r="D139">
        <v>1.1000030517578201</v>
      </c>
      <c r="E139">
        <f t="shared" si="28"/>
        <v>1.233479872048121</v>
      </c>
      <c r="F139">
        <f>(MAX(E$2:E139) - E139)/MAX(E$2:E139)</f>
        <v>0.10589067918700958</v>
      </c>
      <c r="I139" s="5">
        <v>7</v>
      </c>
      <c r="J139" s="3">
        <v>315.71428571428572</v>
      </c>
      <c r="K139" s="3">
        <v>10.900018310546884</v>
      </c>
      <c r="L139">
        <v>7</v>
      </c>
      <c r="M139">
        <v>315.71428571428572</v>
      </c>
      <c r="N139">
        <v>10.900018310546884</v>
      </c>
      <c r="P139">
        <f t="shared" si="29"/>
        <v>4</v>
      </c>
      <c r="Q139">
        <f t="shared" si="29"/>
        <v>280.48249999999996</v>
      </c>
      <c r="R139">
        <f t="shared" si="29"/>
        <v>0.29992065429684539</v>
      </c>
      <c r="S139">
        <f t="shared" si="23"/>
        <v>3.9721130273069418</v>
      </c>
      <c r="T139">
        <f>(MAX(S$16:S139) - S139)/MAX(S$16:S139)</f>
        <v>0.1082159778681311</v>
      </c>
    </row>
    <row r="140" spans="1:20" x14ac:dyDescent="0.3">
      <c r="A140">
        <v>7</v>
      </c>
      <c r="B140">
        <v>2007</v>
      </c>
      <c r="C140">
        <v>251.15</v>
      </c>
      <c r="D140">
        <v>-3</v>
      </c>
      <c r="E140">
        <f t="shared" si="28"/>
        <v>1.2003284122180402</v>
      </c>
      <c r="F140">
        <f>(MAX(E$2:E140) - E140)/MAX(E$2:E140)</f>
        <v>0.12992109095482832</v>
      </c>
      <c r="I140" s="5">
        <v>8</v>
      </c>
      <c r="J140" s="3">
        <v>309.28913043478258</v>
      </c>
      <c r="K140" s="3">
        <v>3.8000549316406476</v>
      </c>
      <c r="L140">
        <v>8</v>
      </c>
      <c r="M140">
        <v>309.28913043478258</v>
      </c>
      <c r="N140">
        <v>3.8000549316406476</v>
      </c>
      <c r="P140">
        <f t="shared" si="29"/>
        <v>5</v>
      </c>
      <c r="Q140">
        <f t="shared" si="29"/>
        <v>298.21521739130435</v>
      </c>
      <c r="R140">
        <f t="shared" si="29"/>
        <v>4.1999023437501881</v>
      </c>
      <c r="S140">
        <f t="shared" si="23"/>
        <v>4.0979804986508279</v>
      </c>
      <c r="T140">
        <f>(MAX(S$16:S140) - S140)/MAX(S$16:S140)</f>
        <v>7.9957315770914625E-2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28"/>
        <v>1.1689122944108601</v>
      </c>
      <c r="F141">
        <f>(MAX(E$2:E141) - E141)/MAX(E$2:E141)</f>
        <v>0.15269360990036882</v>
      </c>
      <c r="I141" s="5">
        <v>9</v>
      </c>
      <c r="J141" s="3">
        <v>310.11904761904759</v>
      </c>
      <c r="K141" s="3">
        <v>-3.350042724609346</v>
      </c>
      <c r="L141">
        <v>9</v>
      </c>
      <c r="M141">
        <v>310.11904761904759</v>
      </c>
      <c r="N141">
        <v>-3.350042724609346</v>
      </c>
      <c r="P141">
        <f t="shared" si="29"/>
        <v>6</v>
      </c>
      <c r="Q141">
        <f t="shared" si="29"/>
        <v>307.68863636363631</v>
      </c>
      <c r="R141">
        <f t="shared" si="29"/>
        <v>0.44993896484374107</v>
      </c>
      <c r="S141">
        <f t="shared" si="23"/>
        <v>4.1114637475999398</v>
      </c>
      <c r="T141">
        <f>(MAX(S$16:S141) - S141)/MAX(S$16:S141)</f>
        <v>7.6930174826892544E-2</v>
      </c>
    </row>
    <row r="142" spans="1:20" x14ac:dyDescent="0.3">
      <c r="A142">
        <v>7</v>
      </c>
      <c r="B142">
        <v>2007</v>
      </c>
      <c r="C142">
        <v>261.55</v>
      </c>
      <c r="D142">
        <v>-3</v>
      </c>
      <c r="E142">
        <f t="shared" si="28"/>
        <v>1.1387453741765901</v>
      </c>
      <c r="F142">
        <f>(MAX(E$2:E142) - E142)/MAX(E$2:E142)</f>
        <v>0.17456062627648247</v>
      </c>
      <c r="I142" s="5">
        <v>10</v>
      </c>
      <c r="J142" s="3">
        <v>321.68181818181824</v>
      </c>
      <c r="K142" s="3">
        <v>8.4000183105465496</v>
      </c>
      <c r="L142">
        <v>10</v>
      </c>
      <c r="M142">
        <v>321.68181818181824</v>
      </c>
      <c r="N142">
        <v>8.4000183105465496</v>
      </c>
      <c r="P142">
        <f t="shared" si="29"/>
        <v>7</v>
      </c>
      <c r="Q142">
        <f t="shared" si="29"/>
        <v>315.71428571428572</v>
      </c>
      <c r="R142">
        <f t="shared" si="29"/>
        <v>10.900018310546884</v>
      </c>
      <c r="S142">
        <f t="shared" si="23"/>
        <v>4.4308468808935269</v>
      </c>
      <c r="T142">
        <f>(MAX(S$16:S142) - S142)/MAX(S$16:S142)</f>
        <v>5.2250714595948973E-3</v>
      </c>
    </row>
    <row r="143" spans="1:20" x14ac:dyDescent="0.3">
      <c r="A143">
        <v>7</v>
      </c>
      <c r="B143">
        <v>2007</v>
      </c>
      <c r="C143">
        <v>261.55</v>
      </c>
      <c r="D143">
        <v>3.55000000000001</v>
      </c>
      <c r="E143">
        <f t="shared" si="28"/>
        <v>1.1735216260452024</v>
      </c>
      <c r="F143">
        <f>(MAX(E$2:E143) - E143)/MAX(E$2:E143)</f>
        <v>0.14935245576370623</v>
      </c>
      <c r="I143" s="5">
        <v>11</v>
      </c>
      <c r="J143" s="3">
        <v>332.20000000000005</v>
      </c>
      <c r="K143" s="3">
        <v>4.3000915527344326</v>
      </c>
      <c r="L143">
        <v>11</v>
      </c>
      <c r="M143">
        <v>332.20000000000005</v>
      </c>
      <c r="N143">
        <v>4.3000915527344326</v>
      </c>
      <c r="P143">
        <f t="shared" si="29"/>
        <v>8</v>
      </c>
      <c r="Q143">
        <f t="shared" si="29"/>
        <v>309.28913043478258</v>
      </c>
      <c r="R143">
        <f t="shared" si="29"/>
        <v>3.8000549316406476</v>
      </c>
      <c r="S143">
        <f t="shared" si="23"/>
        <v>4.5533351442676171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3.3999999999999702</v>
      </c>
      <c r="E144">
        <f t="shared" si="28"/>
        <v>1.2082640426057507</v>
      </c>
      <c r="F144">
        <f>(MAX(E$2:E144) - E144)/MAX(E$2:E144)</f>
        <v>0.12416881136197415</v>
      </c>
      <c r="I144" s="5">
        <v>12</v>
      </c>
      <c r="J144" s="3">
        <v>322.17857142857144</v>
      </c>
      <c r="K144" s="3">
        <v>10.550103759765491</v>
      </c>
      <c r="L144">
        <v>12</v>
      </c>
      <c r="M144">
        <v>322.17857142857144</v>
      </c>
      <c r="N144">
        <v>10.550103759765491</v>
      </c>
      <c r="P144">
        <f t="shared" si="29"/>
        <v>9</v>
      </c>
      <c r="Q144">
        <f t="shared" si="29"/>
        <v>310.11904761904759</v>
      </c>
      <c r="R144">
        <f t="shared" si="29"/>
        <v>-3.350042724609346</v>
      </c>
      <c r="S144">
        <f t="shared" si="23"/>
        <v>4.4426640918855833</v>
      </c>
      <c r="T144">
        <f>(MAX(S$16:S144) - S144)/MAX(S$16:S144)</f>
        <v>2.4305492320582239E-2</v>
      </c>
    </row>
    <row r="145" spans="1:20" x14ac:dyDescent="0.3">
      <c r="A145">
        <v>7</v>
      </c>
      <c r="B145">
        <v>2007</v>
      </c>
      <c r="C145">
        <v>256.39999999999998</v>
      </c>
      <c r="D145">
        <v>-0.35000000000002202</v>
      </c>
      <c r="E145">
        <f t="shared" si="28"/>
        <v>1.2045530132237223</v>
      </c>
      <c r="F145">
        <f>(MAX(E$2:E145) - E145)/MAX(E$2:E145)</f>
        <v>0.12685881550024436</v>
      </c>
      <c r="I145" s="4">
        <v>2018</v>
      </c>
      <c r="J145" s="3">
        <v>300.40881226053608</v>
      </c>
      <c r="K145" s="3">
        <v>21.149749755859542</v>
      </c>
      <c r="L145">
        <v>2018</v>
      </c>
      <c r="M145">
        <v>300.40881226053608</v>
      </c>
      <c r="N145">
        <v>21.149749755859542</v>
      </c>
      <c r="P145">
        <f t="shared" si="29"/>
        <v>10</v>
      </c>
      <c r="Q145">
        <f t="shared" si="29"/>
        <v>321.68181818181824</v>
      </c>
      <c r="R145">
        <f t="shared" si="29"/>
        <v>8.4000183105465496</v>
      </c>
      <c r="S145">
        <f t="shared" ref="S145:S159" si="30">(R145/Q145*$G$2+1)*S144*$H$2+(1-$H$2)*S144</f>
        <v>4.7036876549931996</v>
      </c>
      <c r="T145">
        <f>(MAX(S$16:S145) - S145)/MAX(S$16:S145)</f>
        <v>0</v>
      </c>
    </row>
    <row r="146" spans="1:20" x14ac:dyDescent="0.3">
      <c r="A146">
        <v>7</v>
      </c>
      <c r="B146">
        <v>2007</v>
      </c>
      <c r="C146">
        <v>257.45</v>
      </c>
      <c r="D146">
        <v>-3</v>
      </c>
      <c r="E146">
        <f t="shared" si="28"/>
        <v>1.1729712193248676</v>
      </c>
      <c r="F146">
        <f>(MAX(E$2:E146) - E146)/MAX(E$2:E146)</f>
        <v>0.1497514276399739</v>
      </c>
      <c r="I146" s="5">
        <v>1</v>
      </c>
      <c r="J146" s="3">
        <v>329.86956521739131</v>
      </c>
      <c r="K146" s="3">
        <v>8.5499206542968036</v>
      </c>
      <c r="L146">
        <v>1</v>
      </c>
      <c r="M146">
        <v>329.86956521739131</v>
      </c>
      <c r="N146">
        <v>8.5499206542968036</v>
      </c>
      <c r="P146">
        <f t="shared" si="29"/>
        <v>11</v>
      </c>
      <c r="Q146">
        <f t="shared" si="29"/>
        <v>332.20000000000005</v>
      </c>
      <c r="R146">
        <f t="shared" si="29"/>
        <v>4.3000915527344326</v>
      </c>
      <c r="S146">
        <f t="shared" si="30"/>
        <v>4.8406808729096937</v>
      </c>
      <c r="T146">
        <f>(MAX(S$16:S146) - S146)/MAX(S$16:S146)</f>
        <v>0</v>
      </c>
    </row>
    <row r="147" spans="1:20" x14ac:dyDescent="0.3">
      <c r="A147">
        <v>7</v>
      </c>
      <c r="B147">
        <v>2007</v>
      </c>
      <c r="C147">
        <v>261</v>
      </c>
      <c r="D147">
        <v>-1.6000061035156199</v>
      </c>
      <c r="E147">
        <f t="shared" si="28"/>
        <v>1.1567922442372129</v>
      </c>
      <c r="F147">
        <f>(MAX(E$2:E147) - E147)/MAX(E$2:E147)</f>
        <v>0.16147903889240042</v>
      </c>
      <c r="I147" s="5">
        <v>2</v>
      </c>
      <c r="J147" s="3">
        <v>316.08250000000004</v>
      </c>
      <c r="K147" s="3">
        <v>3.4000183105468418</v>
      </c>
      <c r="L147">
        <v>2</v>
      </c>
      <c r="M147">
        <v>316.08250000000004</v>
      </c>
      <c r="N147">
        <v>3.4000183105468418</v>
      </c>
      <c r="P147">
        <f t="shared" si="29"/>
        <v>12</v>
      </c>
      <c r="Q147">
        <f t="shared" si="29"/>
        <v>322.17857142857144</v>
      </c>
      <c r="R147">
        <f t="shared" si="29"/>
        <v>10.550103759765491</v>
      </c>
      <c r="S147">
        <f t="shared" si="30"/>
        <v>5.1973364748449438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0.649993896484375</v>
      </c>
      <c r="E148">
        <f t="shared" si="28"/>
        <v>1.1632102744764881</v>
      </c>
      <c r="F148">
        <f>(MAX(E$2:E148) - E148)/MAX(E$2:E148)</f>
        <v>0.1568268181401743</v>
      </c>
      <c r="I148" s="5">
        <v>3</v>
      </c>
      <c r="J148" s="3">
        <v>315.83409090909095</v>
      </c>
      <c r="K148" s="3">
        <v>-1.3000671386717146</v>
      </c>
      <c r="L148">
        <v>3</v>
      </c>
      <c r="M148">
        <v>315.83409090909095</v>
      </c>
      <c r="N148">
        <v>-1.3000671386717146</v>
      </c>
      <c r="P148">
        <f t="shared" ref="P148:R159" si="31">L146</f>
        <v>1</v>
      </c>
      <c r="Q148">
        <f t="shared" si="31"/>
        <v>329.86956521739131</v>
      </c>
      <c r="R148">
        <f t="shared" si="31"/>
        <v>8.5499206542968036</v>
      </c>
      <c r="S148">
        <f t="shared" si="30"/>
        <v>5.5004345569602933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4.99999389648434</v>
      </c>
      <c r="E149">
        <f t="shared" si="28"/>
        <v>1.2136189786891158</v>
      </c>
      <c r="F149">
        <f>(MAX(E$2:E149) - E149)/MAX(E$2:E149)</f>
        <v>0.12028719288323518</v>
      </c>
      <c r="I149" s="5">
        <v>4</v>
      </c>
      <c r="J149" s="3">
        <v>314.80952380952374</v>
      </c>
      <c r="K149" s="3">
        <v>-2.1000488281250265</v>
      </c>
      <c r="L149">
        <v>4</v>
      </c>
      <c r="M149">
        <v>314.80952380952374</v>
      </c>
      <c r="N149">
        <v>-2.1000488281250265</v>
      </c>
      <c r="P149">
        <f t="shared" si="31"/>
        <v>2</v>
      </c>
      <c r="Q149">
        <f t="shared" si="31"/>
        <v>316.08250000000004</v>
      </c>
      <c r="R149">
        <f t="shared" si="31"/>
        <v>3.4000183105468418</v>
      </c>
      <c r="S149">
        <f t="shared" si="30"/>
        <v>5.633559772597561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6.6499999999999702</v>
      </c>
      <c r="E150">
        <f t="shared" si="28"/>
        <v>1.2821426540424585</v>
      </c>
      <c r="F150">
        <f>(MAX(E$2:E150) - E150)/MAX(E$2:E150)</f>
        <v>7.0616615990840709E-2</v>
      </c>
      <c r="I150" s="5">
        <v>5</v>
      </c>
      <c r="J150" s="3">
        <v>316.52391304347822</v>
      </c>
      <c r="K150" s="3">
        <v>13.099945068359235</v>
      </c>
      <c r="L150">
        <v>5</v>
      </c>
      <c r="M150">
        <v>316.52391304347822</v>
      </c>
      <c r="N150">
        <v>13.099945068359235</v>
      </c>
      <c r="P150">
        <f t="shared" si="31"/>
        <v>3</v>
      </c>
      <c r="Q150">
        <f t="shared" si="31"/>
        <v>315.83409090909095</v>
      </c>
      <c r="R150">
        <f t="shared" si="31"/>
        <v>-1.3000671386717146</v>
      </c>
      <c r="S150">
        <f t="shared" si="30"/>
        <v>5.5813836021775618</v>
      </c>
      <c r="T150">
        <f>(MAX(S$16:S150) - S150)/MAX(S$16:S150)</f>
        <v>9.2616698013557198E-3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28"/>
        <v>1.2479082279554861</v>
      </c>
      <c r="F151">
        <f>(MAX(E$2:E151) - E151)/MAX(E$2:E151)</f>
        <v>9.543203466988287E-2</v>
      </c>
      <c r="I151" s="5">
        <v>6</v>
      </c>
      <c r="J151" s="3">
        <v>308.48571428571427</v>
      </c>
      <c r="K151" s="3">
        <v>-5.749963378906048</v>
      </c>
      <c r="L151">
        <v>6</v>
      </c>
      <c r="M151">
        <v>308.48571428571427</v>
      </c>
      <c r="N151">
        <v>-5.749963378906048</v>
      </c>
      <c r="P151">
        <f t="shared" si="31"/>
        <v>4</v>
      </c>
      <c r="Q151">
        <f t="shared" si="31"/>
        <v>314.80952380952374</v>
      </c>
      <c r="R151">
        <f t="shared" si="31"/>
        <v>-2.1000488281250265</v>
      </c>
      <c r="S151">
        <f t="shared" si="30"/>
        <v>5.4976102449097475</v>
      </c>
      <c r="T151">
        <f>(MAX(S$16:S151) - S151)/MAX(S$16:S151)</f>
        <v>2.4132082231396824E-2</v>
      </c>
    </row>
    <row r="152" spans="1:20" x14ac:dyDescent="0.3">
      <c r="A152">
        <v>7</v>
      </c>
      <c r="B152">
        <v>2007</v>
      </c>
      <c r="C152">
        <v>246.2</v>
      </c>
      <c r="D152">
        <v>-3</v>
      </c>
      <c r="E152">
        <f t="shared" si="28"/>
        <v>1.2136946595610931</v>
      </c>
      <c r="F152">
        <f>(MAX(E$2:E152) - E152)/MAX(E$2:E152)</f>
        <v>0.12023233428799131</v>
      </c>
      <c r="I152" s="5">
        <v>7</v>
      </c>
      <c r="J152" s="3">
        <v>296.48636363636365</v>
      </c>
      <c r="K152" s="3">
        <v>2.3999694824218292</v>
      </c>
      <c r="L152">
        <v>7</v>
      </c>
      <c r="M152">
        <v>296.48636363636365</v>
      </c>
      <c r="N152">
        <v>2.3999694824218292</v>
      </c>
      <c r="P152">
        <f t="shared" si="31"/>
        <v>5</v>
      </c>
      <c r="Q152">
        <f t="shared" si="31"/>
        <v>316.52391304347822</v>
      </c>
      <c r="R152">
        <f t="shared" si="31"/>
        <v>13.099945068359235</v>
      </c>
      <c r="S152">
        <f t="shared" si="30"/>
        <v>6.0095506570161987</v>
      </c>
      <c r="T152">
        <f>(MAX(S$16:S152) - S152)/MAX(S$16:S152)</f>
        <v>0</v>
      </c>
    </row>
    <row r="153" spans="1:20" x14ac:dyDescent="0.3">
      <c r="A153">
        <v>7</v>
      </c>
      <c r="B153">
        <v>2007</v>
      </c>
      <c r="C153">
        <v>251.65</v>
      </c>
      <c r="D153">
        <v>2.8499999999999899</v>
      </c>
      <c r="E153">
        <f t="shared" si="28"/>
        <v>1.2446218083965213</v>
      </c>
      <c r="F153">
        <f>(MAX(E$2:E153) - E153)/MAX(E$2:E153)</f>
        <v>9.7814252998985787E-2</v>
      </c>
      <c r="I153" s="5">
        <v>8</v>
      </c>
      <c r="J153" s="3">
        <v>294.60217391304343</v>
      </c>
      <c r="K153" s="3">
        <v>6.3500488281249368</v>
      </c>
      <c r="L153">
        <v>8</v>
      </c>
      <c r="M153">
        <v>294.60217391304343</v>
      </c>
      <c r="N153">
        <v>6.3500488281249368</v>
      </c>
      <c r="P153">
        <f t="shared" si="31"/>
        <v>6</v>
      </c>
      <c r="Q153">
        <f t="shared" si="31"/>
        <v>308.48571428571427</v>
      </c>
      <c r="R153">
        <f t="shared" si="31"/>
        <v>-5.749963378906048</v>
      </c>
      <c r="S153">
        <f t="shared" si="30"/>
        <v>5.7575193218425378</v>
      </c>
      <c r="T153">
        <f>(MAX(S$16:S153) - S153)/MAX(S$16:S153)</f>
        <v>4.1938465878378496E-2</v>
      </c>
    </row>
    <row r="154" spans="1:20" x14ac:dyDescent="0.3">
      <c r="A154">
        <v>8</v>
      </c>
      <c r="B154">
        <v>2007</v>
      </c>
      <c r="C154">
        <v>251.7</v>
      </c>
      <c r="D154">
        <v>-3</v>
      </c>
      <c r="E154">
        <f t="shared" si="28"/>
        <v>1.2112439887434561</v>
      </c>
      <c r="F154">
        <f>(MAX(E$2:E154) - E154)/MAX(E$2:E154)</f>
        <v>0.12200874561820246</v>
      </c>
      <c r="I154" s="5">
        <v>9</v>
      </c>
      <c r="J154" s="3">
        <v>296.47249999999997</v>
      </c>
      <c r="K154" s="3">
        <v>-6.9000061035155724</v>
      </c>
      <c r="L154">
        <v>9</v>
      </c>
      <c r="M154">
        <v>296.47249999999997</v>
      </c>
      <c r="N154">
        <v>-6.9000061035155724</v>
      </c>
      <c r="P154">
        <f t="shared" si="31"/>
        <v>7</v>
      </c>
      <c r="Q154">
        <f t="shared" si="31"/>
        <v>296.48636363636365</v>
      </c>
      <c r="R154">
        <f t="shared" si="31"/>
        <v>2.3999694824218292</v>
      </c>
      <c r="S154">
        <f t="shared" si="30"/>
        <v>5.8623815105083299</v>
      </c>
      <c r="T154">
        <f>(MAX(S$16:S154) - S154)/MAX(S$16:S154)</f>
        <v>2.4489209744167423E-2</v>
      </c>
    </row>
    <row r="155" spans="1:20" x14ac:dyDescent="0.3">
      <c r="A155">
        <v>8</v>
      </c>
      <c r="B155">
        <v>2007</v>
      </c>
      <c r="C155">
        <v>246.1</v>
      </c>
      <c r="D155">
        <v>3.2499908447265602</v>
      </c>
      <c r="E155">
        <f t="shared" si="28"/>
        <v>1.2472342232693772</v>
      </c>
      <c r="F155">
        <f>(MAX(E$2:E155) - E155)/MAX(E$2:E155)</f>
        <v>9.5920598679541946E-2</v>
      </c>
      <c r="I155" s="5">
        <v>10</v>
      </c>
      <c r="J155" s="3">
        <v>280.39999999999998</v>
      </c>
      <c r="K155" s="3">
        <v>6.8999572753906193</v>
      </c>
      <c r="L155">
        <v>10</v>
      </c>
      <c r="M155">
        <v>280.39999999999998</v>
      </c>
      <c r="N155">
        <v>6.8999572753906193</v>
      </c>
      <c r="P155">
        <f t="shared" si="31"/>
        <v>8</v>
      </c>
      <c r="Q155">
        <f t="shared" si="31"/>
        <v>294.60217391304343</v>
      </c>
      <c r="R155">
        <f t="shared" si="31"/>
        <v>6.3500488281249368</v>
      </c>
      <c r="S155">
        <f t="shared" si="30"/>
        <v>6.1466951623029651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1.50000915527343</v>
      </c>
      <c r="E156">
        <f t="shared" si="28"/>
        <v>1.2642972196040647</v>
      </c>
      <c r="F156">
        <f>(MAX(E$2:E156) - E156)/MAX(E$2:E156)</f>
        <v>8.3552189263577964E-2</v>
      </c>
      <c r="I156" s="5">
        <v>11</v>
      </c>
      <c r="J156" s="3">
        <v>269.41590909090905</v>
      </c>
      <c r="K156" s="3">
        <v>6.9000244140627522</v>
      </c>
      <c r="L156">
        <v>11</v>
      </c>
      <c r="M156">
        <v>269.41590909090905</v>
      </c>
      <c r="N156">
        <v>6.9000244140627522</v>
      </c>
      <c r="P156">
        <f t="shared" si="31"/>
        <v>9</v>
      </c>
      <c r="Q156">
        <f t="shared" si="31"/>
        <v>296.47249999999997</v>
      </c>
      <c r="R156">
        <f t="shared" si="31"/>
        <v>-6.9000061035155724</v>
      </c>
      <c r="S156">
        <f t="shared" si="30"/>
        <v>5.8248186752535247</v>
      </c>
      <c r="T156">
        <f>(MAX(S$16:S156) - S156)/MAX(S$16:S156)</f>
        <v>5.236578007373377E-2</v>
      </c>
    </row>
    <row r="157" spans="1:20" x14ac:dyDescent="0.3">
      <c r="A157">
        <v>8</v>
      </c>
      <c r="B157">
        <v>2007</v>
      </c>
      <c r="C157">
        <v>238.2</v>
      </c>
      <c r="D157">
        <v>4.5</v>
      </c>
      <c r="E157">
        <f t="shared" si="28"/>
        <v>1.3180378130066304</v>
      </c>
      <c r="F157">
        <f>(MAX(E$2:E157) - E157)/MAX(E$2:E157)</f>
        <v>4.4597386225348493E-2</v>
      </c>
      <c r="I157" s="5">
        <v>12</v>
      </c>
      <c r="J157" s="3">
        <v>265.52857142857141</v>
      </c>
      <c r="K157" s="3">
        <v>-10.40004882812508</v>
      </c>
      <c r="L157">
        <v>12</v>
      </c>
      <c r="M157">
        <v>265.52857142857141</v>
      </c>
      <c r="N157">
        <v>-10.40004882812508</v>
      </c>
      <c r="P157">
        <f t="shared" si="31"/>
        <v>10</v>
      </c>
      <c r="Q157">
        <f t="shared" si="31"/>
        <v>280.39999999999998</v>
      </c>
      <c r="R157">
        <f t="shared" si="31"/>
        <v>6.8999572753906193</v>
      </c>
      <c r="S157">
        <f t="shared" si="30"/>
        <v>6.1473213499729606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3.8500000000000201</v>
      </c>
      <c r="E158">
        <f t="shared" si="28"/>
        <v>1.3641598188849176</v>
      </c>
      <c r="F158">
        <f>(MAX(E$2:E158) - E158)/MAX(E$2:E158)</f>
        <v>1.1165048750806138E-2</v>
      </c>
      <c r="I158" s="4" t="s">
        <v>63</v>
      </c>
      <c r="J158" s="3">
        <v>249.45677099967955</v>
      </c>
      <c r="K158" s="3">
        <v>266.89918518066423</v>
      </c>
      <c r="L158" t="s">
        <v>63</v>
      </c>
      <c r="M158">
        <v>249.45677099967955</v>
      </c>
      <c r="N158">
        <v>266.89918518066423</v>
      </c>
      <c r="P158">
        <f t="shared" si="31"/>
        <v>11</v>
      </c>
      <c r="Q158">
        <f t="shared" si="31"/>
        <v>269.41590909090905</v>
      </c>
      <c r="R158">
        <f t="shared" si="31"/>
        <v>6.9000244140627522</v>
      </c>
      <c r="S158">
        <f t="shared" si="30"/>
        <v>6.501559902413371</v>
      </c>
      <c r="T158">
        <f>(MAX(S$16:S158) - S158)/MAX(S$16:S158)</f>
        <v>0</v>
      </c>
    </row>
    <row r="159" spans="1:20" x14ac:dyDescent="0.3">
      <c r="A159">
        <v>8</v>
      </c>
      <c r="B159">
        <v>2007</v>
      </c>
      <c r="C159">
        <v>247.2</v>
      </c>
      <c r="D159">
        <v>-3</v>
      </c>
      <c r="E159">
        <f t="shared" si="28"/>
        <v>1.3269103092673076</v>
      </c>
      <c r="F159">
        <f>(MAX(E$2:E159) - E159)/MAX(E$2:E159)</f>
        <v>3.8166003123508617E-2</v>
      </c>
      <c r="P159">
        <f t="shared" si="31"/>
        <v>12</v>
      </c>
      <c r="Q159">
        <f t="shared" si="31"/>
        <v>265.52857142857141</v>
      </c>
      <c r="R159">
        <f t="shared" si="31"/>
        <v>-10.40004882812508</v>
      </c>
      <c r="S159">
        <f t="shared" si="30"/>
        <v>5.92860003153897</v>
      </c>
      <c r="T159">
        <f>(MAX(S$16:S159) - S159)/MAX(S$16:S159)</f>
        <v>8.8126523399671988E-2</v>
      </c>
    </row>
    <row r="160" spans="1:20" x14ac:dyDescent="0.3">
      <c r="A160">
        <v>8</v>
      </c>
      <c r="B160">
        <v>2007</v>
      </c>
      <c r="C160">
        <v>251.8</v>
      </c>
      <c r="D160">
        <v>2.6999908447265799</v>
      </c>
      <c r="E160">
        <f t="shared" si="28"/>
        <v>1.3589236245782244</v>
      </c>
      <c r="F160">
        <f>(MAX(E$2:E160) - E160)/MAX(E$2:E160)</f>
        <v>1.4960595189215841E-2</v>
      </c>
      <c r="T160">
        <f>MAX(T16:T159)</f>
        <v>0.56059687753290055</v>
      </c>
    </row>
    <row r="161" spans="1:6" x14ac:dyDescent="0.3">
      <c r="A161">
        <v>8</v>
      </c>
      <c r="B161">
        <v>2007</v>
      </c>
      <c r="C161">
        <v>242.3</v>
      </c>
      <c r="D161">
        <v>-3</v>
      </c>
      <c r="E161">
        <f t="shared" si="28"/>
        <v>1.3210666932290578</v>
      </c>
      <c r="F161">
        <f>(MAX(E$2:E161) - E161)/MAX(E$2:E161)</f>
        <v>4.2401849759883717E-2</v>
      </c>
    </row>
    <row r="162" spans="1:6" x14ac:dyDescent="0.3">
      <c r="A162">
        <v>8</v>
      </c>
      <c r="B162">
        <v>2007</v>
      </c>
      <c r="C162">
        <v>241.1</v>
      </c>
      <c r="D162">
        <v>-1.8499999999999901</v>
      </c>
      <c r="E162">
        <f t="shared" si="28"/>
        <v>1.2982589781292404</v>
      </c>
      <c r="F162">
        <f>(MAX(E$2:E162) - E162)/MAX(E$2:E162)</f>
        <v>5.8934418405153302E-2</v>
      </c>
    </row>
    <row r="163" spans="1:6" x14ac:dyDescent="0.3">
      <c r="A163">
        <v>8</v>
      </c>
      <c r="B163">
        <v>2007</v>
      </c>
      <c r="C163">
        <v>240.65</v>
      </c>
      <c r="D163">
        <v>-3</v>
      </c>
      <c r="E163">
        <f t="shared" si="28"/>
        <v>1.2618440680840612</v>
      </c>
      <c r="F163">
        <f>(MAX(E$2:E163) - E163)/MAX(E$2:E163)</f>
        <v>8.5330398774009358E-2</v>
      </c>
    </row>
    <row r="164" spans="1:6" x14ac:dyDescent="0.3">
      <c r="A164">
        <v>8</v>
      </c>
      <c r="B164">
        <v>2007</v>
      </c>
      <c r="C164">
        <v>240.65</v>
      </c>
      <c r="D164">
        <v>0.75</v>
      </c>
      <c r="E164">
        <f t="shared" si="28"/>
        <v>1.2706924448340793</v>
      </c>
      <c r="F164">
        <f>(MAX(E$2:E164) - E164)/MAX(E$2:E164)</f>
        <v>7.8916499118622488E-2</v>
      </c>
    </row>
    <row r="165" spans="1:6" x14ac:dyDescent="0.3">
      <c r="A165">
        <v>8</v>
      </c>
      <c r="B165">
        <v>2007</v>
      </c>
      <c r="C165">
        <v>229.9</v>
      </c>
      <c r="D165">
        <v>-3</v>
      </c>
      <c r="E165">
        <f t="shared" si="28"/>
        <v>1.2333841629609603</v>
      </c>
      <c r="F165">
        <f>(MAX(E$2:E165) - E165)/MAX(E$2:E165)</f>
        <v>0.10596005558208185</v>
      </c>
    </row>
    <row r="166" spans="1:6" x14ac:dyDescent="0.3">
      <c r="A166">
        <v>8</v>
      </c>
      <c r="B166">
        <v>2007</v>
      </c>
      <c r="C166">
        <v>225.75</v>
      </c>
      <c r="D166">
        <v>-3</v>
      </c>
      <c r="E166">
        <f t="shared" si="28"/>
        <v>1.196505566726247</v>
      </c>
      <c r="F166">
        <f>(MAX(E$2:E166) - E166)/MAX(E$2:E166)</f>
        <v>0.13269214694341513</v>
      </c>
    </row>
    <row r="167" spans="1:6" x14ac:dyDescent="0.3">
      <c r="A167">
        <v>8</v>
      </c>
      <c r="B167">
        <v>2007</v>
      </c>
      <c r="C167">
        <v>225.2</v>
      </c>
      <c r="D167">
        <v>-3</v>
      </c>
      <c r="E167">
        <f t="shared" si="28"/>
        <v>1.1606422782031467</v>
      </c>
      <c r="F167">
        <f>(MAX(E$2:E167) - E167)/MAX(E$2:E167)</f>
        <v>0.15868827486584836</v>
      </c>
    </row>
    <row r="168" spans="1:6" x14ac:dyDescent="0.3">
      <c r="A168">
        <v>8</v>
      </c>
      <c r="B168">
        <v>2007</v>
      </c>
      <c r="C168">
        <v>229.6</v>
      </c>
      <c r="D168">
        <v>-0.80000305175781194</v>
      </c>
      <c r="E168">
        <f t="shared" si="28"/>
        <v>1.1515431315556566</v>
      </c>
      <c r="F168">
        <f>(MAX(E$2:E168) - E168)/MAX(E$2:E168)</f>
        <v>0.16528394943932675</v>
      </c>
    </row>
    <row r="169" spans="1:6" x14ac:dyDescent="0.3">
      <c r="A169">
        <v>8</v>
      </c>
      <c r="B169">
        <v>2007</v>
      </c>
      <c r="C169">
        <v>229.8</v>
      </c>
      <c r="D169">
        <v>-3</v>
      </c>
      <c r="E169">
        <f t="shared" si="28"/>
        <v>1.117718431216228</v>
      </c>
      <c r="F169">
        <f>(MAX(E$2:E169) - E169)/MAX(E$2:E169)</f>
        <v>0.18980237128999924</v>
      </c>
    </row>
    <row r="170" spans="1:6" x14ac:dyDescent="0.3">
      <c r="A170">
        <v>8</v>
      </c>
      <c r="B170">
        <v>2007</v>
      </c>
      <c r="C170">
        <v>238.7</v>
      </c>
      <c r="D170">
        <v>0.30001220703124398</v>
      </c>
      <c r="E170">
        <f t="shared" si="28"/>
        <v>1.1208792633910272</v>
      </c>
      <c r="F170">
        <f>(MAX(E$2:E170) - E170)/MAX(E$2:E170)</f>
        <v>0.18751118715878123</v>
      </c>
    </row>
    <row r="171" spans="1:6" x14ac:dyDescent="0.3">
      <c r="A171">
        <v>8</v>
      </c>
      <c r="B171">
        <v>2007</v>
      </c>
      <c r="C171">
        <v>236.9</v>
      </c>
      <c r="D171">
        <v>-0.349990844726562</v>
      </c>
      <c r="E171">
        <f t="shared" si="28"/>
        <v>1.1171533481081268</v>
      </c>
      <c r="F171">
        <f>(MAX(E$2:E171) - E171)/MAX(E$2:E171)</f>
        <v>0.1902119816009874</v>
      </c>
    </row>
    <row r="172" spans="1:6" x14ac:dyDescent="0.3">
      <c r="A172">
        <v>8</v>
      </c>
      <c r="B172">
        <v>2007</v>
      </c>
      <c r="C172">
        <v>241.1</v>
      </c>
      <c r="D172">
        <v>2.6000030517577901</v>
      </c>
      <c r="E172">
        <f t="shared" si="28"/>
        <v>1.1442597552309628</v>
      </c>
      <c r="F172">
        <f>(MAX(E$2:E172) - E172)/MAX(E$2:E172)</f>
        <v>0.1705634313396551</v>
      </c>
    </row>
    <row r="173" spans="1:6" x14ac:dyDescent="0.3">
      <c r="A173">
        <v>8</v>
      </c>
      <c r="B173">
        <v>2007</v>
      </c>
      <c r="C173">
        <v>238.75</v>
      </c>
      <c r="D173">
        <v>-3</v>
      </c>
      <c r="E173">
        <f t="shared" si="28"/>
        <v>1.1119089558684119</v>
      </c>
      <c r="F173">
        <f>(MAX(E$2:E173) - E173)/MAX(E$2:E173)</f>
        <v>0.19401347045361259</v>
      </c>
    </row>
    <row r="174" spans="1:6" x14ac:dyDescent="0.3">
      <c r="A174">
        <v>8</v>
      </c>
      <c r="B174">
        <v>2007</v>
      </c>
      <c r="C174">
        <v>234.7</v>
      </c>
      <c r="D174">
        <v>8.1999908447265799</v>
      </c>
      <c r="E174">
        <f t="shared" si="28"/>
        <v>1.1993171251532586</v>
      </c>
      <c r="F174">
        <f>(MAX(E$2:E174) - E174)/MAX(E$2:E174)</f>
        <v>0.13065413995800132</v>
      </c>
    </row>
    <row r="175" spans="1:6" x14ac:dyDescent="0.3">
      <c r="A175">
        <v>8</v>
      </c>
      <c r="B175">
        <v>2007</v>
      </c>
      <c r="C175">
        <v>246.2</v>
      </c>
      <c r="D175">
        <v>1.0999877929687301</v>
      </c>
      <c r="E175">
        <f t="shared" si="28"/>
        <v>1.2113734896720465</v>
      </c>
      <c r="F175">
        <f>(MAX(E$2:E175) - E175)/MAX(E$2:E175)</f>
        <v>0.12191487461963126</v>
      </c>
    </row>
    <row r="176" spans="1:6" x14ac:dyDescent="0.3">
      <c r="A176">
        <v>8</v>
      </c>
      <c r="B176">
        <v>2007</v>
      </c>
      <c r="C176">
        <v>244.6</v>
      </c>
      <c r="D176">
        <v>3.5999908447265598</v>
      </c>
      <c r="E176">
        <f t="shared" si="28"/>
        <v>1.2514883723900294</v>
      </c>
      <c r="F176">
        <f>(MAX(E$2:E176) - E176)/MAX(E$2:E176)</f>
        <v>9.2836904760331268E-2</v>
      </c>
    </row>
    <row r="177" spans="1:6" x14ac:dyDescent="0.3">
      <c r="A177">
        <v>9</v>
      </c>
      <c r="B177">
        <v>2007</v>
      </c>
      <c r="C177">
        <v>248.15</v>
      </c>
      <c r="D177">
        <v>-0.350003051757795</v>
      </c>
      <c r="E177">
        <f t="shared" si="28"/>
        <v>1.2475167597100141</v>
      </c>
      <c r="F177">
        <f>(MAX(E$2:E177) - E177)/MAX(E$2:E177)</f>
        <v>9.5715797230594646E-2</v>
      </c>
    </row>
    <row r="178" spans="1:6" x14ac:dyDescent="0.3">
      <c r="A178">
        <v>9</v>
      </c>
      <c r="B178">
        <v>2007</v>
      </c>
      <c r="C178">
        <v>248.35</v>
      </c>
      <c r="D178">
        <v>-1.24999389648436</v>
      </c>
      <c r="E178">
        <f t="shared" si="28"/>
        <v>1.233389021620025</v>
      </c>
      <c r="F178">
        <f>(MAX(E$2:E178) - E178)/MAX(E$2:E178)</f>
        <v>0.1059565336986245</v>
      </c>
    </row>
    <row r="179" spans="1:6" x14ac:dyDescent="0.3">
      <c r="A179">
        <v>9</v>
      </c>
      <c r="B179">
        <v>2007</v>
      </c>
      <c r="C179">
        <v>249.7</v>
      </c>
      <c r="D179">
        <v>4.50000915527343</v>
      </c>
      <c r="E179">
        <f t="shared" si="28"/>
        <v>1.2834013934699795</v>
      </c>
      <c r="F179">
        <f>(MAX(E$2:E179) - E179)/MAX(E$2:E179)</f>
        <v>6.9704196842279686E-2</v>
      </c>
    </row>
    <row r="180" spans="1:6" x14ac:dyDescent="0.3">
      <c r="A180">
        <v>9</v>
      </c>
      <c r="B180">
        <v>2007</v>
      </c>
      <c r="C180">
        <v>245.2</v>
      </c>
      <c r="D180">
        <v>4.1000061035156197</v>
      </c>
      <c r="E180">
        <f t="shared" si="28"/>
        <v>1.3316860406135218</v>
      </c>
      <c r="F180">
        <f>(MAX(E$2:E180) - E180)/MAX(E$2:E180)</f>
        <v>3.4704231263981811E-2</v>
      </c>
    </row>
    <row r="181" spans="1:6" x14ac:dyDescent="0.3">
      <c r="A181">
        <v>9</v>
      </c>
      <c r="B181">
        <v>2007</v>
      </c>
      <c r="C181">
        <v>248.3</v>
      </c>
      <c r="D181">
        <v>-0.150009155273437</v>
      </c>
      <c r="E181">
        <f t="shared" si="28"/>
        <v>1.3298758454037183</v>
      </c>
      <c r="F181">
        <f>(MAX(E$2:E181) - E181)/MAX(E$2:E181)</f>
        <v>3.6016382719594064E-2</v>
      </c>
    </row>
    <row r="182" spans="1:6" x14ac:dyDescent="0.3">
      <c r="A182">
        <v>9</v>
      </c>
      <c r="B182">
        <v>2007</v>
      </c>
      <c r="C182">
        <v>243.75</v>
      </c>
      <c r="D182">
        <v>-3</v>
      </c>
      <c r="E182">
        <f t="shared" si="28"/>
        <v>1.2930485143002306</v>
      </c>
      <c r="F182">
        <f>(MAX(E$2:E182) - E182)/MAX(E$2:E182)</f>
        <v>6.2711313659666909E-2</v>
      </c>
    </row>
    <row r="183" spans="1:6" x14ac:dyDescent="0.3">
      <c r="A183">
        <v>9</v>
      </c>
      <c r="B183">
        <v>2007</v>
      </c>
      <c r="C183">
        <v>242.6</v>
      </c>
      <c r="D183">
        <v>0.45000305175781802</v>
      </c>
      <c r="E183">
        <f t="shared" si="28"/>
        <v>1.2984451363092517</v>
      </c>
      <c r="F183">
        <f>(MAX(E$2:E183) - E183)/MAX(E$2:E183)</f>
        <v>5.8799478413293249E-2</v>
      </c>
    </row>
    <row r="184" spans="1:6" x14ac:dyDescent="0.3">
      <c r="A184">
        <v>9</v>
      </c>
      <c r="B184">
        <v>2007</v>
      </c>
      <c r="C184">
        <v>243.7</v>
      </c>
      <c r="D184">
        <v>4.8499877929687303</v>
      </c>
      <c r="E184">
        <f t="shared" si="28"/>
        <v>1.3565873065477163</v>
      </c>
      <c r="F184">
        <f>(MAX(E$2:E184) - E184)/MAX(E$2:E184)</f>
        <v>1.6654115914440288E-2</v>
      </c>
    </row>
    <row r="185" spans="1:6" x14ac:dyDescent="0.3">
      <c r="A185">
        <v>9</v>
      </c>
      <c r="B185">
        <v>2007</v>
      </c>
      <c r="C185">
        <v>239.7</v>
      </c>
      <c r="D185">
        <v>2.9499877929687499</v>
      </c>
      <c r="E185">
        <f t="shared" si="28"/>
        <v>1.3941522251435745</v>
      </c>
      <c r="F185">
        <f>(MAX(E$2:E185) - E185)/MAX(E$2:E185)</f>
        <v>0</v>
      </c>
    </row>
    <row r="186" spans="1:6" x14ac:dyDescent="0.3">
      <c r="A186">
        <v>9</v>
      </c>
      <c r="B186">
        <v>2007</v>
      </c>
      <c r="C186">
        <v>242.65</v>
      </c>
      <c r="D186">
        <v>2.70001220703125</v>
      </c>
      <c r="E186">
        <f t="shared" si="28"/>
        <v>1.4290564619425923</v>
      </c>
      <c r="F186">
        <f>(MAX(E$2:E186) - E186)/MAX(E$2:E186)</f>
        <v>0</v>
      </c>
    </row>
    <row r="187" spans="1:6" x14ac:dyDescent="0.3">
      <c r="A187">
        <v>9</v>
      </c>
      <c r="B187">
        <v>2007</v>
      </c>
      <c r="C187">
        <v>245.65</v>
      </c>
      <c r="D187">
        <v>1.2207031261368601E-5</v>
      </c>
      <c r="E187">
        <f t="shared" si="28"/>
        <v>1.429056621723614</v>
      </c>
      <c r="F187">
        <f>(MAX(E$2:E187) - E187)/MAX(E$2:E187)</f>
        <v>0</v>
      </c>
    </row>
    <row r="188" spans="1:6" x14ac:dyDescent="0.3">
      <c r="A188">
        <v>9</v>
      </c>
      <c r="B188">
        <v>2007</v>
      </c>
      <c r="C188">
        <v>245.35</v>
      </c>
      <c r="D188">
        <v>4.3999969482421699</v>
      </c>
      <c r="E188">
        <f t="shared" si="28"/>
        <v>1.4867197590478878</v>
      </c>
      <c r="F188">
        <f>(MAX(E$2:E188) - E188)/MAX(E$2:E188)</f>
        <v>0</v>
      </c>
    </row>
    <row r="189" spans="1:6" x14ac:dyDescent="0.3">
      <c r="A189">
        <v>9</v>
      </c>
      <c r="B189">
        <v>2007</v>
      </c>
      <c r="C189">
        <v>249.9</v>
      </c>
      <c r="D189">
        <v>-2.45000915527342</v>
      </c>
      <c r="E189">
        <f t="shared" si="28"/>
        <v>1.4539243476944073</v>
      </c>
      <c r="F189">
        <f>(MAX(E$2:E189) - E189)/MAX(E$2:E189)</f>
        <v>2.2058905959844829E-2</v>
      </c>
    </row>
    <row r="190" spans="1:6" x14ac:dyDescent="0.3">
      <c r="A190">
        <v>9</v>
      </c>
      <c r="B190">
        <v>2007</v>
      </c>
      <c r="C190">
        <v>251.35</v>
      </c>
      <c r="D190">
        <v>0.649993896484375</v>
      </c>
      <c r="E190">
        <f t="shared" si="28"/>
        <v>1.4623840429078174</v>
      </c>
      <c r="F190">
        <f>(MAX(E$2:E190) - E190)/MAX(E$2:E190)</f>
        <v>1.6368731223196511E-2</v>
      </c>
    </row>
    <row r="191" spans="1:6" x14ac:dyDescent="0.3">
      <c r="A191">
        <v>9</v>
      </c>
      <c r="B191">
        <v>2007</v>
      </c>
      <c r="C191">
        <v>252</v>
      </c>
      <c r="D191">
        <v>-1.1499938964843699</v>
      </c>
      <c r="E191">
        <f t="shared" si="28"/>
        <v>1.447368572160852</v>
      </c>
      <c r="F191">
        <f>(MAX(E$2:E191) - E191)/MAX(E$2:E191)</f>
        <v>2.6468462968593832E-2</v>
      </c>
    </row>
    <row r="192" spans="1:6" x14ac:dyDescent="0.3">
      <c r="A192">
        <v>9</v>
      </c>
      <c r="B192">
        <v>2007</v>
      </c>
      <c r="C192">
        <v>252</v>
      </c>
      <c r="D192">
        <v>1.1499999999999999</v>
      </c>
      <c r="E192">
        <f t="shared" si="28"/>
        <v>1.4622299458928607</v>
      </c>
      <c r="F192">
        <f>(MAX(E$2:E192) - E192)/MAX(E$2:E192)</f>
        <v>1.6472380222289255E-2</v>
      </c>
    </row>
    <row r="193" spans="1:6" x14ac:dyDescent="0.3">
      <c r="A193">
        <v>9</v>
      </c>
      <c r="B193">
        <v>2007</v>
      </c>
      <c r="C193">
        <v>252</v>
      </c>
      <c r="D193">
        <v>1.1499999999999999</v>
      </c>
      <c r="E193">
        <f t="shared" si="28"/>
        <v>1.4772439140872962</v>
      </c>
      <c r="F193">
        <f>(MAX(E$2:E193) - E193)/MAX(E$2:E193)</f>
        <v>6.3736591263575159E-3</v>
      </c>
    </row>
    <row r="194" spans="1:6" x14ac:dyDescent="0.3">
      <c r="A194">
        <v>9</v>
      </c>
      <c r="B194">
        <v>2007</v>
      </c>
      <c r="C194">
        <v>252</v>
      </c>
      <c r="D194">
        <v>1.1499999999999999</v>
      </c>
      <c r="E194">
        <f t="shared" si="28"/>
        <v>1.4924120435622996</v>
      </c>
      <c r="F194">
        <f>(MAX(E$2:E194) - E194)/MAX(E$2:E194)</f>
        <v>0</v>
      </c>
    </row>
    <row r="195" spans="1:6" x14ac:dyDescent="0.3">
      <c r="A195">
        <v>9</v>
      </c>
      <c r="B195">
        <v>2007</v>
      </c>
      <c r="C195">
        <v>259.39999999999998</v>
      </c>
      <c r="D195">
        <v>2.25</v>
      </c>
      <c r="E195">
        <f t="shared" si="28"/>
        <v>1.5215382423692931</v>
      </c>
      <c r="F195">
        <f>(MAX(E$2:E195) - E195)/MAX(E$2:E195)</f>
        <v>0</v>
      </c>
    </row>
    <row r="196" spans="1:6" x14ac:dyDescent="0.3">
      <c r="A196">
        <v>9</v>
      </c>
      <c r="B196">
        <v>2007</v>
      </c>
      <c r="C196">
        <v>257.7</v>
      </c>
      <c r="D196">
        <v>0.74998168945313604</v>
      </c>
      <c r="E196">
        <f t="shared" ref="E196:E259" si="32">(D196/C196*$G$2+1)*E195*$H$2+(1-$H$2)*E195</f>
        <v>1.531501506236403</v>
      </c>
      <c r="F196">
        <f>(MAX(E$2:E196) - E196)/MAX(E$2:E196)</f>
        <v>0</v>
      </c>
    </row>
    <row r="197" spans="1:6" x14ac:dyDescent="0.3">
      <c r="A197">
        <v>10</v>
      </c>
      <c r="B197">
        <v>2007</v>
      </c>
      <c r="C197">
        <v>257.7</v>
      </c>
      <c r="D197">
        <v>-3</v>
      </c>
      <c r="E197">
        <f t="shared" si="32"/>
        <v>1.4913865075282318</v>
      </c>
      <c r="F197">
        <f>(MAX(E$2:E197) - E197)/MAX(E$2:E197)</f>
        <v>2.6193247962747412E-2</v>
      </c>
    </row>
    <row r="198" spans="1:6" x14ac:dyDescent="0.3">
      <c r="A198">
        <v>10</v>
      </c>
      <c r="B198">
        <v>2007</v>
      </c>
      <c r="C198">
        <v>263</v>
      </c>
      <c r="D198">
        <v>-3</v>
      </c>
      <c r="E198">
        <f t="shared" si="32"/>
        <v>1.453109477392051</v>
      </c>
      <c r="F198">
        <f>(MAX(E$2:E198) - E198)/MAX(E$2:E198)</f>
        <v>5.1186387035946815E-2</v>
      </c>
    </row>
    <row r="199" spans="1:6" x14ac:dyDescent="0.3">
      <c r="A199">
        <v>10</v>
      </c>
      <c r="B199">
        <v>2007</v>
      </c>
      <c r="C199">
        <v>263</v>
      </c>
      <c r="D199">
        <v>3.75</v>
      </c>
      <c r="E199">
        <f t="shared" si="32"/>
        <v>1.4997277709870906</v>
      </c>
      <c r="F199">
        <f>(MAX(E$2:E199) - E199)/MAX(E$2:E199)</f>
        <v>2.0746786810151376E-2</v>
      </c>
    </row>
    <row r="200" spans="1:6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f t="shared" si="32"/>
        <v>1.5105575635234931</v>
      </c>
      <c r="F200">
        <f>(MAX(E$2:E200) - E200)/MAX(E$2:E200)</f>
        <v>1.3675430698320827E-2</v>
      </c>
    </row>
    <row r="201" spans="1:6" x14ac:dyDescent="0.3">
      <c r="A201">
        <v>10</v>
      </c>
      <c r="B201">
        <v>2007</v>
      </c>
      <c r="C201">
        <v>265.45</v>
      </c>
      <c r="D201">
        <v>0.75</v>
      </c>
      <c r="E201">
        <f t="shared" si="32"/>
        <v>1.5201603734253424</v>
      </c>
      <c r="F201">
        <f>(MAX(E$2:E201) - E201)/MAX(E$2:E201)</f>
        <v>7.4052377780097454E-3</v>
      </c>
    </row>
    <row r="202" spans="1:6" x14ac:dyDescent="0.3">
      <c r="A202">
        <v>10</v>
      </c>
      <c r="B202">
        <v>2007</v>
      </c>
      <c r="C202">
        <v>267.14999999999998</v>
      </c>
      <c r="D202">
        <v>1.69999999999998</v>
      </c>
      <c r="E202">
        <f t="shared" si="32"/>
        <v>1.5419257240835937</v>
      </c>
      <c r="F202">
        <f>(MAX(E$2:E202) - E202)/MAX(E$2:E202)</f>
        <v>0</v>
      </c>
    </row>
    <row r="203" spans="1:6" x14ac:dyDescent="0.3">
      <c r="A203">
        <v>10</v>
      </c>
      <c r="B203">
        <v>2007</v>
      </c>
      <c r="C203">
        <v>265.45</v>
      </c>
      <c r="D203">
        <v>-0.699981689453125</v>
      </c>
      <c r="E203">
        <f t="shared" si="32"/>
        <v>1.5327772234618218</v>
      </c>
      <c r="F203">
        <f>(MAX(E$2:E203) - E203)/MAX(E$2:E203)</f>
        <v>5.9331655726861691E-3</v>
      </c>
    </row>
    <row r="204" spans="1:6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f t="shared" si="32"/>
        <v>1.5192726575886004</v>
      </c>
      <c r="F204">
        <f>(MAX(E$2:E204) - E204)/MAX(E$2:E204)</f>
        <v>1.4691412265306505E-2</v>
      </c>
    </row>
    <row r="205" spans="1:6" x14ac:dyDescent="0.3">
      <c r="A205">
        <v>10</v>
      </c>
      <c r="B205">
        <v>2007</v>
      </c>
      <c r="C205">
        <v>269.5</v>
      </c>
      <c r="D205">
        <v>-2.8499938964843601</v>
      </c>
      <c r="E205">
        <f t="shared" si="32"/>
        <v>1.4831230655561254</v>
      </c>
      <c r="F205">
        <f>(MAX(E$2:E205) - E205)/MAX(E$2:E205)</f>
        <v>3.8135856746547431E-2</v>
      </c>
    </row>
    <row r="206" spans="1:6" x14ac:dyDescent="0.3">
      <c r="A206">
        <v>10</v>
      </c>
      <c r="B206">
        <v>2007</v>
      </c>
      <c r="C206">
        <v>271.14999999999998</v>
      </c>
      <c r="D206">
        <v>-3</v>
      </c>
      <c r="E206">
        <f t="shared" si="32"/>
        <v>1.4462022442671567</v>
      </c>
      <c r="F206">
        <f>(MAX(E$2:E206) - E206)/MAX(E$2:E206)</f>
        <v>6.208047399515821E-2</v>
      </c>
    </row>
    <row r="207" spans="1:6" x14ac:dyDescent="0.3">
      <c r="A207">
        <v>10</v>
      </c>
      <c r="B207">
        <v>2007</v>
      </c>
      <c r="C207">
        <v>269.45</v>
      </c>
      <c r="D207">
        <v>2.5</v>
      </c>
      <c r="E207">
        <f t="shared" si="32"/>
        <v>1.476392957289991</v>
      </c>
      <c r="F207">
        <f>(MAX(E$2:E207) - E207)/MAX(E$2:E207)</f>
        <v>4.2500598939388325E-2</v>
      </c>
    </row>
    <row r="208" spans="1:6" x14ac:dyDescent="0.3">
      <c r="A208">
        <v>10</v>
      </c>
      <c r="B208">
        <v>2007</v>
      </c>
      <c r="C208">
        <v>264.95</v>
      </c>
      <c r="D208">
        <v>-2.4000244140625</v>
      </c>
      <c r="E208">
        <f t="shared" si="32"/>
        <v>1.4463019851441017</v>
      </c>
      <c r="F208">
        <f>(MAX(E$2:E208) - E208)/MAX(E$2:E208)</f>
        <v>6.2015788079755732E-2</v>
      </c>
    </row>
    <row r="209" spans="1:6" x14ac:dyDescent="0.3">
      <c r="A209">
        <v>10</v>
      </c>
      <c r="B209">
        <v>2007</v>
      </c>
      <c r="C209">
        <v>262.55</v>
      </c>
      <c r="D209">
        <v>3.4499816894531201</v>
      </c>
      <c r="E209">
        <f t="shared" si="32"/>
        <v>1.4890628290743069</v>
      </c>
      <c r="F209">
        <f>(MAX(E$2:E209) - E209)/MAX(E$2:E209)</f>
        <v>3.428368447559603E-2</v>
      </c>
    </row>
    <row r="210" spans="1:6" x14ac:dyDescent="0.3">
      <c r="A210">
        <v>10</v>
      </c>
      <c r="B210">
        <v>2007</v>
      </c>
      <c r="C210">
        <v>259.39999999999998</v>
      </c>
      <c r="D210">
        <v>1.34999389648442</v>
      </c>
      <c r="E210">
        <f t="shared" si="32"/>
        <v>1.5064992511797319</v>
      </c>
      <c r="F210">
        <f>(MAX(E$2:E210) - E210)/MAX(E$2:E210)</f>
        <v>2.2975473040322141E-2</v>
      </c>
    </row>
    <row r="211" spans="1:6" x14ac:dyDescent="0.3">
      <c r="A211">
        <v>10</v>
      </c>
      <c r="B211">
        <v>2007</v>
      </c>
      <c r="C211">
        <v>261.3</v>
      </c>
      <c r="D211">
        <v>-3</v>
      </c>
      <c r="E211">
        <f t="shared" si="32"/>
        <v>1.46758279520781</v>
      </c>
      <c r="F211">
        <f>(MAX(E$2:E211) - E211)/MAX(E$2:E211)</f>
        <v>4.8214338547317298E-2</v>
      </c>
    </row>
    <row r="212" spans="1:6" x14ac:dyDescent="0.3">
      <c r="A212">
        <v>10</v>
      </c>
      <c r="B212">
        <v>2007</v>
      </c>
      <c r="C212">
        <v>245.4</v>
      </c>
      <c r="D212">
        <v>1.7999999999999801</v>
      </c>
      <c r="E212">
        <f t="shared" si="32"/>
        <v>1.4918032936617283</v>
      </c>
      <c r="F212">
        <f>(MAX(E$2:E212) - E212)/MAX(E$2:E212)</f>
        <v>3.2506384476888167E-2</v>
      </c>
    </row>
    <row r="213" spans="1:6" x14ac:dyDescent="0.3">
      <c r="A213">
        <v>10</v>
      </c>
      <c r="B213">
        <v>2007</v>
      </c>
      <c r="C213">
        <v>250.85</v>
      </c>
      <c r="D213">
        <v>-2.9000030517578002</v>
      </c>
      <c r="E213">
        <f t="shared" si="32"/>
        <v>1.4529991209109088</v>
      </c>
      <c r="F213">
        <f>(MAX(E$2:E213) - E213)/MAX(E$2:E213)</f>
        <v>5.7672429860742058E-2</v>
      </c>
    </row>
    <row r="214" spans="1:6" x14ac:dyDescent="0.3">
      <c r="A214">
        <v>10</v>
      </c>
      <c r="B214">
        <v>2007</v>
      </c>
      <c r="C214">
        <v>254.45</v>
      </c>
      <c r="D214">
        <v>-3</v>
      </c>
      <c r="E214">
        <f t="shared" si="32"/>
        <v>1.4144542434648539</v>
      </c>
      <c r="F214">
        <f>(MAX(E$2:E214) - E214)/MAX(E$2:E214)</f>
        <v>8.2670311953255332E-2</v>
      </c>
    </row>
    <row r="215" spans="1:6" x14ac:dyDescent="0.3">
      <c r="A215">
        <v>10</v>
      </c>
      <c r="B215">
        <v>2007</v>
      </c>
      <c r="C215">
        <v>255.65</v>
      </c>
      <c r="D215">
        <v>-1.8999938964843399</v>
      </c>
      <c r="E215">
        <f t="shared" si="32"/>
        <v>1.390801701058286</v>
      </c>
      <c r="F215">
        <f>(MAX(E$2:E215) - E215)/MAX(E$2:E215)</f>
        <v>9.8009923996257728E-2</v>
      </c>
    </row>
    <row r="216" spans="1:6" x14ac:dyDescent="0.3">
      <c r="A216">
        <v>10</v>
      </c>
      <c r="B216">
        <v>2007</v>
      </c>
      <c r="C216">
        <v>259.05</v>
      </c>
      <c r="D216">
        <v>-3</v>
      </c>
      <c r="E216">
        <f t="shared" si="32"/>
        <v>1.3545619346728646</v>
      </c>
      <c r="F216">
        <f>(MAX(E$2:E216) - E216)/MAX(E$2:E216)</f>
        <v>0.12151285012258571</v>
      </c>
    </row>
    <row r="217" spans="1:6" x14ac:dyDescent="0.3">
      <c r="A217">
        <v>10</v>
      </c>
      <c r="B217">
        <v>2007</v>
      </c>
      <c r="C217">
        <v>266.85000000000002</v>
      </c>
      <c r="D217">
        <v>-3</v>
      </c>
      <c r="E217">
        <f t="shared" si="32"/>
        <v>1.3202981420588797</v>
      </c>
      <c r="F217">
        <f>(MAX(E$2:E217) - E217)/MAX(E$2:E217)</f>
        <v>0.14373427887159285</v>
      </c>
    </row>
    <row r="218" spans="1:6" x14ac:dyDescent="0.3">
      <c r="A218">
        <v>10</v>
      </c>
      <c r="B218">
        <v>2007</v>
      </c>
      <c r="C218">
        <v>268.25</v>
      </c>
      <c r="D218">
        <v>-0.100006103515625</v>
      </c>
      <c r="E218">
        <f t="shared" si="32"/>
        <v>1.3191906482527322</v>
      </c>
      <c r="F218">
        <f>(MAX(E$2:E218) - E218)/MAX(E$2:E218)</f>
        <v>0.14445253253897083</v>
      </c>
    </row>
    <row r="219" spans="1:6" x14ac:dyDescent="0.3">
      <c r="A219">
        <v>10</v>
      </c>
      <c r="B219">
        <v>2007</v>
      </c>
      <c r="C219">
        <v>267.39999999999998</v>
      </c>
      <c r="D219">
        <v>-1.75</v>
      </c>
      <c r="E219">
        <f t="shared" si="32"/>
        <v>1.2997653932882778</v>
      </c>
      <c r="F219">
        <f>(MAX(E$2:E219) - E219)/MAX(E$2:E219)</f>
        <v>0.15705058097998728</v>
      </c>
    </row>
    <row r="220" spans="1:6" x14ac:dyDescent="0.3">
      <c r="A220">
        <v>11</v>
      </c>
      <c r="B220">
        <v>2007</v>
      </c>
      <c r="C220">
        <v>272.3</v>
      </c>
      <c r="D220">
        <v>1.5499938964844</v>
      </c>
      <c r="E220">
        <f t="shared" si="32"/>
        <v>1.3164121577375307</v>
      </c>
      <c r="F220">
        <f>(MAX(E$2:E220) - E220)/MAX(E$2:E220)</f>
        <v>0.14625449386032621</v>
      </c>
    </row>
    <row r="221" spans="1:6" x14ac:dyDescent="0.3">
      <c r="A221">
        <v>11</v>
      </c>
      <c r="B221">
        <v>2007</v>
      </c>
      <c r="C221">
        <v>264.05</v>
      </c>
      <c r="D221">
        <v>-2.34998779296876</v>
      </c>
      <c r="E221">
        <f t="shared" si="32"/>
        <v>1.2900516459871143</v>
      </c>
      <c r="F221">
        <f>(MAX(E$2:E221) - E221)/MAX(E$2:E221)</f>
        <v>0.16335033144749869</v>
      </c>
    </row>
    <row r="222" spans="1:6" x14ac:dyDescent="0.3">
      <c r="A222">
        <v>11</v>
      </c>
      <c r="B222">
        <v>2007</v>
      </c>
      <c r="C222">
        <v>262.55</v>
      </c>
      <c r="D222">
        <v>0.80001220703127196</v>
      </c>
      <c r="E222">
        <f t="shared" si="32"/>
        <v>1.2988961647267965</v>
      </c>
      <c r="F222">
        <f>(MAX(E$2:E222) - E222)/MAX(E$2:E222)</f>
        <v>0.15761431018425742</v>
      </c>
    </row>
    <row r="223" spans="1:6" x14ac:dyDescent="0.3">
      <c r="A223">
        <v>11</v>
      </c>
      <c r="B223">
        <v>2007</v>
      </c>
      <c r="C223">
        <v>262.60000000000002</v>
      </c>
      <c r="D223">
        <v>-3</v>
      </c>
      <c r="E223">
        <f t="shared" si="32"/>
        <v>1.2655086966692721</v>
      </c>
      <c r="F223">
        <f>(MAX(E$2:E223) - E223)/MAX(E$2:E223)</f>
        <v>0.17926740769475352</v>
      </c>
    </row>
    <row r="224" spans="1:6" x14ac:dyDescent="0.3">
      <c r="A224">
        <v>11</v>
      </c>
      <c r="B224">
        <v>2007</v>
      </c>
      <c r="C224">
        <v>269.39999999999998</v>
      </c>
      <c r="D224">
        <v>-3</v>
      </c>
      <c r="E224">
        <f t="shared" si="32"/>
        <v>1.2338005166302313</v>
      </c>
      <c r="F224">
        <f>(MAX(E$2:E224) - E224)/MAX(E$2:E224)</f>
        <v>0.19983142030819237</v>
      </c>
    </row>
    <row r="225" spans="1:6" x14ac:dyDescent="0.3">
      <c r="A225">
        <v>11</v>
      </c>
      <c r="B225">
        <v>2007</v>
      </c>
      <c r="C225">
        <v>261.85000000000002</v>
      </c>
      <c r="D225">
        <v>-3</v>
      </c>
      <c r="E225">
        <f t="shared" si="32"/>
        <v>1.2019954622584379</v>
      </c>
      <c r="F225">
        <f>(MAX(E$2:E225) - E225)/MAX(E$2:E225)</f>
        <v>0.22045825976940955</v>
      </c>
    </row>
    <row r="226" spans="1:6" x14ac:dyDescent="0.3">
      <c r="A226">
        <v>11</v>
      </c>
      <c r="B226">
        <v>2007</v>
      </c>
      <c r="C226">
        <v>260.75</v>
      </c>
      <c r="D226">
        <v>0.399993896484375</v>
      </c>
      <c r="E226">
        <f t="shared" si="32"/>
        <v>1.2061441848246388</v>
      </c>
      <c r="F226">
        <f>(MAX(E$2:E226) - E226)/MAX(E$2:E226)</f>
        <v>0.21776764860610817</v>
      </c>
    </row>
    <row r="227" spans="1:6" x14ac:dyDescent="0.3">
      <c r="A227">
        <v>11</v>
      </c>
      <c r="B227">
        <v>2007</v>
      </c>
      <c r="C227">
        <v>255.7</v>
      </c>
      <c r="D227">
        <v>-3</v>
      </c>
      <c r="E227">
        <f t="shared" si="32"/>
        <v>1.1743042425189434</v>
      </c>
      <c r="F227">
        <f>(MAX(E$2:E227) - E227)/MAX(E$2:E227)</f>
        <v>0.23841711427645926</v>
      </c>
    </row>
    <row r="228" spans="1:6" x14ac:dyDescent="0.3">
      <c r="A228">
        <v>11</v>
      </c>
      <c r="B228">
        <v>2007</v>
      </c>
      <c r="C228">
        <v>252.45</v>
      </c>
      <c r="D228">
        <v>-0.44999389648438598</v>
      </c>
      <c r="E228">
        <f t="shared" si="32"/>
        <v>1.1695945300256345</v>
      </c>
      <c r="F228">
        <f>(MAX(E$2:E228) - E228)/MAX(E$2:E228)</f>
        <v>0.24147154966186538</v>
      </c>
    </row>
    <row r="229" spans="1:6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f t="shared" si="32"/>
        <v>1.1766973308152642</v>
      </c>
      <c r="F229">
        <f>(MAX(E$2:E229) - E229)/MAX(E$2:E229)</f>
        <v>0.23686510158288865</v>
      </c>
    </row>
    <row r="230" spans="1:6" x14ac:dyDescent="0.3">
      <c r="A230">
        <v>11</v>
      </c>
      <c r="B230">
        <v>2007</v>
      </c>
      <c r="C230">
        <v>258</v>
      </c>
      <c r="D230">
        <v>-3</v>
      </c>
      <c r="E230">
        <f t="shared" si="32"/>
        <v>1.1459116448346323</v>
      </c>
      <c r="F230">
        <f>(MAX(E$2:E230) - E230)/MAX(E$2:E230)</f>
        <v>0.25683084020426655</v>
      </c>
    </row>
    <row r="231" spans="1:6" x14ac:dyDescent="0.3">
      <c r="A231">
        <v>11</v>
      </c>
      <c r="B231">
        <v>2007</v>
      </c>
      <c r="C231">
        <v>250.95</v>
      </c>
      <c r="D231">
        <v>-3</v>
      </c>
      <c r="E231">
        <f t="shared" si="32"/>
        <v>1.1150891558821168</v>
      </c>
      <c r="F231">
        <f>(MAX(E$2:E231) - E231)/MAX(E$2:E231)</f>
        <v>0.27682044701287861</v>
      </c>
    </row>
    <row r="232" spans="1:6" x14ac:dyDescent="0.3">
      <c r="A232">
        <v>11</v>
      </c>
      <c r="B232">
        <v>2007</v>
      </c>
      <c r="C232">
        <v>252.65</v>
      </c>
      <c r="D232">
        <v>5.6500030517577997</v>
      </c>
      <c r="E232">
        <f t="shared" si="32"/>
        <v>1.1711967298020096</v>
      </c>
      <c r="F232">
        <f>(MAX(E$2:E232) - E232)/MAX(E$2:E232)</f>
        <v>0.24043245954789291</v>
      </c>
    </row>
    <row r="233" spans="1:6" x14ac:dyDescent="0.3">
      <c r="A233">
        <v>11</v>
      </c>
      <c r="B233">
        <v>2007</v>
      </c>
      <c r="C233">
        <v>242.85</v>
      </c>
      <c r="D233">
        <v>-3</v>
      </c>
      <c r="E233">
        <f t="shared" si="32"/>
        <v>1.1386433926549493</v>
      </c>
      <c r="F233">
        <f>(MAX(E$2:E233) - E233)/MAX(E$2:E233)</f>
        <v>0.26154459007312142</v>
      </c>
    </row>
    <row r="234" spans="1:6" x14ac:dyDescent="0.3">
      <c r="A234">
        <v>11</v>
      </c>
      <c r="B234">
        <v>2007</v>
      </c>
      <c r="C234">
        <v>242.65</v>
      </c>
      <c r="D234">
        <v>-3</v>
      </c>
      <c r="E234">
        <f t="shared" si="32"/>
        <v>1.1069687876666083</v>
      </c>
      <c r="F234">
        <f>(MAX(E$2:E234) - E234)/MAX(E$2:E234)</f>
        <v>0.28208682793426482</v>
      </c>
    </row>
    <row r="235" spans="1:6" x14ac:dyDescent="0.3">
      <c r="A235">
        <v>11</v>
      </c>
      <c r="B235">
        <v>2007</v>
      </c>
      <c r="C235">
        <v>234.85</v>
      </c>
      <c r="D235">
        <v>1.3999938964843699</v>
      </c>
      <c r="E235">
        <f t="shared" si="32"/>
        <v>1.1218162923685324</v>
      </c>
      <c r="F235">
        <f>(MAX(E$2:E235) - E235)/MAX(E$2:E235)</f>
        <v>0.27245763213707536</v>
      </c>
    </row>
    <row r="236" spans="1:6" x14ac:dyDescent="0.3">
      <c r="A236">
        <v>11</v>
      </c>
      <c r="B236">
        <v>2007</v>
      </c>
      <c r="C236">
        <v>236.35</v>
      </c>
      <c r="D236">
        <v>-3</v>
      </c>
      <c r="E236">
        <f t="shared" si="32"/>
        <v>1.0897779594999577</v>
      </c>
      <c r="F236">
        <f>(MAX(E$2:E236) - E236)/MAX(E$2:E236)</f>
        <v>0.29323576195757362</v>
      </c>
    </row>
    <row r="237" spans="1:6" x14ac:dyDescent="0.3">
      <c r="A237">
        <v>11</v>
      </c>
      <c r="B237">
        <v>2007</v>
      </c>
      <c r="C237">
        <v>236.35</v>
      </c>
      <c r="D237">
        <v>-3</v>
      </c>
      <c r="E237">
        <f t="shared" si="32"/>
        <v>1.0586546202715899</v>
      </c>
      <c r="F237">
        <f>(MAX(E$2:E237) - E237)/MAX(E$2:E237)</f>
        <v>0.31342048210475532</v>
      </c>
    </row>
    <row r="238" spans="1:6" x14ac:dyDescent="0.3">
      <c r="A238">
        <v>11</v>
      </c>
      <c r="B238">
        <v>2007</v>
      </c>
      <c r="C238">
        <v>238.15</v>
      </c>
      <c r="D238">
        <v>-3</v>
      </c>
      <c r="E238">
        <f t="shared" si="32"/>
        <v>1.0286486631570266</v>
      </c>
      <c r="F238">
        <f>(MAX(E$2:E238) - E238)/MAX(E$2:E238)</f>
        <v>0.33288053562477593</v>
      </c>
    </row>
    <row r="239" spans="1:6" x14ac:dyDescent="0.3">
      <c r="A239">
        <v>11</v>
      </c>
      <c r="B239">
        <v>2007</v>
      </c>
      <c r="C239">
        <v>246.05</v>
      </c>
      <c r="D239">
        <v>5.2999938964843798</v>
      </c>
      <c r="E239">
        <f t="shared" si="32"/>
        <v>1.0785028439406392</v>
      </c>
      <c r="F239">
        <f>(MAX(E$2:E239) - E239)/MAX(E$2:E239)</f>
        <v>0.30054812167971234</v>
      </c>
    </row>
    <row r="240" spans="1:6" x14ac:dyDescent="0.3">
      <c r="A240">
        <v>11</v>
      </c>
      <c r="B240">
        <v>2007</v>
      </c>
      <c r="C240">
        <v>247.8</v>
      </c>
      <c r="D240">
        <v>0.94999389648438604</v>
      </c>
      <c r="E240">
        <f t="shared" si="32"/>
        <v>1.0878058504698582</v>
      </c>
      <c r="F240">
        <f>(MAX(E$2:E240) - E240)/MAX(E$2:E240)</f>
        <v>0.29451475289682366</v>
      </c>
    </row>
    <row r="241" spans="1:6" x14ac:dyDescent="0.3">
      <c r="A241">
        <v>11</v>
      </c>
      <c r="B241">
        <v>2007</v>
      </c>
      <c r="C241">
        <v>246.85</v>
      </c>
      <c r="D241">
        <v>-3</v>
      </c>
      <c r="E241">
        <f t="shared" si="32"/>
        <v>1.0580602985530199</v>
      </c>
      <c r="F241">
        <f>(MAX(E$2:E241) - E241)/MAX(E$2:E241)</f>
        <v>0.31380592331588969</v>
      </c>
    </row>
    <row r="242" spans="1:6" x14ac:dyDescent="0.3">
      <c r="A242">
        <v>12</v>
      </c>
      <c r="B242">
        <v>2007</v>
      </c>
      <c r="C242">
        <v>250.05</v>
      </c>
      <c r="D242">
        <v>-0.299999999999982</v>
      </c>
      <c r="E242">
        <f t="shared" si="32"/>
        <v>1.0552041069852405</v>
      </c>
      <c r="F242">
        <f>(MAX(E$2:E242) - E242)/MAX(E$2:E242)</f>
        <v>0.31565827685222936</v>
      </c>
    </row>
    <row r="243" spans="1:6" x14ac:dyDescent="0.3">
      <c r="A243">
        <v>12</v>
      </c>
      <c r="B243">
        <v>2007</v>
      </c>
      <c r="C243">
        <v>250.5</v>
      </c>
      <c r="D243">
        <v>-0.94999084472655604</v>
      </c>
      <c r="E243">
        <f t="shared" si="32"/>
        <v>1.0462002066173917</v>
      </c>
      <c r="F243">
        <f>(MAX(E$2:E243) - E243)/MAX(E$2:E243)</f>
        <v>0.32149766342397884</v>
      </c>
    </row>
    <row r="244" spans="1:6" x14ac:dyDescent="0.3">
      <c r="A244">
        <v>12</v>
      </c>
      <c r="B244">
        <v>2007</v>
      </c>
      <c r="C244">
        <v>250.6</v>
      </c>
      <c r="D244">
        <v>-3</v>
      </c>
      <c r="E244">
        <f t="shared" si="32"/>
        <v>1.0180204324966118</v>
      </c>
      <c r="F244">
        <f>(MAX(E$2:E244) - E244)/MAX(E$2:E244)</f>
        <v>0.33977336482816151</v>
      </c>
    </row>
    <row r="245" spans="1:6" x14ac:dyDescent="0.3">
      <c r="A245">
        <v>12</v>
      </c>
      <c r="B245">
        <v>2007</v>
      </c>
      <c r="C245">
        <v>258.35000000000002</v>
      </c>
      <c r="D245">
        <v>0.149993896484375</v>
      </c>
      <c r="E245">
        <f t="shared" si="32"/>
        <v>1.0193502870179372</v>
      </c>
      <c r="F245">
        <f>(MAX(E$2:E245) - E245)/MAX(E$2:E245)</f>
        <v>0.33891090141597879</v>
      </c>
    </row>
    <row r="246" spans="1:6" x14ac:dyDescent="0.3">
      <c r="A246">
        <v>12</v>
      </c>
      <c r="B246">
        <v>2007</v>
      </c>
      <c r="C246">
        <v>258.89999999999998</v>
      </c>
      <c r="D246">
        <v>3.3500091552734199</v>
      </c>
      <c r="E246">
        <f t="shared" si="32"/>
        <v>1.0490272811715351</v>
      </c>
      <c r="F246">
        <f>(MAX(E$2:E246) - E246)/MAX(E$2:E246)</f>
        <v>0.31966419342604907</v>
      </c>
    </row>
    <row r="247" spans="1:6" x14ac:dyDescent="0.3">
      <c r="A247">
        <v>12</v>
      </c>
      <c r="B247">
        <v>2007</v>
      </c>
      <c r="C247">
        <v>255.05</v>
      </c>
      <c r="D247">
        <v>-3</v>
      </c>
      <c r="E247">
        <f t="shared" si="32"/>
        <v>1.021264355674935</v>
      </c>
      <c r="F247">
        <f>(MAX(E$2:E247) - E247)/MAX(E$2:E247)</f>
        <v>0.3376695519611369</v>
      </c>
    </row>
    <row r="248" spans="1:6" x14ac:dyDescent="0.3">
      <c r="A248">
        <v>12</v>
      </c>
      <c r="B248">
        <v>2007</v>
      </c>
      <c r="C248">
        <v>254.35</v>
      </c>
      <c r="D248">
        <v>-1.25001220703126</v>
      </c>
      <c r="E248">
        <f t="shared" si="32"/>
        <v>1.0099715149035606</v>
      </c>
      <c r="F248">
        <f>(MAX(E$2:E248) - E248)/MAX(E$2:E248)</f>
        <v>0.34499340718645005</v>
      </c>
    </row>
    <row r="249" spans="1:6" x14ac:dyDescent="0.3">
      <c r="A249">
        <v>12</v>
      </c>
      <c r="B249">
        <v>2007</v>
      </c>
      <c r="C249">
        <v>249.55</v>
      </c>
      <c r="D249">
        <v>5.2999999999999803</v>
      </c>
      <c r="E249">
        <f t="shared" si="32"/>
        <v>1.0582340286892746</v>
      </c>
      <c r="F249">
        <f>(MAX(E$2:E249) - E249)/MAX(E$2:E249)</f>
        <v>0.31369325243068341</v>
      </c>
    </row>
    <row r="250" spans="1:6" x14ac:dyDescent="0.3">
      <c r="A250">
        <v>12</v>
      </c>
      <c r="B250">
        <v>2007</v>
      </c>
      <c r="C250">
        <v>253.85</v>
      </c>
      <c r="D250">
        <v>-3</v>
      </c>
      <c r="E250">
        <f t="shared" si="32"/>
        <v>1.0300950501836508</v>
      </c>
      <c r="F250">
        <f>(MAX(E$2:E250) - E250)/MAX(E$2:E250)</f>
        <v>0.33194249626008226</v>
      </c>
    </row>
    <row r="251" spans="1:6" x14ac:dyDescent="0.3">
      <c r="A251">
        <v>12</v>
      </c>
      <c r="B251">
        <v>2007</v>
      </c>
      <c r="C251">
        <v>252.8</v>
      </c>
      <c r="D251">
        <v>3.0999969482421901</v>
      </c>
      <c r="E251">
        <f t="shared" si="32"/>
        <v>1.0585163551754608</v>
      </c>
      <c r="F251">
        <f>(MAX(E$2:E251) - E251)/MAX(E$2:E251)</f>
        <v>0.31351015250454789</v>
      </c>
    </row>
    <row r="252" spans="1:6" x14ac:dyDescent="0.3">
      <c r="A252">
        <v>12</v>
      </c>
      <c r="B252">
        <v>2007</v>
      </c>
      <c r="C252">
        <v>247.5</v>
      </c>
      <c r="D252">
        <v>-3</v>
      </c>
      <c r="E252">
        <f t="shared" si="32"/>
        <v>1.0296477273070392</v>
      </c>
      <c r="F252">
        <f>(MAX(E$2:E252) - E252)/MAX(E$2:E252)</f>
        <v>0.33223260289078743</v>
      </c>
    </row>
    <row r="253" spans="1:6" x14ac:dyDescent="0.3">
      <c r="A253">
        <v>12</v>
      </c>
      <c r="B253">
        <v>2007</v>
      </c>
      <c r="C253">
        <v>241.4</v>
      </c>
      <c r="D253">
        <v>3.9999969482421598</v>
      </c>
      <c r="E253">
        <f t="shared" si="32"/>
        <v>1.0680355586066805</v>
      </c>
      <c r="F253">
        <f>(MAX(E$2:E253) - E253)/MAX(E$2:E253)</f>
        <v>0.30733657145421733</v>
      </c>
    </row>
    <row r="254" spans="1:6" x14ac:dyDescent="0.3">
      <c r="A254">
        <v>12</v>
      </c>
      <c r="B254">
        <v>2007</v>
      </c>
      <c r="C254">
        <v>241.4</v>
      </c>
      <c r="D254">
        <v>4</v>
      </c>
      <c r="E254">
        <f t="shared" si="32"/>
        <v>1.1078546142299619</v>
      </c>
      <c r="F254">
        <f>(MAX(E$2:E254) - E254)/MAX(E$2:E254)</f>
        <v>0.28151233426734062</v>
      </c>
    </row>
    <row r="255" spans="1:6" x14ac:dyDescent="0.3">
      <c r="A255">
        <v>12</v>
      </c>
      <c r="B255">
        <v>2007</v>
      </c>
      <c r="C255">
        <v>247.55</v>
      </c>
      <c r="D255">
        <v>4.9999908447265602</v>
      </c>
      <c r="E255">
        <f t="shared" si="32"/>
        <v>1.1582013788794678</v>
      </c>
      <c r="F255">
        <f>(MAX(E$2:E255) - E255)/MAX(E$2:E255)</f>
        <v>0.24886046014452687</v>
      </c>
    </row>
    <row r="256" spans="1:6" x14ac:dyDescent="0.3">
      <c r="A256">
        <v>12</v>
      </c>
      <c r="B256">
        <v>2007</v>
      </c>
      <c r="C256">
        <v>243.75</v>
      </c>
      <c r="D256">
        <v>-3</v>
      </c>
      <c r="E256">
        <f t="shared" si="32"/>
        <v>1.1261281099258824</v>
      </c>
      <c r="F256">
        <f>(MAX(E$2:E256) - E256)/MAX(E$2:E256)</f>
        <v>0.26966124740206315</v>
      </c>
    </row>
    <row r="257" spans="1:6" x14ac:dyDescent="0.3">
      <c r="A257">
        <v>12</v>
      </c>
      <c r="B257">
        <v>2007</v>
      </c>
      <c r="C257">
        <v>251.15</v>
      </c>
      <c r="D257">
        <v>-3</v>
      </c>
      <c r="E257">
        <f t="shared" si="32"/>
        <v>1.0958618756356189</v>
      </c>
      <c r="F257">
        <f>(MAX(E$2:E257) - E257)/MAX(E$2:E257)</f>
        <v>0.28929010099567676</v>
      </c>
    </row>
    <row r="258" spans="1:6" x14ac:dyDescent="0.3">
      <c r="A258">
        <v>12</v>
      </c>
      <c r="B258">
        <v>2007</v>
      </c>
      <c r="C258">
        <v>251.15</v>
      </c>
      <c r="D258">
        <v>3.15</v>
      </c>
      <c r="E258">
        <f t="shared" si="32"/>
        <v>1.1267873028447268</v>
      </c>
      <c r="F258">
        <f>(MAX(E$2:E258) - E258)/MAX(E$2:E258)</f>
        <v>0.26923373464412131</v>
      </c>
    </row>
    <row r="259" spans="1:6" x14ac:dyDescent="0.3">
      <c r="A259">
        <v>12</v>
      </c>
      <c r="B259">
        <v>2007</v>
      </c>
      <c r="C259">
        <v>255.25</v>
      </c>
      <c r="D259">
        <v>1.19999999999998</v>
      </c>
      <c r="E259">
        <f t="shared" si="32"/>
        <v>1.1387063066358363</v>
      </c>
      <c r="F259">
        <f>(MAX(E$2:E259) - E259)/MAX(E$2:E259)</f>
        <v>0.26150378786072925</v>
      </c>
    </row>
    <row r="260" spans="1:6" x14ac:dyDescent="0.3">
      <c r="A260">
        <v>12</v>
      </c>
      <c r="B260">
        <v>2007</v>
      </c>
      <c r="C260">
        <v>254.7</v>
      </c>
      <c r="D260">
        <v>-0.50000610351560204</v>
      </c>
      <c r="E260">
        <f t="shared" ref="E260:E323" si="33">(D260/C260*$G$2+1)*E259*$H$2+(1-$H$2)*E259</f>
        <v>1.1336766237433484</v>
      </c>
      <c r="F260">
        <f>(MAX(E$2:E260) - E260)/MAX(E$2:E260)</f>
        <v>0.26476573674317438</v>
      </c>
    </row>
    <row r="261" spans="1:6" x14ac:dyDescent="0.3">
      <c r="A261">
        <v>12</v>
      </c>
      <c r="B261">
        <v>2007</v>
      </c>
      <c r="C261">
        <v>253.1</v>
      </c>
      <c r="D261">
        <v>-1.45000305175781</v>
      </c>
      <c r="E261">
        <f t="shared" si="33"/>
        <v>1.1190633176615536</v>
      </c>
      <c r="F261">
        <f>(MAX(E$2:E261) - E261)/MAX(E$2:E261)</f>
        <v>0.27424304544459049</v>
      </c>
    </row>
    <row r="262" spans="1:6" x14ac:dyDescent="0.3">
      <c r="A262">
        <v>12</v>
      </c>
      <c r="B262">
        <v>2007</v>
      </c>
      <c r="C262">
        <v>253.1</v>
      </c>
      <c r="D262">
        <v>1.44999999999998</v>
      </c>
      <c r="E262">
        <f t="shared" si="33"/>
        <v>1.1334882251047411</v>
      </c>
      <c r="F262">
        <f>(MAX(E$2:E262) - E262)/MAX(E$2:E262)</f>
        <v>0.26488792073405326</v>
      </c>
    </row>
    <row r="263" spans="1:6" x14ac:dyDescent="0.3">
      <c r="A263">
        <v>1</v>
      </c>
      <c r="B263">
        <v>2008</v>
      </c>
      <c r="C263">
        <v>253.1</v>
      </c>
      <c r="D263">
        <v>-1.44999999999998</v>
      </c>
      <c r="E263">
        <f t="shared" si="33"/>
        <v>1.1188773782679011</v>
      </c>
      <c r="F263">
        <f>(MAX(E$2:E263) - E263)/MAX(E$2:E263)</f>
        <v>0.27436363451755835</v>
      </c>
    </row>
    <row r="264" spans="1:6" x14ac:dyDescent="0.3">
      <c r="A264">
        <v>1</v>
      </c>
      <c r="B264">
        <v>2008</v>
      </c>
      <c r="C264">
        <v>251.7</v>
      </c>
      <c r="D264">
        <v>-3</v>
      </c>
      <c r="E264">
        <f t="shared" si="33"/>
        <v>1.0888717274800253</v>
      </c>
      <c r="F264">
        <f>(MAX(E$2:E264) - E264)/MAX(E$2:E264)</f>
        <v>0.29382348937257025</v>
      </c>
    </row>
    <row r="265" spans="1:6" x14ac:dyDescent="0.3">
      <c r="A265">
        <v>1</v>
      </c>
      <c r="B265">
        <v>2008</v>
      </c>
      <c r="C265">
        <v>244.3</v>
      </c>
      <c r="D265">
        <v>1.45000305175778</v>
      </c>
      <c r="E265">
        <f t="shared" si="33"/>
        <v>1.1034130761807714</v>
      </c>
      <c r="F265">
        <f>(MAX(E$2:E265) - E265)/MAX(E$2:E265)</f>
        <v>0.28439284788730124</v>
      </c>
    </row>
    <row r="266" spans="1:6" x14ac:dyDescent="0.3">
      <c r="A266">
        <v>1</v>
      </c>
      <c r="B266">
        <v>2008</v>
      </c>
      <c r="C266">
        <v>245.55</v>
      </c>
      <c r="D266">
        <v>-3</v>
      </c>
      <c r="E266">
        <f t="shared" si="33"/>
        <v>1.073081012388386</v>
      </c>
      <c r="F266">
        <f>(MAX(E$2:E266) - E266)/MAX(E$2:E266)</f>
        <v>0.30406439452448608</v>
      </c>
    </row>
    <row r="267" spans="1:6" x14ac:dyDescent="0.3">
      <c r="A267">
        <v>1</v>
      </c>
      <c r="B267">
        <v>2008</v>
      </c>
      <c r="C267">
        <v>240.1</v>
      </c>
      <c r="D267">
        <v>1.45000610351561</v>
      </c>
      <c r="E267">
        <f t="shared" si="33"/>
        <v>1.0876621933106776</v>
      </c>
      <c r="F267">
        <f>(MAX(E$2:E267) - E267)/MAX(E$2:E267)</f>
        <v>0.29460792026340743</v>
      </c>
    </row>
    <row r="268" spans="1:6" x14ac:dyDescent="0.3">
      <c r="A268">
        <v>1</v>
      </c>
      <c r="B268">
        <v>2008</v>
      </c>
      <c r="C268">
        <v>242.45</v>
      </c>
      <c r="D268">
        <v>1.1499999999999699</v>
      </c>
      <c r="E268">
        <f t="shared" si="33"/>
        <v>1.099270054416849</v>
      </c>
      <c r="F268">
        <f>(MAX(E$2:E268) - E268)/MAX(E$2:E268)</f>
        <v>0.28707976185417522</v>
      </c>
    </row>
    <row r="269" spans="1:6" x14ac:dyDescent="0.3">
      <c r="A269">
        <v>1</v>
      </c>
      <c r="B269">
        <v>2008</v>
      </c>
      <c r="C269">
        <v>237.7</v>
      </c>
      <c r="D269">
        <v>5.9000030517578299</v>
      </c>
      <c r="E269">
        <f t="shared" si="33"/>
        <v>1.1606617982976741</v>
      </c>
      <c r="F269">
        <f>(MAX(E$2:E269) - E269)/MAX(E$2:E269)</f>
        <v>0.24726478054739934</v>
      </c>
    </row>
    <row r="270" spans="1:6" x14ac:dyDescent="0.3">
      <c r="A270">
        <v>1</v>
      </c>
      <c r="B270">
        <v>2008</v>
      </c>
      <c r="C270">
        <v>243.2</v>
      </c>
      <c r="D270">
        <v>2.5999999999999899</v>
      </c>
      <c r="E270">
        <f t="shared" si="33"/>
        <v>1.1885806779031074</v>
      </c>
      <c r="F270">
        <f>(MAX(E$2:E270) - E270)/MAX(E$2:E270)</f>
        <v>0.22915827958606011</v>
      </c>
    </row>
    <row r="271" spans="1:6" x14ac:dyDescent="0.3">
      <c r="A271">
        <v>1</v>
      </c>
      <c r="B271">
        <v>2008</v>
      </c>
      <c r="C271">
        <v>242.7</v>
      </c>
      <c r="D271">
        <v>7.5999999999999899</v>
      </c>
      <c r="E271">
        <f t="shared" si="33"/>
        <v>1.2723249283857736</v>
      </c>
      <c r="F271">
        <f>(MAX(E$2:E271) - E271)/MAX(E$2:E271)</f>
        <v>0.17484681102784691</v>
      </c>
    </row>
    <row r="272" spans="1:6" x14ac:dyDescent="0.3">
      <c r="A272">
        <v>1</v>
      </c>
      <c r="B272">
        <v>2008</v>
      </c>
      <c r="C272">
        <v>235.1</v>
      </c>
      <c r="D272">
        <v>2.70001220703125</v>
      </c>
      <c r="E272">
        <f t="shared" si="33"/>
        <v>1.3052020397655755</v>
      </c>
      <c r="F272">
        <f>(MAX(E$2:E272) - E272)/MAX(E$2:E272)</f>
        <v>0.15352470006861665</v>
      </c>
    </row>
    <row r="273" spans="1:6" x14ac:dyDescent="0.3">
      <c r="A273">
        <v>1</v>
      </c>
      <c r="B273">
        <v>2008</v>
      </c>
      <c r="C273">
        <v>234.6</v>
      </c>
      <c r="D273">
        <v>-3</v>
      </c>
      <c r="E273">
        <f t="shared" si="33"/>
        <v>1.2676482726367704</v>
      </c>
      <c r="F273">
        <f>(MAX(E$2:E273) - E273)/MAX(E$2:E273)</f>
        <v>0.17787980780321538</v>
      </c>
    </row>
    <row r="274" spans="1:6" x14ac:dyDescent="0.3">
      <c r="A274">
        <v>1</v>
      </c>
      <c r="B274">
        <v>2008</v>
      </c>
      <c r="C274">
        <v>228.4</v>
      </c>
      <c r="D274">
        <v>-0.10000305175782299</v>
      </c>
      <c r="E274">
        <f t="shared" si="33"/>
        <v>1.2663994566753289</v>
      </c>
      <c r="F274">
        <f>(MAX(E$2:E274) - E274)/MAX(E$2:E274)</f>
        <v>0.17868971449452739</v>
      </c>
    </row>
    <row r="275" spans="1:6" x14ac:dyDescent="0.3">
      <c r="A275">
        <v>1</v>
      </c>
      <c r="B275">
        <v>2008</v>
      </c>
      <c r="C275">
        <v>229.7</v>
      </c>
      <c r="D275">
        <v>1.0000061035156</v>
      </c>
      <c r="E275">
        <f t="shared" si="33"/>
        <v>1.2788044029916952</v>
      </c>
      <c r="F275">
        <f>(MAX(E$2:E275) - E275)/MAX(E$2:E275)</f>
        <v>0.17064461470624881</v>
      </c>
    </row>
    <row r="276" spans="1:6" x14ac:dyDescent="0.3">
      <c r="A276">
        <v>1</v>
      </c>
      <c r="B276">
        <v>2008</v>
      </c>
      <c r="C276">
        <v>224.85</v>
      </c>
      <c r="D276">
        <v>6.1500030517577997</v>
      </c>
      <c r="E276">
        <f t="shared" si="33"/>
        <v>1.3575033787855602</v>
      </c>
      <c r="F276">
        <f>(MAX(E$2:E276) - E276)/MAX(E$2:E276)</f>
        <v>0.11960520692891387</v>
      </c>
    </row>
    <row r="277" spans="1:6" x14ac:dyDescent="0.3">
      <c r="A277">
        <v>1</v>
      </c>
      <c r="B277">
        <v>2008</v>
      </c>
      <c r="C277">
        <v>229.2</v>
      </c>
      <c r="D277">
        <v>-3</v>
      </c>
      <c r="E277">
        <f t="shared" si="33"/>
        <v>1.3175245489129488</v>
      </c>
      <c r="F277">
        <f>(MAX(E$2:E277) - E277)/MAX(E$2:E277)</f>
        <v>0.14553306405469846</v>
      </c>
    </row>
    <row r="278" spans="1:6" x14ac:dyDescent="0.3">
      <c r="A278">
        <v>1</v>
      </c>
      <c r="B278">
        <v>2008</v>
      </c>
      <c r="C278">
        <v>215.25</v>
      </c>
      <c r="D278">
        <v>-3</v>
      </c>
      <c r="E278">
        <f t="shared" si="33"/>
        <v>1.2762084480759572</v>
      </c>
      <c r="F278">
        <f>(MAX(E$2:E278) - E278)/MAX(E$2:E278)</f>
        <v>0.17232819445019582</v>
      </c>
    </row>
    <row r="279" spans="1:6" x14ac:dyDescent="0.3">
      <c r="A279">
        <v>1</v>
      </c>
      <c r="B279">
        <v>2008</v>
      </c>
      <c r="C279">
        <v>219.75</v>
      </c>
      <c r="D279">
        <v>1.20000305175781</v>
      </c>
      <c r="E279">
        <f t="shared" si="33"/>
        <v>1.2918888647896456</v>
      </c>
      <c r="F279">
        <f>(MAX(E$2:E279) - E279)/MAX(E$2:E279)</f>
        <v>0.16215882217189903</v>
      </c>
    </row>
    <row r="280" spans="1:6" x14ac:dyDescent="0.3">
      <c r="A280">
        <v>1</v>
      </c>
      <c r="B280">
        <v>2008</v>
      </c>
      <c r="C280">
        <v>222.15</v>
      </c>
      <c r="D280">
        <v>9.1552734318156496E-6</v>
      </c>
      <c r="E280">
        <f t="shared" si="33"/>
        <v>1.291888984582986</v>
      </c>
      <c r="F280">
        <f>(MAX(E$2:E280) - E280)/MAX(E$2:E280)</f>
        <v>0.16215874448116563</v>
      </c>
    </row>
    <row r="281" spans="1:6" x14ac:dyDescent="0.3">
      <c r="A281">
        <v>1</v>
      </c>
      <c r="B281">
        <v>2008</v>
      </c>
      <c r="C281">
        <v>225.7</v>
      </c>
      <c r="D281">
        <v>1.1499908447265399</v>
      </c>
      <c r="E281">
        <f t="shared" si="33"/>
        <v>1.3066995124319685</v>
      </c>
      <c r="F281">
        <f>(MAX(E$2:E281) - E281)/MAX(E$2:E281)</f>
        <v>0.15255352963997426</v>
      </c>
    </row>
    <row r="282" spans="1:6" x14ac:dyDescent="0.3">
      <c r="A282">
        <v>1</v>
      </c>
      <c r="B282">
        <v>2008</v>
      </c>
      <c r="C282">
        <v>222.45</v>
      </c>
      <c r="D282">
        <v>-3</v>
      </c>
      <c r="E282">
        <f t="shared" si="33"/>
        <v>1.2670491563568245</v>
      </c>
      <c r="F282">
        <f>(MAX(E$2:E282) - E282)/MAX(E$2:E282)</f>
        <v>0.17826835847760145</v>
      </c>
    </row>
    <row r="283" spans="1:6" x14ac:dyDescent="0.3">
      <c r="A283">
        <v>1</v>
      </c>
      <c r="B283">
        <v>2008</v>
      </c>
      <c r="C283">
        <v>220.7</v>
      </c>
      <c r="D283">
        <v>0.25000610351560199</v>
      </c>
      <c r="E283">
        <f t="shared" si="33"/>
        <v>1.2702785743483191</v>
      </c>
      <c r="F283">
        <f>(MAX(E$2:E283) - E283)/MAX(E$2:E283)</f>
        <v>0.1761739527996535</v>
      </c>
    </row>
    <row r="284" spans="1:6" x14ac:dyDescent="0.3">
      <c r="A284">
        <v>1</v>
      </c>
      <c r="B284">
        <v>2008</v>
      </c>
      <c r="C284">
        <v>221.75</v>
      </c>
      <c r="D284">
        <v>-3</v>
      </c>
      <c r="E284">
        <f t="shared" si="33"/>
        <v>1.2316116955350105</v>
      </c>
      <c r="F284">
        <f>(MAX(E$2:E284) - E284)/MAX(E$2:E284)</f>
        <v>0.20125095761860443</v>
      </c>
    </row>
    <row r="285" spans="1:6" x14ac:dyDescent="0.3">
      <c r="A285">
        <v>1</v>
      </c>
      <c r="B285">
        <v>2008</v>
      </c>
      <c r="C285">
        <v>213.25</v>
      </c>
      <c r="D285">
        <v>4.3500091552734199</v>
      </c>
      <c r="E285">
        <f t="shared" si="33"/>
        <v>1.2881388929111792</v>
      </c>
      <c r="F285">
        <f>(MAX(E$2:E285) - E285)/MAX(E$2:E285)</f>
        <v>0.1645908276958325</v>
      </c>
    </row>
    <row r="286" spans="1:6" x14ac:dyDescent="0.3">
      <c r="A286">
        <v>2</v>
      </c>
      <c r="B286">
        <v>2008</v>
      </c>
      <c r="C286">
        <v>220.65</v>
      </c>
      <c r="D286">
        <v>0.80000000000001104</v>
      </c>
      <c r="E286">
        <f t="shared" si="33"/>
        <v>1.2986471639614403</v>
      </c>
      <c r="F286">
        <f>(MAX(E$2:E286) - E286)/MAX(E$2:E286)</f>
        <v>0.157775797058409</v>
      </c>
    </row>
    <row r="287" spans="1:6" x14ac:dyDescent="0.3">
      <c r="A287">
        <v>2</v>
      </c>
      <c r="B287">
        <v>2008</v>
      </c>
      <c r="C287">
        <v>223</v>
      </c>
      <c r="D287">
        <v>-3</v>
      </c>
      <c r="E287">
        <f t="shared" si="33"/>
        <v>1.259338337249603</v>
      </c>
      <c r="F287">
        <f>(MAX(E$2:E287) - E287)/MAX(E$2:E287)</f>
        <v>0.18326913055551994</v>
      </c>
    </row>
    <row r="288" spans="1:6" x14ac:dyDescent="0.3">
      <c r="A288">
        <v>2</v>
      </c>
      <c r="B288">
        <v>2008</v>
      </c>
      <c r="C288">
        <v>226.7</v>
      </c>
      <c r="D288">
        <v>0.80000305175781194</v>
      </c>
      <c r="E288">
        <f t="shared" si="33"/>
        <v>1.2693375329012986</v>
      </c>
      <c r="F288">
        <f>(MAX(E$2:E288) - E288)/MAX(E$2:E288)</f>
        <v>0.17678425550900084</v>
      </c>
    </row>
    <row r="289" spans="1:6" x14ac:dyDescent="0.3">
      <c r="A289">
        <v>2</v>
      </c>
      <c r="B289">
        <v>2008</v>
      </c>
      <c r="C289">
        <v>226.7</v>
      </c>
      <c r="D289">
        <v>-0.80000000000001104</v>
      </c>
      <c r="E289">
        <f t="shared" si="33"/>
        <v>1.2592589816916719</v>
      </c>
      <c r="F289">
        <f>(MAX(E$2:E289) - E289)/MAX(E$2:E289)</f>
        <v>0.18332059578285972</v>
      </c>
    </row>
    <row r="290" spans="1:6" x14ac:dyDescent="0.3">
      <c r="A290">
        <v>2</v>
      </c>
      <c r="B290">
        <v>2008</v>
      </c>
      <c r="C290">
        <v>226.7</v>
      </c>
      <c r="D290">
        <v>0.80000000000001104</v>
      </c>
      <c r="E290">
        <f t="shared" si="33"/>
        <v>1.2692575091157787</v>
      </c>
      <c r="F290">
        <f>(MAX(E$2:E290) - E290)/MAX(E$2:E290)</f>
        <v>0.17683615410844045</v>
      </c>
    </row>
    <row r="291" spans="1:6" x14ac:dyDescent="0.3">
      <c r="A291">
        <v>2</v>
      </c>
      <c r="B291">
        <v>2008</v>
      </c>
      <c r="C291">
        <v>226.7</v>
      </c>
      <c r="D291">
        <v>-0.80000000000001104</v>
      </c>
      <c r="E291">
        <f t="shared" si="33"/>
        <v>1.2591795932957148</v>
      </c>
      <c r="F291">
        <f>(MAX(E$2:E291) - E291)/MAX(E$2:E291)</f>
        <v>0.18337208230696211</v>
      </c>
    </row>
    <row r="292" spans="1:6" x14ac:dyDescent="0.3">
      <c r="A292">
        <v>2</v>
      </c>
      <c r="B292">
        <v>2008</v>
      </c>
      <c r="C292">
        <v>220.8</v>
      </c>
      <c r="D292">
        <v>-1.1000030517578201</v>
      </c>
      <c r="E292">
        <f t="shared" si="33"/>
        <v>1.2450651089682374</v>
      </c>
      <c r="F292">
        <f>(MAX(E$2:E292) - E292)/MAX(E$2:E292)</f>
        <v>0.19252588531252909</v>
      </c>
    </row>
    <row r="293" spans="1:6" x14ac:dyDescent="0.3">
      <c r="A293">
        <v>2</v>
      </c>
      <c r="B293">
        <v>2008</v>
      </c>
      <c r="C293">
        <v>220.35</v>
      </c>
      <c r="D293">
        <v>-1.45000305175781</v>
      </c>
      <c r="E293">
        <f t="shared" si="33"/>
        <v>1.2266306480324873</v>
      </c>
      <c r="F293">
        <f>(MAX(E$2:E293) - E293)/MAX(E$2:E293)</f>
        <v>0.20448136452129975</v>
      </c>
    </row>
    <row r="294" spans="1:6" x14ac:dyDescent="0.3">
      <c r="A294">
        <v>2</v>
      </c>
      <c r="B294">
        <v>2008</v>
      </c>
      <c r="C294">
        <v>221.7</v>
      </c>
      <c r="D294">
        <v>4.19999389648435</v>
      </c>
      <c r="E294">
        <f t="shared" si="33"/>
        <v>1.2789159109043793</v>
      </c>
      <c r="F294">
        <f>(MAX(E$2:E294) - E294)/MAX(E$2:E294)</f>
        <v>0.1705722974013732</v>
      </c>
    </row>
    <row r="295" spans="1:6" x14ac:dyDescent="0.3">
      <c r="A295">
        <v>2</v>
      </c>
      <c r="B295">
        <v>2008</v>
      </c>
      <c r="C295">
        <v>221.7</v>
      </c>
      <c r="D295">
        <v>-3</v>
      </c>
      <c r="E295">
        <f t="shared" si="33"/>
        <v>1.239977334456005</v>
      </c>
      <c r="F295">
        <f>(MAX(E$2:E295) - E295)/MAX(E$2:E295)</f>
        <v>0.19582550891486325</v>
      </c>
    </row>
    <row r="296" spans="1:6" x14ac:dyDescent="0.3">
      <c r="A296">
        <v>2</v>
      </c>
      <c r="B296">
        <v>2008</v>
      </c>
      <c r="C296">
        <v>223.75</v>
      </c>
      <c r="D296">
        <v>2.4499999999999802</v>
      </c>
      <c r="E296">
        <f t="shared" si="33"/>
        <v>1.2705264967183008</v>
      </c>
      <c r="F296">
        <f>(MAX(E$2:E296) - E296)/MAX(E$2:E296)</f>
        <v>0.17601316530768207</v>
      </c>
    </row>
    <row r="297" spans="1:6" x14ac:dyDescent="0.3">
      <c r="A297">
        <v>2</v>
      </c>
      <c r="B297">
        <v>2008</v>
      </c>
      <c r="C297">
        <v>226.25</v>
      </c>
      <c r="D297">
        <v>-0.44999389648438598</v>
      </c>
      <c r="E297">
        <f t="shared" si="33"/>
        <v>1.2648407922767491</v>
      </c>
      <c r="F297">
        <f>(MAX(E$2:E297) - E297)/MAX(E$2:E297)</f>
        <v>0.17970057018895863</v>
      </c>
    </row>
    <row r="298" spans="1:6" x14ac:dyDescent="0.3">
      <c r="A298">
        <v>2</v>
      </c>
      <c r="B298">
        <v>2008</v>
      </c>
      <c r="C298">
        <v>228.8</v>
      </c>
      <c r="D298">
        <v>0.600006103515625</v>
      </c>
      <c r="E298">
        <f t="shared" si="33"/>
        <v>1.2723038711207986</v>
      </c>
      <c r="F298">
        <f>(MAX(E$2:E298) - E298)/MAX(E$2:E298)</f>
        <v>0.17486046749952136</v>
      </c>
    </row>
    <row r="299" spans="1:6" x14ac:dyDescent="0.3">
      <c r="A299">
        <v>2</v>
      </c>
      <c r="B299">
        <v>2008</v>
      </c>
      <c r="C299">
        <v>226.2</v>
      </c>
      <c r="D299">
        <v>-2</v>
      </c>
      <c r="E299">
        <f t="shared" si="33"/>
        <v>1.246992786151552</v>
      </c>
      <c r="F299">
        <f>(MAX(E$2:E299) - E299)/MAX(E$2:E299)</f>
        <v>0.19127571018852288</v>
      </c>
    </row>
    <row r="300" spans="1:6" x14ac:dyDescent="0.3">
      <c r="A300">
        <v>2</v>
      </c>
      <c r="B300">
        <v>2008</v>
      </c>
      <c r="C300">
        <v>225.95</v>
      </c>
      <c r="D300">
        <v>-0.75</v>
      </c>
      <c r="E300">
        <f t="shared" si="33"/>
        <v>1.2376796623337571</v>
      </c>
      <c r="F300">
        <f>(MAX(E$2:E300) - E300)/MAX(E$2:E300)</f>
        <v>0.19731564043440411</v>
      </c>
    </row>
    <row r="301" spans="1:6" x14ac:dyDescent="0.3">
      <c r="A301">
        <v>2</v>
      </c>
      <c r="B301">
        <v>2008</v>
      </c>
      <c r="C301">
        <v>224.4</v>
      </c>
      <c r="D301">
        <v>-0.59999389648439205</v>
      </c>
      <c r="E301">
        <f t="shared" si="33"/>
        <v>1.2302338042802499</v>
      </c>
      <c r="F301">
        <f>(MAX(E$2:E301) - E301)/MAX(E$2:E301)</f>
        <v>0.20214457475802891</v>
      </c>
    </row>
    <row r="302" spans="1:6" x14ac:dyDescent="0.3">
      <c r="A302">
        <v>2</v>
      </c>
      <c r="B302">
        <v>2008</v>
      </c>
      <c r="C302">
        <v>225.55</v>
      </c>
      <c r="D302">
        <v>-1.19999694824218</v>
      </c>
      <c r="E302">
        <f t="shared" si="33"/>
        <v>1.2155070349421364</v>
      </c>
      <c r="F302">
        <f>(MAX(E$2:E302) - E302)/MAX(E$2:E302)</f>
        <v>0.21169546888223581</v>
      </c>
    </row>
    <row r="303" spans="1:6" x14ac:dyDescent="0.3">
      <c r="A303">
        <v>2</v>
      </c>
      <c r="B303">
        <v>2008</v>
      </c>
      <c r="C303">
        <v>228.65</v>
      </c>
      <c r="D303">
        <v>1.3499969482421901</v>
      </c>
      <c r="E303">
        <f t="shared" si="33"/>
        <v>1.231654396728326</v>
      </c>
      <c r="F303">
        <f>(MAX(E$2:E303) - E303)/MAX(E$2:E303)</f>
        <v>0.20122326420079023</v>
      </c>
    </row>
    <row r="304" spans="1:6" x14ac:dyDescent="0.3">
      <c r="A304">
        <v>2</v>
      </c>
      <c r="B304">
        <v>2008</v>
      </c>
      <c r="C304">
        <v>229.5</v>
      </c>
      <c r="D304">
        <v>0.60000915527342602</v>
      </c>
      <c r="E304">
        <f t="shared" si="33"/>
        <v>1.2388995331417549</v>
      </c>
      <c r="F304">
        <f>(MAX(E$2:E304) - E304)/MAX(E$2:E304)</f>
        <v>0.19652450582334963</v>
      </c>
    </row>
    <row r="305" spans="1:6" x14ac:dyDescent="0.3">
      <c r="A305">
        <v>2</v>
      </c>
      <c r="B305">
        <v>2008</v>
      </c>
      <c r="C305">
        <v>229.6</v>
      </c>
      <c r="D305">
        <v>0.19999999999998799</v>
      </c>
      <c r="E305">
        <f t="shared" si="33"/>
        <v>1.2413276898922503</v>
      </c>
      <c r="F305">
        <f>(MAX(E$2:E305) - E305)/MAX(E$2:E305)</f>
        <v>0.19494974984608718</v>
      </c>
    </row>
    <row r="306" spans="1:6" x14ac:dyDescent="0.3">
      <c r="A306">
        <v>2</v>
      </c>
      <c r="B306">
        <v>2008</v>
      </c>
      <c r="C306">
        <v>228.2</v>
      </c>
      <c r="D306">
        <v>-1.5999877929687301</v>
      </c>
      <c r="E306">
        <f t="shared" si="33"/>
        <v>1.2217451062396263</v>
      </c>
      <c r="F306">
        <f>(MAX(E$2:E306) - E306)/MAX(E$2:E306)</f>
        <v>0.20764983218258393</v>
      </c>
    </row>
    <row r="307" spans="1:6" x14ac:dyDescent="0.3">
      <c r="A307">
        <v>3</v>
      </c>
      <c r="B307">
        <v>2008</v>
      </c>
      <c r="C307">
        <v>221.2</v>
      </c>
      <c r="D307">
        <v>-9.1552734318156496E-6</v>
      </c>
      <c r="E307">
        <f t="shared" si="33"/>
        <v>1.2217449924639769</v>
      </c>
      <c r="F307">
        <f>(MAX(E$2:E307) - E307)/MAX(E$2:E307)</f>
        <v>0.20764990597060598</v>
      </c>
    </row>
    <row r="308" spans="1:6" x14ac:dyDescent="0.3">
      <c r="A308">
        <v>3</v>
      </c>
      <c r="B308">
        <v>2008</v>
      </c>
      <c r="C308">
        <v>222.85</v>
      </c>
      <c r="D308">
        <v>1.3499969482421901</v>
      </c>
      <c r="E308">
        <f t="shared" si="33"/>
        <v>1.2383976378557302</v>
      </c>
      <c r="F308">
        <f>(MAX(E$2:E308) - E308)/MAX(E$2:E308)</f>
        <v>0.19685000482643747</v>
      </c>
    </row>
    <row r="309" spans="1:6" x14ac:dyDescent="0.3">
      <c r="A309">
        <v>3</v>
      </c>
      <c r="B309">
        <v>2008</v>
      </c>
      <c r="C309">
        <v>222.5</v>
      </c>
      <c r="D309">
        <v>0.69999694824218694</v>
      </c>
      <c r="E309">
        <f t="shared" si="33"/>
        <v>1.2471637851645887</v>
      </c>
      <c r="F309">
        <f>(MAX(E$2:E309) - E309)/MAX(E$2:E309)</f>
        <v>0.19116481054506673</v>
      </c>
    </row>
    <row r="310" spans="1:6" x14ac:dyDescent="0.3">
      <c r="A310">
        <v>3</v>
      </c>
      <c r="B310">
        <v>2008</v>
      </c>
      <c r="C310">
        <v>222.35</v>
      </c>
      <c r="D310">
        <v>-3</v>
      </c>
      <c r="E310">
        <f t="shared" si="33"/>
        <v>1.2093029551674626</v>
      </c>
      <c r="F310">
        <f>(MAX(E$2:E310) - E310)/MAX(E$2:E310)</f>
        <v>0.21571906073090355</v>
      </c>
    </row>
    <row r="311" spans="1:6" x14ac:dyDescent="0.3">
      <c r="A311">
        <v>3</v>
      </c>
      <c r="B311">
        <v>2008</v>
      </c>
      <c r="C311">
        <v>220</v>
      </c>
      <c r="D311">
        <v>-0.100012207031255</v>
      </c>
      <c r="E311">
        <f t="shared" si="33"/>
        <v>1.2080660170792337</v>
      </c>
      <c r="F311">
        <f>(MAX(E$2:E311) - E311)/MAX(E$2:E311)</f>
        <v>0.21652126415024403</v>
      </c>
    </row>
    <row r="312" spans="1:6" x14ac:dyDescent="0.3">
      <c r="A312">
        <v>3</v>
      </c>
      <c r="B312">
        <v>2008</v>
      </c>
      <c r="C312">
        <v>216.7</v>
      </c>
      <c r="D312">
        <v>-0.54999999999998295</v>
      </c>
      <c r="E312">
        <f t="shared" si="33"/>
        <v>1.2011671629207865</v>
      </c>
      <c r="F312">
        <f>(MAX(E$2:E312) - E312)/MAX(E$2:E312)</f>
        <v>0.22099544474837063</v>
      </c>
    </row>
    <row r="313" spans="1:6" x14ac:dyDescent="0.3">
      <c r="A313">
        <v>3</v>
      </c>
      <c r="B313">
        <v>2008</v>
      </c>
      <c r="C313">
        <v>213.2</v>
      </c>
      <c r="D313">
        <v>4.7500030517578198</v>
      </c>
      <c r="E313">
        <f t="shared" si="33"/>
        <v>1.2613804945412195</v>
      </c>
      <c r="F313">
        <f>(MAX(E$2:E313) - E313)/MAX(E$2:E313)</f>
        <v>0.18194471053987346</v>
      </c>
    </row>
    <row r="314" spans="1:6" x14ac:dyDescent="0.3">
      <c r="A314">
        <v>3</v>
      </c>
      <c r="B314">
        <v>2008</v>
      </c>
      <c r="C314">
        <v>223.25</v>
      </c>
      <c r="D314">
        <v>2.1499908447265699</v>
      </c>
      <c r="E314">
        <f t="shared" si="33"/>
        <v>1.2887126430684563</v>
      </c>
      <c r="F314">
        <f>(MAX(E$2:E314) - E314)/MAX(E$2:E314)</f>
        <v>0.16421872795826692</v>
      </c>
    </row>
    <row r="315" spans="1:6" x14ac:dyDescent="0.3">
      <c r="A315">
        <v>3</v>
      </c>
      <c r="B315">
        <v>2008</v>
      </c>
      <c r="C315">
        <v>219.45</v>
      </c>
      <c r="D315">
        <v>-3</v>
      </c>
      <c r="E315">
        <f t="shared" si="33"/>
        <v>1.249073498203056</v>
      </c>
      <c r="F315">
        <f>(MAX(E$2:E315) - E315)/MAX(E$2:E315)</f>
        <v>0.18992628588162855</v>
      </c>
    </row>
    <row r="316" spans="1:6" x14ac:dyDescent="0.3">
      <c r="A316">
        <v>3</v>
      </c>
      <c r="B316">
        <v>2008</v>
      </c>
      <c r="C316">
        <v>217.05</v>
      </c>
      <c r="D316">
        <v>2.4500000000000099</v>
      </c>
      <c r="E316">
        <f t="shared" si="33"/>
        <v>1.2807966848367549</v>
      </c>
      <c r="F316">
        <f>(MAX(E$2:E316) - E316)/MAX(E$2:E316)</f>
        <v>0.16935254089624491</v>
      </c>
    </row>
    <row r="317" spans="1:6" x14ac:dyDescent="0.3">
      <c r="A317">
        <v>3</v>
      </c>
      <c r="B317">
        <v>2008</v>
      </c>
      <c r="C317">
        <v>211.2</v>
      </c>
      <c r="D317">
        <v>-3</v>
      </c>
      <c r="E317">
        <f t="shared" si="33"/>
        <v>1.2398621316992164</v>
      </c>
      <c r="F317">
        <f>(MAX(E$2:E317) - E317)/MAX(E$2:E317)</f>
        <v>0.19590022247271444</v>
      </c>
    </row>
    <row r="318" spans="1:6" x14ac:dyDescent="0.3">
      <c r="A318">
        <v>3</v>
      </c>
      <c r="B318">
        <v>2008</v>
      </c>
      <c r="C318">
        <v>210.65</v>
      </c>
      <c r="D318">
        <v>-0.90000000000000502</v>
      </c>
      <c r="E318">
        <f t="shared" si="33"/>
        <v>1.2279432101863232</v>
      </c>
      <c r="F318">
        <f>(MAX(E$2:E318) - E318)/MAX(E$2:E318)</f>
        <v>0.20363011589541929</v>
      </c>
    </row>
    <row r="319" spans="1:6" x14ac:dyDescent="0.3">
      <c r="A319">
        <v>3</v>
      </c>
      <c r="B319">
        <v>2008</v>
      </c>
      <c r="C319">
        <v>217.15</v>
      </c>
      <c r="D319">
        <v>0.25000915527343098</v>
      </c>
      <c r="E319">
        <f t="shared" si="33"/>
        <v>1.2311241604537901</v>
      </c>
      <c r="F319">
        <f>(MAX(E$2:E319) - E319)/MAX(E$2:E319)</f>
        <v>0.20156714345920976</v>
      </c>
    </row>
    <row r="320" spans="1:6" x14ac:dyDescent="0.3">
      <c r="A320">
        <v>3</v>
      </c>
      <c r="B320">
        <v>2008</v>
      </c>
      <c r="C320">
        <v>214.1</v>
      </c>
      <c r="D320">
        <v>1.8500030517578201</v>
      </c>
      <c r="E320">
        <f t="shared" si="33"/>
        <v>1.2550595307076324</v>
      </c>
      <c r="F320">
        <f>(MAX(E$2:E320) - E320)/MAX(E$2:E320)</f>
        <v>0.1860441063375172</v>
      </c>
    </row>
    <row r="321" spans="1:6" x14ac:dyDescent="0.3">
      <c r="A321">
        <v>3</v>
      </c>
      <c r="B321">
        <v>2008</v>
      </c>
      <c r="C321">
        <v>219.1</v>
      </c>
      <c r="D321">
        <v>-1.04999694824218</v>
      </c>
      <c r="E321">
        <f t="shared" si="33"/>
        <v>1.2415265798929958</v>
      </c>
      <c r="F321">
        <f>(MAX(E$2:E321) - E321)/MAX(E$2:E321)</f>
        <v>0.19482076179067118</v>
      </c>
    </row>
    <row r="322" spans="1:6" x14ac:dyDescent="0.3">
      <c r="A322">
        <v>3</v>
      </c>
      <c r="B322">
        <v>2008</v>
      </c>
      <c r="C322">
        <v>220.7</v>
      </c>
      <c r="D322">
        <v>0.70000000000001705</v>
      </c>
      <c r="E322">
        <f t="shared" si="33"/>
        <v>1.2503865906013396</v>
      </c>
      <c r="F322">
        <f>(MAX(E$2:E322) - E322)/MAX(E$2:E322)</f>
        <v>0.18907469337118904</v>
      </c>
    </row>
    <row r="323" spans="1:6" x14ac:dyDescent="0.3">
      <c r="A323">
        <v>3</v>
      </c>
      <c r="B323">
        <v>2008</v>
      </c>
      <c r="C323">
        <v>223.6</v>
      </c>
      <c r="D323">
        <v>9.9993896484363604E-2</v>
      </c>
      <c r="E323">
        <f t="shared" si="33"/>
        <v>1.2516447292929254</v>
      </c>
      <c r="F323">
        <f>(MAX(E$2:E323) - E323)/MAX(E$2:E323)</f>
        <v>0.1882587405195473</v>
      </c>
    </row>
    <row r="324" spans="1:6" x14ac:dyDescent="0.3">
      <c r="A324">
        <v>3</v>
      </c>
      <c r="B324">
        <v>2008</v>
      </c>
      <c r="C324">
        <v>223.5</v>
      </c>
      <c r="D324">
        <v>1.1499938964843699</v>
      </c>
      <c r="E324">
        <f t="shared" ref="E324:E387" si="34">(D324/C324*$G$2+1)*E323*$H$2+(1-$H$2)*E323</f>
        <v>1.2661351702250094</v>
      </c>
      <c r="F324">
        <f>(MAX(E$2:E324) - E324)/MAX(E$2:E324)</f>
        <v>0.17886111474175823</v>
      </c>
    </row>
    <row r="325" spans="1:6" x14ac:dyDescent="0.3">
      <c r="A325">
        <v>3</v>
      </c>
      <c r="B325">
        <v>2008</v>
      </c>
      <c r="C325">
        <v>223.55</v>
      </c>
      <c r="D325">
        <v>0.15000000000000499</v>
      </c>
      <c r="E325">
        <f t="shared" si="34"/>
        <v>1.2680466916741302</v>
      </c>
      <c r="F325">
        <f>(MAX(E$2:E325) - E325)/MAX(E$2:E325)</f>
        <v>0.17762141725227193</v>
      </c>
    </row>
    <row r="326" spans="1:6" x14ac:dyDescent="0.3">
      <c r="A326">
        <v>3</v>
      </c>
      <c r="B326">
        <v>2008</v>
      </c>
      <c r="C326">
        <v>223.1</v>
      </c>
      <c r="D326">
        <v>-3</v>
      </c>
      <c r="E326">
        <f t="shared" si="34"/>
        <v>1.22968131664589</v>
      </c>
      <c r="F326">
        <f>(MAX(E$2:E326) - E326)/MAX(E$2:E326)</f>
        <v>0.20250288490600199</v>
      </c>
    </row>
    <row r="327" spans="1:6" x14ac:dyDescent="0.3">
      <c r="A327">
        <v>3</v>
      </c>
      <c r="B327">
        <v>2008</v>
      </c>
      <c r="C327">
        <v>227.75</v>
      </c>
      <c r="D327">
        <v>1.55000000000001</v>
      </c>
      <c r="E327">
        <f t="shared" si="34"/>
        <v>1.2485112336241668</v>
      </c>
      <c r="F327">
        <f>(MAX(E$2:E327) - E327)/MAX(E$2:E327)</f>
        <v>0.19029093676597861</v>
      </c>
    </row>
    <row r="328" spans="1:6" x14ac:dyDescent="0.3">
      <c r="A328">
        <v>4</v>
      </c>
      <c r="B328">
        <v>2008</v>
      </c>
      <c r="C328">
        <v>226.2</v>
      </c>
      <c r="D328">
        <v>1.5</v>
      </c>
      <c r="E328">
        <f t="shared" si="34"/>
        <v>1.267139551101981</v>
      </c>
      <c r="F328">
        <f>(MAX(E$2:E328) - E328)/MAX(E$2:E328)</f>
        <v>0.17820973389942327</v>
      </c>
    </row>
    <row r="329" spans="1:6" x14ac:dyDescent="0.3">
      <c r="A329">
        <v>4</v>
      </c>
      <c r="B329">
        <v>2008</v>
      </c>
      <c r="C329">
        <v>233.1</v>
      </c>
      <c r="D329">
        <v>-1.3499999999999901</v>
      </c>
      <c r="E329">
        <f t="shared" si="34"/>
        <v>1.2506275974920613</v>
      </c>
      <c r="F329">
        <f>(MAX(E$2:E329) - E329)/MAX(E$2:E329)</f>
        <v>0.18891839084185358</v>
      </c>
    </row>
    <row r="330" spans="1:6" x14ac:dyDescent="0.3">
      <c r="A330">
        <v>4</v>
      </c>
      <c r="B330">
        <v>2008</v>
      </c>
      <c r="C330">
        <v>234.6</v>
      </c>
      <c r="D330">
        <v>-3</v>
      </c>
      <c r="E330">
        <f t="shared" si="34"/>
        <v>1.2146440668736835</v>
      </c>
      <c r="F330">
        <f>(MAX(E$2:E330) - E330)/MAX(E$2:E330)</f>
        <v>0.21225513790842432</v>
      </c>
    </row>
    <row r="331" spans="1:6" x14ac:dyDescent="0.3">
      <c r="A331">
        <v>4</v>
      </c>
      <c r="B331">
        <v>2008</v>
      </c>
      <c r="C331">
        <v>236.6</v>
      </c>
      <c r="D331">
        <v>1.44999694824218</v>
      </c>
      <c r="E331">
        <f t="shared" si="34"/>
        <v>1.2313928746838123</v>
      </c>
      <c r="F331">
        <f>(MAX(E$2:E331) - E331)/MAX(E$2:E331)</f>
        <v>0.20139287162119246</v>
      </c>
    </row>
    <row r="332" spans="1:6" x14ac:dyDescent="0.3">
      <c r="A332">
        <v>4</v>
      </c>
      <c r="B332">
        <v>2008</v>
      </c>
      <c r="C332">
        <v>237.45</v>
      </c>
      <c r="D332">
        <v>0.90000305175783502</v>
      </c>
      <c r="E332">
        <f t="shared" si="34"/>
        <v>1.2418943656357544</v>
      </c>
      <c r="F332">
        <f>(MAX(E$2:E332) - E332)/MAX(E$2:E332)</f>
        <v>0.1945822381464942</v>
      </c>
    </row>
    <row r="333" spans="1:6" x14ac:dyDescent="0.3">
      <c r="A333">
        <v>4</v>
      </c>
      <c r="B333">
        <v>2008</v>
      </c>
      <c r="C333">
        <v>237.35</v>
      </c>
      <c r="D333">
        <v>-3</v>
      </c>
      <c r="E333">
        <f t="shared" si="34"/>
        <v>1.2065761142431217</v>
      </c>
      <c r="F333">
        <f>(MAX(E$2:E333) - E333)/MAX(E$2:E333)</f>
        <v>0.21748752524365528</v>
      </c>
    </row>
    <row r="334" spans="1:6" x14ac:dyDescent="0.3">
      <c r="A334">
        <v>4</v>
      </c>
      <c r="B334">
        <v>2008</v>
      </c>
      <c r="C334">
        <v>237.35</v>
      </c>
      <c r="D334">
        <v>1.5999999999999901</v>
      </c>
      <c r="E334">
        <f t="shared" si="34"/>
        <v>1.224876826319276</v>
      </c>
      <c r="F334">
        <f>(MAX(E$2:E334) - E334)/MAX(E$2:E334)</f>
        <v>0.20561878747612705</v>
      </c>
    </row>
    <row r="335" spans="1:6" x14ac:dyDescent="0.3">
      <c r="A335">
        <v>4</v>
      </c>
      <c r="B335">
        <v>2008</v>
      </c>
      <c r="C335">
        <v>233.85</v>
      </c>
      <c r="D335">
        <v>3.15</v>
      </c>
      <c r="E335">
        <f t="shared" si="34"/>
        <v>1.2620002580342122</v>
      </c>
      <c r="F335">
        <f>(MAX(E$2:E335) - E335)/MAX(E$2:E335)</f>
        <v>0.18154276932875507</v>
      </c>
    </row>
    <row r="336" spans="1:6" x14ac:dyDescent="0.3">
      <c r="A336">
        <v>4</v>
      </c>
      <c r="B336">
        <v>2008</v>
      </c>
      <c r="C336">
        <v>237</v>
      </c>
      <c r="D336">
        <v>1.5</v>
      </c>
      <c r="E336">
        <f t="shared" si="34"/>
        <v>1.2799717806960917</v>
      </c>
      <c r="F336">
        <f>(MAX(E$2:E336) - E336)/MAX(E$2:E336)</f>
        <v>0.16988752395527223</v>
      </c>
    </row>
    <row r="337" spans="1:6" x14ac:dyDescent="0.3">
      <c r="A337">
        <v>4</v>
      </c>
      <c r="B337">
        <v>2008</v>
      </c>
      <c r="C337">
        <v>233.9</v>
      </c>
      <c r="D337">
        <v>0.40000305175780598</v>
      </c>
      <c r="E337">
        <f t="shared" si="34"/>
        <v>1.2848968913908125</v>
      </c>
      <c r="F337">
        <f>(MAX(E$2:E337) - E337)/MAX(E$2:E337)</f>
        <v>0.16669339429144039</v>
      </c>
    </row>
    <row r="338" spans="1:6" x14ac:dyDescent="0.3">
      <c r="A338">
        <v>4</v>
      </c>
      <c r="B338">
        <v>2008</v>
      </c>
      <c r="C338">
        <v>234.7</v>
      </c>
      <c r="D338">
        <v>1.5000061035156</v>
      </c>
      <c r="E338">
        <f t="shared" si="34"/>
        <v>1.3033738605165794</v>
      </c>
      <c r="F338">
        <f>(MAX(E$2:E338) - E338)/MAX(E$2:E338)</f>
        <v>0.15471034683515111</v>
      </c>
    </row>
    <row r="339" spans="1:6" x14ac:dyDescent="0.3">
      <c r="A339">
        <v>4</v>
      </c>
      <c r="B339">
        <v>2008</v>
      </c>
      <c r="C339">
        <v>235.55</v>
      </c>
      <c r="D339">
        <v>-0.34999694824216399</v>
      </c>
      <c r="E339">
        <f t="shared" si="34"/>
        <v>1.2990164078925135</v>
      </c>
      <c r="F339">
        <f>(MAX(E$2:E339) - E339)/MAX(E$2:E339)</f>
        <v>0.15753632772126397</v>
      </c>
    </row>
    <row r="340" spans="1:6" x14ac:dyDescent="0.3">
      <c r="A340">
        <v>4</v>
      </c>
      <c r="B340">
        <v>2008</v>
      </c>
      <c r="C340">
        <v>238.65</v>
      </c>
      <c r="D340">
        <v>1.19999694824218</v>
      </c>
      <c r="E340">
        <f t="shared" si="34"/>
        <v>1.3137129734976756</v>
      </c>
      <c r="F340">
        <f>(MAX(E$2:E340) - E340)/MAX(E$2:E340)</f>
        <v>0.148005021916053</v>
      </c>
    </row>
    <row r="341" spans="1:6" x14ac:dyDescent="0.3">
      <c r="A341">
        <v>4</v>
      </c>
      <c r="B341">
        <v>2008</v>
      </c>
      <c r="C341">
        <v>238.1</v>
      </c>
      <c r="D341">
        <v>0.59999694824219296</v>
      </c>
      <c r="E341">
        <f t="shared" si="34"/>
        <v>1.3211615391997786</v>
      </c>
      <c r="F341">
        <f>(MAX(E$2:E341) - E341)/MAX(E$2:E341)</f>
        <v>0.14317433157490186</v>
      </c>
    </row>
    <row r="342" spans="1:6" x14ac:dyDescent="0.3">
      <c r="A342">
        <v>4</v>
      </c>
      <c r="B342">
        <v>2008</v>
      </c>
      <c r="C342">
        <v>240.1</v>
      </c>
      <c r="D342">
        <v>-1.00000610351563</v>
      </c>
      <c r="E342">
        <f t="shared" si="34"/>
        <v>1.3087807328416268</v>
      </c>
      <c r="F342">
        <f>(MAX(E$2:E342) - E342)/MAX(E$2:E342)</f>
        <v>0.15120377564265039</v>
      </c>
    </row>
    <row r="343" spans="1:6" x14ac:dyDescent="0.3">
      <c r="A343">
        <v>4</v>
      </c>
      <c r="B343">
        <v>2008</v>
      </c>
      <c r="C343">
        <v>240.7</v>
      </c>
      <c r="D343">
        <v>-1.20000610351561</v>
      </c>
      <c r="E343">
        <f t="shared" si="34"/>
        <v>1.2940996944035685</v>
      </c>
      <c r="F343">
        <f>(MAX(E$2:E343) - E343)/MAX(E$2:E343)</f>
        <v>0.16072501146403445</v>
      </c>
    </row>
    <row r="344" spans="1:6" x14ac:dyDescent="0.3">
      <c r="A344">
        <v>4</v>
      </c>
      <c r="B344">
        <v>2008</v>
      </c>
      <c r="C344">
        <v>238.6</v>
      </c>
      <c r="D344">
        <v>2.3499969482421901</v>
      </c>
      <c r="E344">
        <f t="shared" si="34"/>
        <v>1.3227775789311522</v>
      </c>
      <c r="F344">
        <f>(MAX(E$2:E344) - E344)/MAX(E$2:E344)</f>
        <v>0.14212626570108422</v>
      </c>
    </row>
    <row r="345" spans="1:6" x14ac:dyDescent="0.3">
      <c r="A345">
        <v>4</v>
      </c>
      <c r="B345">
        <v>2008</v>
      </c>
      <c r="C345">
        <v>240.95</v>
      </c>
      <c r="D345">
        <v>0.350006103515625</v>
      </c>
      <c r="E345">
        <f t="shared" si="34"/>
        <v>1.327100905384748</v>
      </c>
      <c r="F345">
        <f>(MAX(E$2:E345) - E345)/MAX(E$2:E345)</f>
        <v>0.13932241699030065</v>
      </c>
    </row>
    <row r="346" spans="1:6" x14ac:dyDescent="0.3">
      <c r="A346">
        <v>4</v>
      </c>
      <c r="B346">
        <v>2008</v>
      </c>
      <c r="C346">
        <v>242.4</v>
      </c>
      <c r="D346">
        <v>-2.7499908447265602</v>
      </c>
      <c r="E346">
        <f t="shared" si="34"/>
        <v>1.2932254535917123</v>
      </c>
      <c r="F346">
        <f>(MAX(E$2:E346) - E346)/MAX(E$2:E346)</f>
        <v>0.16129199131150787</v>
      </c>
    </row>
    <row r="347" spans="1:6" x14ac:dyDescent="0.3">
      <c r="A347">
        <v>4</v>
      </c>
      <c r="B347">
        <v>2008</v>
      </c>
      <c r="C347">
        <v>244.75</v>
      </c>
      <c r="D347">
        <v>0.25000610351563002</v>
      </c>
      <c r="E347">
        <f t="shared" si="34"/>
        <v>1.2961976990560404</v>
      </c>
      <c r="F347">
        <f>(MAX(E$2:E347) - E347)/MAX(E$2:E347)</f>
        <v>0.1593643722194179</v>
      </c>
    </row>
    <row r="348" spans="1:6" x14ac:dyDescent="0.3">
      <c r="A348">
        <v>4</v>
      </c>
      <c r="B348">
        <v>2008</v>
      </c>
      <c r="C348">
        <v>245.6</v>
      </c>
      <c r="D348">
        <v>2.24999389648436</v>
      </c>
      <c r="E348">
        <f t="shared" si="34"/>
        <v>1.3229158710874109</v>
      </c>
      <c r="F348">
        <f>(MAX(E$2:E348) - E348)/MAX(E$2:E348)</f>
        <v>0.14203657775172407</v>
      </c>
    </row>
    <row r="349" spans="1:6" x14ac:dyDescent="0.3">
      <c r="A349">
        <v>4</v>
      </c>
      <c r="B349">
        <v>2008</v>
      </c>
      <c r="C349">
        <v>242.75</v>
      </c>
      <c r="D349">
        <v>2.8499999999999899</v>
      </c>
      <c r="E349">
        <f t="shared" si="34"/>
        <v>1.3578621039333347</v>
      </c>
      <c r="F349">
        <f>(MAX(E$2:E349) - E349)/MAX(E$2:E349)</f>
        <v>0.11937255944001633</v>
      </c>
    </row>
    <row r="350" spans="1:6" x14ac:dyDescent="0.3">
      <c r="A350">
        <v>5</v>
      </c>
      <c r="B350">
        <v>2008</v>
      </c>
      <c r="C350">
        <v>242.75</v>
      </c>
      <c r="D350">
        <v>2.8499999999999899</v>
      </c>
      <c r="E350">
        <f t="shared" si="34"/>
        <v>1.3937314787694726</v>
      </c>
      <c r="F350">
        <f>(MAX(E$2:E350) - E350)/MAX(E$2:E350)</f>
        <v>9.6109846926768688E-2</v>
      </c>
    </row>
    <row r="351" spans="1:6" x14ac:dyDescent="0.3">
      <c r="A351">
        <v>5</v>
      </c>
      <c r="B351">
        <v>2008</v>
      </c>
      <c r="C351">
        <v>247.9</v>
      </c>
      <c r="D351">
        <v>-0.74998779296873797</v>
      </c>
      <c r="E351">
        <f t="shared" si="34"/>
        <v>1.3842442517003111</v>
      </c>
      <c r="F351">
        <f>(MAX(E$2:E351) - E351)/MAX(E$2:E351)</f>
        <v>0.10226269003780765</v>
      </c>
    </row>
    <row r="352" spans="1:6" x14ac:dyDescent="0.3">
      <c r="A352">
        <v>5</v>
      </c>
      <c r="B352">
        <v>2008</v>
      </c>
      <c r="C352">
        <v>247.9</v>
      </c>
      <c r="D352">
        <v>0.75</v>
      </c>
      <c r="E352">
        <f t="shared" si="34"/>
        <v>1.3936670519211429</v>
      </c>
      <c r="F352">
        <f>(MAX(E$2:E352) - E352)/MAX(E$2:E352)</f>
        <v>9.6151630293712598E-2</v>
      </c>
    </row>
    <row r="353" spans="1:6" x14ac:dyDescent="0.3">
      <c r="A353">
        <v>5</v>
      </c>
      <c r="B353">
        <v>2008</v>
      </c>
      <c r="C353">
        <v>248.45</v>
      </c>
      <c r="D353">
        <v>-1.50000305175782</v>
      </c>
      <c r="E353">
        <f t="shared" si="34"/>
        <v>1.3747351305293696</v>
      </c>
      <c r="F353">
        <f>(MAX(E$2:E353) - E353)/MAX(E$2:E353)</f>
        <v>0.10842973234238625</v>
      </c>
    </row>
    <row r="354" spans="1:6" x14ac:dyDescent="0.3">
      <c r="A354">
        <v>5</v>
      </c>
      <c r="B354">
        <v>2008</v>
      </c>
      <c r="C354">
        <v>249.95</v>
      </c>
      <c r="D354">
        <v>-3</v>
      </c>
      <c r="E354">
        <f t="shared" si="34"/>
        <v>1.3376098569503607</v>
      </c>
      <c r="F354">
        <f>(MAX(E$2:E354) - E354)/MAX(E$2:E354)</f>
        <v>0.13250694501167573</v>
      </c>
    </row>
    <row r="355" spans="1:6" x14ac:dyDescent="0.3">
      <c r="A355">
        <v>5</v>
      </c>
      <c r="B355">
        <v>2008</v>
      </c>
      <c r="C355">
        <v>246</v>
      </c>
      <c r="D355">
        <v>2.1000061035156201</v>
      </c>
      <c r="E355">
        <f t="shared" si="34"/>
        <v>1.3633018282648584</v>
      </c>
      <c r="F355">
        <f>(MAX(E$2:E355) - E355)/MAX(E$2:E355)</f>
        <v>0.11584468241808223</v>
      </c>
    </row>
    <row r="356" spans="1:6" x14ac:dyDescent="0.3">
      <c r="A356">
        <v>5</v>
      </c>
      <c r="B356">
        <v>2008</v>
      </c>
      <c r="C356">
        <v>248.1</v>
      </c>
      <c r="D356">
        <v>5.1500091552734304</v>
      </c>
      <c r="E356">
        <f t="shared" si="34"/>
        <v>1.4269748956496682</v>
      </c>
      <c r="F356">
        <f>(MAX(E$2:E356) - E356)/MAX(E$2:E356)</f>
        <v>7.455017231925605E-2</v>
      </c>
    </row>
    <row r="357" spans="1:6" x14ac:dyDescent="0.3">
      <c r="A357">
        <v>5</v>
      </c>
      <c r="B357">
        <v>2008</v>
      </c>
      <c r="C357">
        <v>248.1</v>
      </c>
      <c r="D357">
        <v>5.15</v>
      </c>
      <c r="E357">
        <f t="shared" si="34"/>
        <v>1.4936216977590617</v>
      </c>
      <c r="F357">
        <f>(MAX(E$2:E357) - E357)/MAX(E$2:E357)</f>
        <v>3.1327077283985483E-2</v>
      </c>
    </row>
    <row r="358" spans="1:6" x14ac:dyDescent="0.3">
      <c r="A358">
        <v>5</v>
      </c>
      <c r="B358">
        <v>2008</v>
      </c>
      <c r="C358">
        <v>244.45</v>
      </c>
      <c r="D358">
        <v>-2.65000915527343</v>
      </c>
      <c r="E358">
        <f t="shared" si="34"/>
        <v>1.4571899115428733</v>
      </c>
      <c r="F358">
        <f>(MAX(E$2:E358) - E358)/MAX(E$2:E358)</f>
        <v>5.4954535887959954E-2</v>
      </c>
    </row>
    <row r="359" spans="1:6" x14ac:dyDescent="0.3">
      <c r="A359">
        <v>5</v>
      </c>
      <c r="B359">
        <v>2008</v>
      </c>
      <c r="C359">
        <v>246.6</v>
      </c>
      <c r="D359">
        <v>0.649993896484375</v>
      </c>
      <c r="E359">
        <f t="shared" si="34"/>
        <v>1.4658319238469013</v>
      </c>
      <c r="F359">
        <f>(MAX(E$2:E359) - E359)/MAX(E$2:E359)</f>
        <v>4.9349848081636317E-2</v>
      </c>
    </row>
    <row r="360" spans="1:6" x14ac:dyDescent="0.3">
      <c r="A360">
        <v>5</v>
      </c>
      <c r="B360">
        <v>2008</v>
      </c>
      <c r="C360">
        <v>247.6</v>
      </c>
      <c r="D360">
        <v>-3</v>
      </c>
      <c r="E360">
        <f t="shared" si="34"/>
        <v>1.4258708354544676</v>
      </c>
      <c r="F360">
        <f>(MAX(E$2:E360) - E360)/MAX(E$2:E360)</f>
        <v>7.5266199153724206E-2</v>
      </c>
    </row>
    <row r="361" spans="1:6" x14ac:dyDescent="0.3">
      <c r="A361">
        <v>5</v>
      </c>
      <c r="B361">
        <v>2008</v>
      </c>
      <c r="C361">
        <v>253.4</v>
      </c>
      <c r="D361">
        <v>-0.20000610351561901</v>
      </c>
      <c r="E361">
        <f t="shared" si="34"/>
        <v>1.4233386276513478</v>
      </c>
      <c r="F361">
        <f>(MAX(E$2:E361) - E361)/MAX(E$2:E361)</f>
        <v>7.6908436366301194E-2</v>
      </c>
    </row>
    <row r="362" spans="1:6" x14ac:dyDescent="0.3">
      <c r="A362">
        <v>5</v>
      </c>
      <c r="B362">
        <v>2008</v>
      </c>
      <c r="C362">
        <v>254.05</v>
      </c>
      <c r="D362">
        <v>-2.4500000000000099</v>
      </c>
      <c r="E362">
        <f t="shared" si="34"/>
        <v>1.3924543364294304</v>
      </c>
      <c r="F362">
        <f>(MAX(E$2:E362) - E362)/MAX(E$2:E362)</f>
        <v>9.6938124398305917E-2</v>
      </c>
    </row>
    <row r="363" spans="1:6" x14ac:dyDescent="0.3">
      <c r="A363">
        <v>5</v>
      </c>
      <c r="B363">
        <v>2008</v>
      </c>
      <c r="C363">
        <v>252.25</v>
      </c>
      <c r="D363">
        <v>2.5000061035156298</v>
      </c>
      <c r="E363">
        <f t="shared" si="34"/>
        <v>1.423505177915519</v>
      </c>
      <c r="F363">
        <f>(MAX(E$2:E363) - E363)/MAX(E$2:E363)</f>
        <v>7.6800421912965447E-2</v>
      </c>
    </row>
    <row r="364" spans="1:6" x14ac:dyDescent="0.3">
      <c r="A364">
        <v>5</v>
      </c>
      <c r="B364">
        <v>2008</v>
      </c>
      <c r="C364">
        <v>247.1</v>
      </c>
      <c r="D364">
        <v>-0.99999389648436898</v>
      </c>
      <c r="E364">
        <f t="shared" si="34"/>
        <v>1.4105433523329971</v>
      </c>
      <c r="F364">
        <f>(MAX(E$2:E364) - E364)/MAX(E$2:E364)</f>
        <v>8.5206679996651963E-2</v>
      </c>
    </row>
    <row r="365" spans="1:6" x14ac:dyDescent="0.3">
      <c r="A365">
        <v>5</v>
      </c>
      <c r="B365">
        <v>2008</v>
      </c>
      <c r="C365">
        <v>243.6</v>
      </c>
      <c r="D365">
        <v>0.899993896484375</v>
      </c>
      <c r="E365">
        <f t="shared" si="34"/>
        <v>1.4222688487107031</v>
      </c>
      <c r="F365">
        <f>(MAX(E$2:E365) - E365)/MAX(E$2:E365)</f>
        <v>7.7602230447258266E-2</v>
      </c>
    </row>
    <row r="366" spans="1:6" x14ac:dyDescent="0.3">
      <c r="A366">
        <v>5</v>
      </c>
      <c r="B366">
        <v>2008</v>
      </c>
      <c r="C366">
        <v>243.95</v>
      </c>
      <c r="D366">
        <v>-0.80000610351561297</v>
      </c>
      <c r="E366">
        <f t="shared" si="34"/>
        <v>1.4117744709301352</v>
      </c>
      <c r="F366">
        <f>(MAX(E$2:E366) - E366)/MAX(E$2:E366)</f>
        <v>8.4408250748142094E-2</v>
      </c>
    </row>
    <row r="367" spans="1:6" x14ac:dyDescent="0.3">
      <c r="A367">
        <v>5</v>
      </c>
      <c r="B367">
        <v>2008</v>
      </c>
      <c r="C367">
        <v>241.4</v>
      </c>
      <c r="D367">
        <v>-1.04998779296875</v>
      </c>
      <c r="E367">
        <f t="shared" si="34"/>
        <v>1.3979580732001082</v>
      </c>
      <c r="F367">
        <f>(MAX(E$2:E367) - E367)/MAX(E$2:E367)</f>
        <v>9.3368732770217705E-2</v>
      </c>
    </row>
    <row r="368" spans="1:6" x14ac:dyDescent="0.3">
      <c r="A368">
        <v>5</v>
      </c>
      <c r="B368">
        <v>2008</v>
      </c>
      <c r="C368">
        <v>240.35</v>
      </c>
      <c r="D368">
        <v>3.1499938964843701</v>
      </c>
      <c r="E368">
        <f t="shared" si="34"/>
        <v>1.4391813253148289</v>
      </c>
      <c r="F368">
        <f>(MAX(E$2:E368) - E368)/MAX(E$2:E368)</f>
        <v>6.6633818454406094E-2</v>
      </c>
    </row>
    <row r="369" spans="1:6" x14ac:dyDescent="0.3">
      <c r="A369">
        <v>5</v>
      </c>
      <c r="B369">
        <v>2008</v>
      </c>
      <c r="C369">
        <v>244.4</v>
      </c>
      <c r="D369">
        <v>3.5999969482421901</v>
      </c>
      <c r="E369">
        <f t="shared" si="34"/>
        <v>1.4868791929620311</v>
      </c>
      <c r="F369">
        <f>(MAX(E$2:E369) - E369)/MAX(E$2:E369)</f>
        <v>3.5699859118880864E-2</v>
      </c>
    </row>
    <row r="370" spans="1:6" x14ac:dyDescent="0.3">
      <c r="A370">
        <v>5</v>
      </c>
      <c r="B370">
        <v>2008</v>
      </c>
      <c r="C370">
        <v>242.05</v>
      </c>
      <c r="D370">
        <v>-3</v>
      </c>
      <c r="E370">
        <f t="shared" si="34"/>
        <v>1.445414889915166</v>
      </c>
      <c r="F370">
        <f>(MAX(E$2:E370) - E370)/MAX(E$2:E370)</f>
        <v>6.2591104526637714E-2</v>
      </c>
    </row>
    <row r="371" spans="1:6" x14ac:dyDescent="0.3">
      <c r="A371">
        <v>5</v>
      </c>
      <c r="B371">
        <v>2008</v>
      </c>
      <c r="C371">
        <v>245.7</v>
      </c>
      <c r="D371">
        <v>-0.25</v>
      </c>
      <c r="E371">
        <f t="shared" si="34"/>
        <v>1.4421057898924663</v>
      </c>
      <c r="F371">
        <f>(MAX(E$2:E371) - E371)/MAX(E$2:E371)</f>
        <v>6.4737187162794765E-2</v>
      </c>
    </row>
    <row r="372" spans="1:6" x14ac:dyDescent="0.3">
      <c r="A372">
        <v>6</v>
      </c>
      <c r="B372">
        <v>2008</v>
      </c>
      <c r="C372">
        <v>245.55</v>
      </c>
      <c r="D372">
        <v>-0.30000915527341399</v>
      </c>
      <c r="E372">
        <f t="shared" si="34"/>
        <v>1.4381414196434692</v>
      </c>
      <c r="F372">
        <f>(MAX(E$2:E372) - E372)/MAX(E$2:E372)</f>
        <v>6.730823853516435E-2</v>
      </c>
    </row>
    <row r="373" spans="1:6" x14ac:dyDescent="0.3">
      <c r="A373">
        <v>6</v>
      </c>
      <c r="B373">
        <v>2008</v>
      </c>
      <c r="C373">
        <v>243.6</v>
      </c>
      <c r="D373">
        <v>-2.3000030517578098</v>
      </c>
      <c r="E373">
        <f t="shared" si="34"/>
        <v>1.4075897294891655</v>
      </c>
      <c r="F373">
        <f>(MAX(E$2:E373) - E373)/MAX(E$2:E373)</f>
        <v>8.7122221580593698E-2</v>
      </c>
    </row>
    <row r="374" spans="1:6" x14ac:dyDescent="0.3">
      <c r="A374">
        <v>6</v>
      </c>
      <c r="B374">
        <v>2008</v>
      </c>
      <c r="C374">
        <v>242.45</v>
      </c>
      <c r="D374">
        <v>-1.4000030517578299</v>
      </c>
      <c r="E374">
        <f t="shared" si="34"/>
        <v>1.3893017636692333</v>
      </c>
      <c r="F374">
        <f>(MAX(E$2:E374) - E374)/MAX(E$2:E374)</f>
        <v>9.8982692895320107E-2</v>
      </c>
    </row>
    <row r="375" spans="1:6" x14ac:dyDescent="0.3">
      <c r="A375">
        <v>6</v>
      </c>
      <c r="B375">
        <v>2008</v>
      </c>
      <c r="C375">
        <v>242.55</v>
      </c>
      <c r="D375">
        <v>0.59998779296873295</v>
      </c>
      <c r="E375">
        <f t="shared" si="34"/>
        <v>1.3970342692253692</v>
      </c>
      <c r="F375">
        <f>(MAX(E$2:E375) - E375)/MAX(E$2:E375)</f>
        <v>9.396785629498286E-2</v>
      </c>
    </row>
    <row r="376" spans="1:6" x14ac:dyDescent="0.3">
      <c r="A376">
        <v>6</v>
      </c>
      <c r="B376">
        <v>2008</v>
      </c>
      <c r="C376">
        <v>242.55</v>
      </c>
      <c r="D376">
        <v>0.59999999999999398</v>
      </c>
      <c r="E376">
        <f t="shared" si="34"/>
        <v>1.4048099701672543</v>
      </c>
      <c r="F376">
        <f>(MAX(E$2:E376) - E376)/MAX(E$2:E376)</f>
        <v>8.8925005773433666E-2</v>
      </c>
    </row>
    <row r="377" spans="1:6" x14ac:dyDescent="0.3">
      <c r="A377">
        <v>6</v>
      </c>
      <c r="B377">
        <v>2008</v>
      </c>
      <c r="C377">
        <v>237.35</v>
      </c>
      <c r="D377">
        <v>2.00001220703126</v>
      </c>
      <c r="E377">
        <f t="shared" si="34"/>
        <v>1.4314444064428424</v>
      </c>
      <c r="F377">
        <f>(MAX(E$2:E377) - E377)/MAX(E$2:E377)</f>
        <v>7.1651517265147915E-2</v>
      </c>
    </row>
    <row r="378" spans="1:6" x14ac:dyDescent="0.3">
      <c r="A378">
        <v>6</v>
      </c>
      <c r="B378">
        <v>2008</v>
      </c>
      <c r="C378">
        <v>239.85</v>
      </c>
      <c r="D378">
        <v>5.70001220703125</v>
      </c>
      <c r="E378">
        <f t="shared" si="34"/>
        <v>1.5079852187356266</v>
      </c>
      <c r="F378">
        <f>(MAX(E$2:E378) - E378)/MAX(E$2:E378)</f>
        <v>2.2011764132243677E-2</v>
      </c>
    </row>
    <row r="379" spans="1:6" x14ac:dyDescent="0.3">
      <c r="A379">
        <v>6</v>
      </c>
      <c r="B379">
        <v>2008</v>
      </c>
      <c r="C379">
        <v>235.8</v>
      </c>
      <c r="D379">
        <v>-0.15000305175780601</v>
      </c>
      <c r="E379">
        <f t="shared" si="34"/>
        <v>1.5058267990331835</v>
      </c>
      <c r="F379">
        <f>(MAX(E$2:E379) - E379)/MAX(E$2:E379)</f>
        <v>2.3411584933421329E-2</v>
      </c>
    </row>
    <row r="380" spans="1:6" x14ac:dyDescent="0.3">
      <c r="A380">
        <v>6</v>
      </c>
      <c r="B380">
        <v>2008</v>
      </c>
      <c r="C380">
        <v>233.1</v>
      </c>
      <c r="D380">
        <v>-1.9</v>
      </c>
      <c r="E380">
        <f t="shared" si="34"/>
        <v>1.4782102843790998</v>
      </c>
      <c r="F380">
        <f>(MAX(E$2:E380) - E380)/MAX(E$2:E380)</f>
        <v>4.1321990229044023E-2</v>
      </c>
    </row>
    <row r="381" spans="1:6" x14ac:dyDescent="0.3">
      <c r="A381">
        <v>6</v>
      </c>
      <c r="B381">
        <v>2008</v>
      </c>
      <c r="C381">
        <v>231.3</v>
      </c>
      <c r="D381">
        <v>-0.20000305175778901</v>
      </c>
      <c r="E381">
        <f t="shared" si="34"/>
        <v>1.4753343450015164</v>
      </c>
      <c r="F381">
        <f>(MAX(E$2:E381) - E381)/MAX(E$2:E381)</f>
        <v>4.318715100343392E-2</v>
      </c>
    </row>
    <row r="382" spans="1:6" x14ac:dyDescent="0.3">
      <c r="A382">
        <v>6</v>
      </c>
      <c r="B382">
        <v>2008</v>
      </c>
      <c r="C382">
        <v>232.75</v>
      </c>
      <c r="D382">
        <v>-0.850006103515625</v>
      </c>
      <c r="E382">
        <f t="shared" si="34"/>
        <v>1.4632114784260088</v>
      </c>
      <c r="F382">
        <f>(MAX(E$2:E382) - E382)/MAX(E$2:E382)</f>
        <v>5.1049310889710202E-2</v>
      </c>
    </row>
    <row r="383" spans="1:6" x14ac:dyDescent="0.3">
      <c r="A383">
        <v>6</v>
      </c>
      <c r="B383">
        <v>2008</v>
      </c>
      <c r="C383">
        <v>234.2</v>
      </c>
      <c r="D383">
        <v>1.9000030517577999</v>
      </c>
      <c r="E383">
        <f t="shared" si="34"/>
        <v>1.489920441352341</v>
      </c>
      <c r="F383">
        <f>(MAX(E$2:E383) - E383)/MAX(E$2:E383)</f>
        <v>3.3727488891957355E-2</v>
      </c>
    </row>
    <row r="384" spans="1:6" x14ac:dyDescent="0.3">
      <c r="A384">
        <v>6</v>
      </c>
      <c r="B384">
        <v>2008</v>
      </c>
      <c r="C384">
        <v>231.95</v>
      </c>
      <c r="D384">
        <v>-3</v>
      </c>
      <c r="E384">
        <f t="shared" si="34"/>
        <v>1.4465621185279032</v>
      </c>
      <c r="F384">
        <f>(MAX(E$2:E384) - E384)/MAX(E$2:E384)</f>
        <v>6.1847081260913275E-2</v>
      </c>
    </row>
    <row r="385" spans="1:6" x14ac:dyDescent="0.3">
      <c r="A385">
        <v>6</v>
      </c>
      <c r="B385">
        <v>2008</v>
      </c>
      <c r="C385">
        <v>232.5</v>
      </c>
      <c r="D385">
        <v>-1.50000610351563</v>
      </c>
      <c r="E385">
        <f t="shared" si="34"/>
        <v>1.425563550719132</v>
      </c>
      <c r="F385">
        <f>(MAX(E$2:E385) - E385)/MAX(E$2:E385)</f>
        <v>7.546548549452263E-2</v>
      </c>
    </row>
    <row r="386" spans="1:6" x14ac:dyDescent="0.3">
      <c r="A386">
        <v>6</v>
      </c>
      <c r="B386">
        <v>2008</v>
      </c>
      <c r="C386">
        <v>232.5</v>
      </c>
      <c r="D386">
        <v>3.1000061035156201</v>
      </c>
      <c r="E386">
        <f t="shared" si="34"/>
        <v>1.468330541443442</v>
      </c>
      <c r="F386">
        <f>(MAX(E$2:E386) - E386)/MAX(E$2:E386)</f>
        <v>4.772939545054368E-2</v>
      </c>
    </row>
    <row r="387" spans="1:6" x14ac:dyDescent="0.3">
      <c r="A387">
        <v>6</v>
      </c>
      <c r="B387">
        <v>2008</v>
      </c>
      <c r="C387">
        <v>226.55</v>
      </c>
      <c r="D387">
        <v>0.45000610351561898</v>
      </c>
      <c r="E387">
        <f t="shared" si="34"/>
        <v>1.4748929110645537</v>
      </c>
      <c r="F387">
        <f>(MAX(E$2:E387) - E387)/MAX(E$2:E387)</f>
        <v>4.3473438423163605E-2</v>
      </c>
    </row>
    <row r="388" spans="1:6" x14ac:dyDescent="0.3">
      <c r="A388">
        <v>6</v>
      </c>
      <c r="B388">
        <v>2008</v>
      </c>
      <c r="C388">
        <v>225.95</v>
      </c>
      <c r="D388">
        <v>-0.74999694824219798</v>
      </c>
      <c r="E388">
        <f t="shared" ref="E388:E451" si="35">(D388/C388*$G$2+1)*E387*$H$2+(1-$H$2)*E387</f>
        <v>1.4638777676251398</v>
      </c>
      <c r="F388">
        <f>(MAX(E$2:E388) - E388)/MAX(E$2:E388)</f>
        <v>5.0617195912494348E-2</v>
      </c>
    </row>
    <row r="389" spans="1:6" x14ac:dyDescent="0.3">
      <c r="A389">
        <v>6</v>
      </c>
      <c r="B389">
        <v>2008</v>
      </c>
      <c r="C389">
        <v>226.7</v>
      </c>
      <c r="D389">
        <v>-1.69999694824218</v>
      </c>
      <c r="E389">
        <f t="shared" si="35"/>
        <v>1.4391785068862109</v>
      </c>
      <c r="F389">
        <f>(MAX(E$2:E389) - E389)/MAX(E$2:E389)</f>
        <v>6.6635646317171476E-2</v>
      </c>
    </row>
    <row r="390" spans="1:6" x14ac:dyDescent="0.3">
      <c r="A390">
        <v>6</v>
      </c>
      <c r="B390">
        <v>2008</v>
      </c>
      <c r="C390">
        <v>227.6</v>
      </c>
      <c r="D390">
        <v>0.30000000000001098</v>
      </c>
      <c r="E390">
        <f t="shared" si="35"/>
        <v>1.4434467208235933</v>
      </c>
      <c r="F390">
        <f>(MAX(E$2:E390) - E390)/MAX(E$2:E390)</f>
        <v>6.3867540259456457E-2</v>
      </c>
    </row>
    <row r="391" spans="1:6" x14ac:dyDescent="0.3">
      <c r="A391">
        <v>6</v>
      </c>
      <c r="B391">
        <v>2008</v>
      </c>
      <c r="C391">
        <v>222.1</v>
      </c>
      <c r="D391">
        <v>1.50001220703126</v>
      </c>
      <c r="E391">
        <f t="shared" si="35"/>
        <v>1.4653813103248445</v>
      </c>
      <c r="F391">
        <f>(MAX(E$2:E391) - E391)/MAX(E$2:E391)</f>
        <v>4.9642088826452081E-2</v>
      </c>
    </row>
    <row r="392" spans="1:6" x14ac:dyDescent="0.3">
      <c r="A392">
        <v>6</v>
      </c>
      <c r="B392">
        <v>2008</v>
      </c>
      <c r="C392">
        <v>223.35</v>
      </c>
      <c r="D392">
        <v>1.3000030517578101</v>
      </c>
      <c r="E392">
        <f t="shared" si="35"/>
        <v>1.4845720441268373</v>
      </c>
      <c r="F392">
        <f>(MAX(E$2:E392) - E392)/MAX(E$2:E392)</f>
        <v>3.7196136662706769E-2</v>
      </c>
    </row>
    <row r="393" spans="1:6" x14ac:dyDescent="0.3">
      <c r="A393">
        <v>7</v>
      </c>
      <c r="B393">
        <v>2008</v>
      </c>
      <c r="C393">
        <v>222.35</v>
      </c>
      <c r="D393">
        <v>-1.1500061035156</v>
      </c>
      <c r="E393">
        <f t="shared" si="35"/>
        <v>1.4672959004269379</v>
      </c>
      <c r="F393">
        <f>(MAX(E$2:E393) - E393)/MAX(E$2:E393)</f>
        <v>4.8400401193780106E-2</v>
      </c>
    </row>
    <row r="394" spans="1:6" x14ac:dyDescent="0.3">
      <c r="A394">
        <v>7</v>
      </c>
      <c r="B394">
        <v>2008</v>
      </c>
      <c r="C394">
        <v>221.65</v>
      </c>
      <c r="D394">
        <v>-3</v>
      </c>
      <c r="E394">
        <f t="shared" si="35"/>
        <v>1.4226117257015518</v>
      </c>
      <c r="F394">
        <f>(MAX(E$2:E394) - E394)/MAX(E$2:E394)</f>
        <v>7.7379861116820867E-2</v>
      </c>
    </row>
    <row r="395" spans="1:6" x14ac:dyDescent="0.3">
      <c r="A395">
        <v>7</v>
      </c>
      <c r="B395">
        <v>2008</v>
      </c>
      <c r="C395">
        <v>213.1</v>
      </c>
      <c r="D395">
        <v>1.25</v>
      </c>
      <c r="E395">
        <f t="shared" si="35"/>
        <v>1.4413873966472843</v>
      </c>
      <c r="F395">
        <f>(MAX(E$2:E395) - E395)/MAX(E$2:E395)</f>
        <v>6.5203093680833393E-2</v>
      </c>
    </row>
    <row r="396" spans="1:6" x14ac:dyDescent="0.3">
      <c r="A396">
        <v>7</v>
      </c>
      <c r="B396">
        <v>2008</v>
      </c>
      <c r="C396">
        <v>213.55</v>
      </c>
      <c r="D396">
        <v>2.9500000000000099</v>
      </c>
      <c r="E396">
        <f t="shared" si="35"/>
        <v>1.4861881873063636</v>
      </c>
      <c r="F396">
        <f>(MAX(E$2:E396) - E396)/MAX(E$2:E396)</f>
        <v>3.6148003698658317E-2</v>
      </c>
    </row>
    <row r="397" spans="1:6" x14ac:dyDescent="0.3">
      <c r="A397">
        <v>7</v>
      </c>
      <c r="B397">
        <v>2008</v>
      </c>
      <c r="C397">
        <v>210.1</v>
      </c>
      <c r="D397">
        <v>1.04998779296875</v>
      </c>
      <c r="E397">
        <f t="shared" si="35"/>
        <v>1.5028996521951479</v>
      </c>
      <c r="F397">
        <f>(MAX(E$2:E397) - E397)/MAX(E$2:E397)</f>
        <v>2.5309955777305725E-2</v>
      </c>
    </row>
    <row r="398" spans="1:6" x14ac:dyDescent="0.3">
      <c r="A398">
        <v>7</v>
      </c>
      <c r="B398">
        <v>2008</v>
      </c>
      <c r="C398">
        <v>210.9</v>
      </c>
      <c r="D398">
        <v>5.79998779296875</v>
      </c>
      <c r="E398">
        <f t="shared" si="35"/>
        <v>1.5958953808948864</v>
      </c>
      <c r="F398">
        <f>(MAX(E$2:E398) - E398)/MAX(E$2:E398)</f>
        <v>0</v>
      </c>
    </row>
    <row r="399" spans="1:6" x14ac:dyDescent="0.3">
      <c r="A399">
        <v>7</v>
      </c>
      <c r="B399">
        <v>2008</v>
      </c>
      <c r="C399">
        <v>208.8</v>
      </c>
      <c r="D399">
        <v>4.1500122070312599</v>
      </c>
      <c r="E399">
        <f t="shared" si="35"/>
        <v>1.6672637571002591</v>
      </c>
      <c r="F399">
        <f>(MAX(E$2:E399) - E399)/MAX(E$2:E399)</f>
        <v>0</v>
      </c>
    </row>
    <row r="400" spans="1:6" x14ac:dyDescent="0.3">
      <c r="A400">
        <v>7</v>
      </c>
      <c r="B400">
        <v>2008</v>
      </c>
      <c r="C400">
        <v>202</v>
      </c>
      <c r="D400">
        <v>4.6000122070312504</v>
      </c>
      <c r="E400">
        <f t="shared" si="35"/>
        <v>1.7526906168960732</v>
      </c>
      <c r="F400">
        <f>(MAX(E$2:E400) - E400)/MAX(E$2:E400)</f>
        <v>0</v>
      </c>
    </row>
    <row r="401" spans="1:6" x14ac:dyDescent="0.3">
      <c r="A401">
        <v>7</v>
      </c>
      <c r="B401">
        <v>2008</v>
      </c>
      <c r="C401">
        <v>205.9</v>
      </c>
      <c r="D401">
        <v>-3</v>
      </c>
      <c r="E401">
        <f t="shared" si="35"/>
        <v>1.6952323280954491</v>
      </c>
      <c r="F401">
        <f>(MAX(E$2:E401) - E401)/MAX(E$2:E401)</f>
        <v>3.2782904322486664E-2</v>
      </c>
    </row>
    <row r="402" spans="1:6" x14ac:dyDescent="0.3">
      <c r="A402">
        <v>7</v>
      </c>
      <c r="B402">
        <v>2008</v>
      </c>
      <c r="C402">
        <v>209.05</v>
      </c>
      <c r="D402">
        <v>0.74999694824219798</v>
      </c>
      <c r="E402">
        <f t="shared" si="35"/>
        <v>1.7089165802524664</v>
      </c>
      <c r="F402">
        <f>(MAX(E$2:E402) - E402)/MAX(E$2:E402)</f>
        <v>2.4975335761840505E-2</v>
      </c>
    </row>
    <row r="403" spans="1:6" x14ac:dyDescent="0.3">
      <c r="A403">
        <v>7</v>
      </c>
      <c r="B403">
        <v>2008</v>
      </c>
      <c r="C403">
        <v>207.2</v>
      </c>
      <c r="D403">
        <v>5.3499969482421603</v>
      </c>
      <c r="E403">
        <f t="shared" si="35"/>
        <v>1.8081978138460477</v>
      </c>
      <c r="F403">
        <f>(MAX(E$2:E403) - E403)/MAX(E$2:E403)</f>
        <v>0</v>
      </c>
    </row>
    <row r="404" spans="1:6" x14ac:dyDescent="0.3">
      <c r="A404">
        <v>7</v>
      </c>
      <c r="B404">
        <v>2008</v>
      </c>
      <c r="C404">
        <v>202.85</v>
      </c>
      <c r="D404">
        <v>1.0500030517578101</v>
      </c>
      <c r="E404">
        <f t="shared" si="35"/>
        <v>1.8292571175242351</v>
      </c>
      <c r="F404">
        <f>(MAX(E$2:E404) - E404)/MAX(E$2:E404)</f>
        <v>0</v>
      </c>
    </row>
    <row r="405" spans="1:6" x14ac:dyDescent="0.3">
      <c r="A405">
        <v>7</v>
      </c>
      <c r="B405">
        <v>2008</v>
      </c>
      <c r="C405">
        <v>206.95</v>
      </c>
      <c r="D405">
        <v>2.3499969482421599</v>
      </c>
      <c r="E405">
        <f t="shared" si="35"/>
        <v>1.8759939353468853</v>
      </c>
      <c r="F405">
        <f>(MAX(E$2:E405) - E405)/MAX(E$2:E405)</f>
        <v>0</v>
      </c>
    </row>
    <row r="406" spans="1:6" x14ac:dyDescent="0.3">
      <c r="A406">
        <v>7</v>
      </c>
      <c r="B406">
        <v>2008</v>
      </c>
      <c r="C406">
        <v>205.85</v>
      </c>
      <c r="D406">
        <v>3.8000030517578098</v>
      </c>
      <c r="E406">
        <f t="shared" si="35"/>
        <v>1.9539135905746914</v>
      </c>
      <c r="F406">
        <f>(MAX(E$2:E406) - E406)/MAX(E$2:E406)</f>
        <v>0</v>
      </c>
    </row>
    <row r="407" spans="1:6" x14ac:dyDescent="0.3">
      <c r="A407">
        <v>7</v>
      </c>
      <c r="B407">
        <v>2008</v>
      </c>
      <c r="C407">
        <v>204.7</v>
      </c>
      <c r="D407">
        <v>-3</v>
      </c>
      <c r="E407">
        <f t="shared" si="35"/>
        <v>1.8894831228835374</v>
      </c>
      <c r="F407">
        <f>(MAX(E$2:E407) - E407)/MAX(E$2:E407)</f>
        <v>3.2975085490962536E-2</v>
      </c>
    </row>
    <row r="408" spans="1:6" x14ac:dyDescent="0.3">
      <c r="A408">
        <v>7</v>
      </c>
      <c r="B408">
        <v>2008</v>
      </c>
      <c r="C408">
        <v>207.85</v>
      </c>
      <c r="D408">
        <v>1.0999938964843901</v>
      </c>
      <c r="E408">
        <f t="shared" si="35"/>
        <v>1.9119822558209192</v>
      </c>
      <c r="F408">
        <f>(MAX(E$2:E408) - E408)/MAX(E$2:E408)</f>
        <v>2.1460178667081803E-2</v>
      </c>
    </row>
    <row r="409" spans="1:6" x14ac:dyDescent="0.3">
      <c r="A409">
        <v>7</v>
      </c>
      <c r="B409">
        <v>2008</v>
      </c>
      <c r="C409">
        <v>212.6</v>
      </c>
      <c r="D409">
        <v>-1.25000915527343</v>
      </c>
      <c r="E409">
        <f t="shared" si="35"/>
        <v>1.8866883259991076</v>
      </c>
      <c r="F409">
        <f>(MAX(E$2:E409) - E409)/MAX(E$2:E409)</f>
        <v>3.440544397657383E-2</v>
      </c>
    </row>
    <row r="410" spans="1:6" x14ac:dyDescent="0.3">
      <c r="A410">
        <v>7</v>
      </c>
      <c r="B410">
        <v>2008</v>
      </c>
      <c r="C410">
        <v>215.05</v>
      </c>
      <c r="D410">
        <v>-3</v>
      </c>
      <c r="E410">
        <f t="shared" si="35"/>
        <v>1.8274688598261526</v>
      </c>
      <c r="F410">
        <f>(MAX(E$2:E410) - E410)/MAX(E$2:E410)</f>
        <v>6.4713573496025717E-2</v>
      </c>
    </row>
    <row r="411" spans="1:6" x14ac:dyDescent="0.3">
      <c r="A411">
        <v>7</v>
      </c>
      <c r="B411">
        <v>2008</v>
      </c>
      <c r="C411">
        <v>214.65</v>
      </c>
      <c r="D411">
        <v>-4.998779296875E-2</v>
      </c>
      <c r="E411">
        <f t="shared" si="35"/>
        <v>1.8265113007588378</v>
      </c>
      <c r="F411">
        <f>(MAX(E$2:E411) - E411)/MAX(E$2:E411)</f>
        <v>6.5203645867666846E-2</v>
      </c>
    </row>
    <row r="412" spans="1:6" x14ac:dyDescent="0.3">
      <c r="A412">
        <v>7</v>
      </c>
      <c r="B412">
        <v>2008</v>
      </c>
      <c r="C412">
        <v>214.75</v>
      </c>
      <c r="D412">
        <v>1.50000610351563</v>
      </c>
      <c r="E412">
        <f t="shared" si="35"/>
        <v>1.8552167756057605</v>
      </c>
      <c r="F412">
        <f>(MAX(E$2:E412) - E412)/MAX(E$2:E412)</f>
        <v>5.051237446989755E-2</v>
      </c>
    </row>
    <row r="413" spans="1:6" x14ac:dyDescent="0.3">
      <c r="A413">
        <v>7</v>
      </c>
      <c r="B413">
        <v>2008</v>
      </c>
      <c r="C413">
        <v>209.9</v>
      </c>
      <c r="D413">
        <v>-3</v>
      </c>
      <c r="E413">
        <f t="shared" si="35"/>
        <v>1.7955563981148652</v>
      </c>
      <c r="F413">
        <f>(MAX(E$2:E413) - E413)/MAX(E$2:E413)</f>
        <v>8.1046159473843277E-2</v>
      </c>
    </row>
    <row r="414" spans="1:6" x14ac:dyDescent="0.3">
      <c r="A414">
        <v>7</v>
      </c>
      <c r="B414">
        <v>2008</v>
      </c>
      <c r="C414">
        <v>212.1</v>
      </c>
      <c r="D414">
        <v>1.3000030517578101</v>
      </c>
      <c r="E414">
        <f t="shared" si="35"/>
        <v>1.8203183726249703</v>
      </c>
      <c r="F414">
        <f>(MAX(E$2:E414) - E414)/MAX(E$2:E414)</f>
        <v>6.8373145360244719E-2</v>
      </c>
    </row>
    <row r="415" spans="1:6" x14ac:dyDescent="0.3">
      <c r="A415">
        <v>7</v>
      </c>
      <c r="B415">
        <v>2008</v>
      </c>
      <c r="C415">
        <v>212</v>
      </c>
      <c r="D415">
        <v>-0.14999084472657301</v>
      </c>
      <c r="E415">
        <f t="shared" si="35"/>
        <v>1.8174206369959229</v>
      </c>
      <c r="F415">
        <f>(MAX(E$2:E415) - E415)/MAX(E$2:E415)</f>
        <v>6.985618721175009E-2</v>
      </c>
    </row>
    <row r="416" spans="1:6" x14ac:dyDescent="0.3">
      <c r="A416">
        <v>8</v>
      </c>
      <c r="B416">
        <v>2008</v>
      </c>
      <c r="C416">
        <v>211.05</v>
      </c>
      <c r="D416">
        <v>-1.4499877929687499</v>
      </c>
      <c r="E416">
        <f t="shared" si="35"/>
        <v>1.7893264180371427</v>
      </c>
      <c r="F416">
        <f>(MAX(E$2:E416) - E416)/MAX(E$2:E416)</f>
        <v>8.4234621905229609E-2</v>
      </c>
    </row>
    <row r="417" spans="1:6" x14ac:dyDescent="0.3">
      <c r="A417">
        <v>8</v>
      </c>
      <c r="B417">
        <v>2008</v>
      </c>
      <c r="C417">
        <v>209.55</v>
      </c>
      <c r="D417">
        <v>-3</v>
      </c>
      <c r="E417">
        <f t="shared" si="35"/>
        <v>1.7316888455162611</v>
      </c>
      <c r="F417">
        <f>(MAX(E$2:E417) - E417)/MAX(E$2:E417)</f>
        <v>0.11373314875867607</v>
      </c>
    </row>
    <row r="418" spans="1:6" x14ac:dyDescent="0.3">
      <c r="A418">
        <v>8</v>
      </c>
      <c r="B418">
        <v>2008</v>
      </c>
      <c r="C418">
        <v>206</v>
      </c>
      <c r="D418">
        <v>-0.5</v>
      </c>
      <c r="E418">
        <f t="shared" si="35"/>
        <v>1.7222318069181746</v>
      </c>
      <c r="F418">
        <f>(MAX(E$2:E418) - E418)/MAX(E$2:E418)</f>
        <v>0.11857319831035815</v>
      </c>
    </row>
    <row r="419" spans="1:6" x14ac:dyDescent="0.3">
      <c r="A419">
        <v>8</v>
      </c>
      <c r="B419">
        <v>2008</v>
      </c>
      <c r="C419">
        <v>209.1</v>
      </c>
      <c r="D419">
        <v>-1.65</v>
      </c>
      <c r="E419">
        <f t="shared" si="35"/>
        <v>1.6916541618527334</v>
      </c>
      <c r="F419">
        <f>(MAX(E$2:E419) - E419)/MAX(E$2:E419)</f>
        <v>0.13422263399315493</v>
      </c>
    </row>
    <row r="420" spans="1:6" x14ac:dyDescent="0.3">
      <c r="A420">
        <v>8</v>
      </c>
      <c r="B420">
        <v>2008</v>
      </c>
      <c r="C420">
        <v>210.75</v>
      </c>
      <c r="D420">
        <v>-3</v>
      </c>
      <c r="E420">
        <f t="shared" si="35"/>
        <v>1.6374730677008664</v>
      </c>
      <c r="F420">
        <f>(MAX(E$2:E420) - E420)/MAX(E$2:E420)</f>
        <v>0.16195215817131015</v>
      </c>
    </row>
    <row r="421" spans="1:6" x14ac:dyDescent="0.3">
      <c r="A421">
        <v>8</v>
      </c>
      <c r="B421">
        <v>2008</v>
      </c>
      <c r="C421">
        <v>207.05</v>
      </c>
      <c r="D421">
        <v>1.3499999999999901</v>
      </c>
      <c r="E421">
        <f t="shared" si="35"/>
        <v>1.6614954026109912</v>
      </c>
      <c r="F421">
        <f>(MAX(E$2:E421) - E421)/MAX(E$2:E421)</f>
        <v>0.14965768669314247</v>
      </c>
    </row>
    <row r="422" spans="1:6" x14ac:dyDescent="0.3">
      <c r="A422">
        <v>8</v>
      </c>
      <c r="B422">
        <v>2008</v>
      </c>
      <c r="C422">
        <v>212.1</v>
      </c>
      <c r="D422">
        <v>2.0499908447265498</v>
      </c>
      <c r="E422">
        <f t="shared" si="35"/>
        <v>1.6976274786071839</v>
      </c>
      <c r="F422">
        <f>(MAX(E$2:E422) - E422)/MAX(E$2:E422)</f>
        <v>0.13116553014615545</v>
      </c>
    </row>
    <row r="423" spans="1:6" x14ac:dyDescent="0.3">
      <c r="A423">
        <v>8</v>
      </c>
      <c r="B423">
        <v>2008</v>
      </c>
      <c r="C423">
        <v>210.3</v>
      </c>
      <c r="D423">
        <v>0.149993896484375</v>
      </c>
      <c r="E423">
        <f t="shared" si="35"/>
        <v>1.7003518055718261</v>
      </c>
      <c r="F423">
        <f>(MAX(E$2:E423) - E423)/MAX(E$2:E423)</f>
        <v>0.12977123769751092</v>
      </c>
    </row>
    <row r="424" spans="1:6" x14ac:dyDescent="0.3">
      <c r="A424">
        <v>8</v>
      </c>
      <c r="B424">
        <v>2008</v>
      </c>
      <c r="C424">
        <v>210</v>
      </c>
      <c r="D424">
        <v>-1.8500030517578201</v>
      </c>
      <c r="E424">
        <f t="shared" si="35"/>
        <v>1.6666483481142924</v>
      </c>
      <c r="F424">
        <f>(MAX(E$2:E424) - E424)/MAX(E$2:E424)</f>
        <v>0.14702044340451492</v>
      </c>
    </row>
    <row r="425" spans="1:6" x14ac:dyDescent="0.3">
      <c r="A425">
        <v>8</v>
      </c>
      <c r="B425">
        <v>2008</v>
      </c>
      <c r="C425">
        <v>207.05</v>
      </c>
      <c r="D425">
        <v>4.0500122070312399</v>
      </c>
      <c r="E425">
        <f t="shared" si="35"/>
        <v>1.7399996103603947</v>
      </c>
      <c r="F425">
        <f>(MAX(E$2:E425) - E425)/MAX(E$2:E425)</f>
        <v>0.10947975450202972</v>
      </c>
    </row>
    <row r="426" spans="1:6" x14ac:dyDescent="0.3">
      <c r="A426">
        <v>8</v>
      </c>
      <c r="B426">
        <v>2008</v>
      </c>
      <c r="C426">
        <v>207.05</v>
      </c>
      <c r="D426">
        <v>4.0499999999999803</v>
      </c>
      <c r="E426">
        <f t="shared" si="35"/>
        <v>1.8165789218764972</v>
      </c>
      <c r="F426">
        <f>(MAX(E$2:E426) - E426)/MAX(E$2:E426)</f>
        <v>7.0286971420164435E-2</v>
      </c>
    </row>
    <row r="427" spans="1:6" x14ac:dyDescent="0.3">
      <c r="A427">
        <v>8</v>
      </c>
      <c r="B427">
        <v>2008</v>
      </c>
      <c r="C427">
        <v>211.1</v>
      </c>
      <c r="D427">
        <v>-3</v>
      </c>
      <c r="E427">
        <f t="shared" si="35"/>
        <v>1.7584931439387124</v>
      </c>
      <c r="F427">
        <f>(MAX(E$2:E427) - E427)/MAX(E$2:E427)</f>
        <v>0.10001488682951498</v>
      </c>
    </row>
    <row r="428" spans="1:6" x14ac:dyDescent="0.3">
      <c r="A428">
        <v>8</v>
      </c>
      <c r="B428">
        <v>2008</v>
      </c>
      <c r="C428">
        <v>207.6</v>
      </c>
      <c r="D428">
        <v>-3</v>
      </c>
      <c r="E428">
        <f t="shared" si="35"/>
        <v>1.7013167050100693</v>
      </c>
      <c r="F428">
        <f>(MAX(E$2:E428) - E428)/MAX(E$2:E428)</f>
        <v>0.12927740857277498</v>
      </c>
    </row>
    <row r="429" spans="1:6" x14ac:dyDescent="0.3">
      <c r="A429">
        <v>8</v>
      </c>
      <c r="B429">
        <v>2008</v>
      </c>
      <c r="C429">
        <v>204.2</v>
      </c>
      <c r="D429">
        <v>1.3500000000000201</v>
      </c>
      <c r="E429">
        <f t="shared" si="35"/>
        <v>1.726623999287582</v>
      </c>
      <c r="F429">
        <f>(MAX(E$2:E429) - E429)/MAX(E$2:E429)</f>
        <v>0.11632530342360646</v>
      </c>
    </row>
    <row r="430" spans="1:6" x14ac:dyDescent="0.3">
      <c r="A430">
        <v>8</v>
      </c>
      <c r="B430">
        <v>2008</v>
      </c>
      <c r="C430">
        <v>205.35</v>
      </c>
      <c r="D430">
        <v>-3</v>
      </c>
      <c r="E430">
        <f t="shared" si="35"/>
        <v>1.6698686450378075</v>
      </c>
      <c r="F430">
        <f>(MAX(E$2:E430) - E430)/MAX(E$2:E430)</f>
        <v>0.14537231682458365</v>
      </c>
    </row>
    <row r="431" spans="1:6" x14ac:dyDescent="0.3">
      <c r="A431">
        <v>8</v>
      </c>
      <c r="B431">
        <v>2008</v>
      </c>
      <c r="C431">
        <v>201.7</v>
      </c>
      <c r="D431">
        <v>-3</v>
      </c>
      <c r="E431">
        <f t="shared" si="35"/>
        <v>1.6139855842841873</v>
      </c>
      <c r="F431">
        <f>(MAX(E$2:E431) - E431)/MAX(E$2:E431)</f>
        <v>0.1739728962070034</v>
      </c>
    </row>
    <row r="432" spans="1:6" x14ac:dyDescent="0.3">
      <c r="A432">
        <v>8</v>
      </c>
      <c r="B432">
        <v>2008</v>
      </c>
      <c r="C432">
        <v>200.7</v>
      </c>
      <c r="D432">
        <v>-5.0012207031244302E-2</v>
      </c>
      <c r="E432">
        <f t="shared" si="35"/>
        <v>1.6130806629704353</v>
      </c>
      <c r="F432">
        <f>(MAX(E$2:E432) - E432)/MAX(E$2:E432)</f>
        <v>0.17443602892593077</v>
      </c>
    </row>
    <row r="433" spans="1:6" x14ac:dyDescent="0.3">
      <c r="A433">
        <v>8</v>
      </c>
      <c r="B433">
        <v>2008</v>
      </c>
      <c r="C433">
        <v>198.05</v>
      </c>
      <c r="D433">
        <v>1.70000610351561</v>
      </c>
      <c r="E433">
        <f t="shared" si="35"/>
        <v>1.6442346932060004</v>
      </c>
      <c r="F433">
        <f>(MAX(E$2:E433) - E433)/MAX(E$2:E433)</f>
        <v>0.15849160314075469</v>
      </c>
    </row>
    <row r="434" spans="1:6" x14ac:dyDescent="0.3">
      <c r="A434">
        <v>8</v>
      </c>
      <c r="B434">
        <v>2008</v>
      </c>
      <c r="C434">
        <v>198.6</v>
      </c>
      <c r="D434">
        <v>1.4</v>
      </c>
      <c r="E434">
        <f t="shared" si="35"/>
        <v>1.6703139443822281</v>
      </c>
      <c r="F434">
        <f>(MAX(E$2:E434) - E434)/MAX(E$2:E434)</f>
        <v>0.14514441557727739</v>
      </c>
    </row>
    <row r="435" spans="1:6" x14ac:dyDescent="0.3">
      <c r="A435">
        <v>8</v>
      </c>
      <c r="B435">
        <v>2008</v>
      </c>
      <c r="C435">
        <v>200.6</v>
      </c>
      <c r="D435">
        <v>-3</v>
      </c>
      <c r="E435">
        <f t="shared" si="35"/>
        <v>1.6141094622058569</v>
      </c>
      <c r="F435">
        <f>(MAX(E$2:E435) - E435)/MAX(E$2:E435)</f>
        <v>0.17390949630934813</v>
      </c>
    </row>
    <row r="436" spans="1:6" x14ac:dyDescent="0.3">
      <c r="A436">
        <v>8</v>
      </c>
      <c r="B436">
        <v>2008</v>
      </c>
      <c r="C436">
        <v>199.1</v>
      </c>
      <c r="D436">
        <v>-2.9</v>
      </c>
      <c r="E436">
        <f t="shared" si="35"/>
        <v>1.561211098364103</v>
      </c>
      <c r="F436">
        <f>(MAX(E$2:E436) - E436)/MAX(E$2:E436)</f>
        <v>0.20098252763321303</v>
      </c>
    </row>
    <row r="437" spans="1:6" x14ac:dyDescent="0.3">
      <c r="A437">
        <v>9</v>
      </c>
      <c r="B437">
        <v>2008</v>
      </c>
      <c r="C437">
        <v>194.85</v>
      </c>
      <c r="D437">
        <v>-3</v>
      </c>
      <c r="E437">
        <f t="shared" si="35"/>
        <v>1.5071275730166167</v>
      </c>
      <c r="F437">
        <f>(MAX(E$2:E437) - E437)/MAX(E$2:E437)</f>
        <v>0.22866211674522646</v>
      </c>
    </row>
    <row r="438" spans="1:6" x14ac:dyDescent="0.3">
      <c r="A438">
        <v>9</v>
      </c>
      <c r="B438">
        <v>2008</v>
      </c>
      <c r="C438">
        <v>191.55</v>
      </c>
      <c r="D438">
        <v>1.1500030517578299</v>
      </c>
      <c r="E438">
        <f t="shared" si="35"/>
        <v>1.5274862414781374</v>
      </c>
      <c r="F438">
        <f>(MAX(E$2:E438) - E438)/MAX(E$2:E438)</f>
        <v>0.21824268542557801</v>
      </c>
    </row>
    <row r="439" spans="1:6" x14ac:dyDescent="0.3">
      <c r="A439">
        <v>9</v>
      </c>
      <c r="B439">
        <v>2008</v>
      </c>
      <c r="C439">
        <v>190</v>
      </c>
      <c r="D439">
        <v>1.20000305175781</v>
      </c>
      <c r="E439">
        <f t="shared" si="35"/>
        <v>1.5491926801118563</v>
      </c>
      <c r="F439">
        <f>(MAX(E$2:E439) - E439)/MAX(E$2:E439)</f>
        <v>0.20713347428214432</v>
      </c>
    </row>
    <row r="440" spans="1:6" x14ac:dyDescent="0.3">
      <c r="A440">
        <v>9</v>
      </c>
      <c r="B440">
        <v>2008</v>
      </c>
      <c r="C440">
        <v>190.3</v>
      </c>
      <c r="D440">
        <v>1.3499969482421601</v>
      </c>
      <c r="E440">
        <f t="shared" si="35"/>
        <v>1.5739202793151024</v>
      </c>
      <c r="F440">
        <f>(MAX(E$2:E440) - E440)/MAX(E$2:E440)</f>
        <v>0.19447805322231479</v>
      </c>
    </row>
    <row r="441" spans="1:6" x14ac:dyDescent="0.3">
      <c r="A441">
        <v>9</v>
      </c>
      <c r="B441">
        <v>2008</v>
      </c>
      <c r="C441">
        <v>187.1</v>
      </c>
      <c r="D441">
        <v>0.80000000000001104</v>
      </c>
      <c r="E441">
        <f t="shared" si="35"/>
        <v>1.5890622167964878</v>
      </c>
      <c r="F441">
        <f>(MAX(E$2:E441) - E441)/MAX(E$2:E441)</f>
        <v>0.18672851017474743</v>
      </c>
    </row>
    <row r="442" spans="1:6" x14ac:dyDescent="0.3">
      <c r="A442">
        <v>9</v>
      </c>
      <c r="B442">
        <v>2008</v>
      </c>
      <c r="C442">
        <v>193</v>
      </c>
      <c r="D442">
        <v>-3</v>
      </c>
      <c r="E442">
        <f t="shared" si="35"/>
        <v>1.5334862066235537</v>
      </c>
      <c r="F442">
        <f>(MAX(E$2:E442) - E442)/MAX(E$2:E442)</f>
        <v>0.21517194310905027</v>
      </c>
    </row>
    <row r="443" spans="1:6" x14ac:dyDescent="0.3">
      <c r="A443">
        <v>9</v>
      </c>
      <c r="B443">
        <v>2008</v>
      </c>
      <c r="C443">
        <v>195.6</v>
      </c>
      <c r="D443">
        <v>-1.0999938964843601</v>
      </c>
      <c r="E443">
        <f t="shared" si="35"/>
        <v>1.5140825394345714</v>
      </c>
      <c r="F443">
        <f>(MAX(E$2:E443) - E443)/MAX(E$2:E443)</f>
        <v>0.22510261111943822</v>
      </c>
    </row>
    <row r="444" spans="1:6" x14ac:dyDescent="0.3">
      <c r="A444">
        <v>9</v>
      </c>
      <c r="B444">
        <v>2008</v>
      </c>
      <c r="C444">
        <v>191.1</v>
      </c>
      <c r="D444">
        <v>4.5000061035156298</v>
      </c>
      <c r="E444">
        <f t="shared" si="35"/>
        <v>1.5943028769779231</v>
      </c>
      <c r="F444">
        <f>(MAX(E$2:E444) - E444)/MAX(E$2:E444)</f>
        <v>0.18404637509635136</v>
      </c>
    </row>
    <row r="445" spans="1:6" x14ac:dyDescent="0.3">
      <c r="A445">
        <v>9</v>
      </c>
      <c r="B445">
        <v>2008</v>
      </c>
      <c r="C445">
        <v>194.6</v>
      </c>
      <c r="D445">
        <v>1.25</v>
      </c>
      <c r="E445">
        <f t="shared" si="35"/>
        <v>1.6173448956906691</v>
      </c>
      <c r="F445">
        <f>(MAX(E$2:E445) - E445)/MAX(E$2:E445)</f>
        <v>0.17225362293786473</v>
      </c>
    </row>
    <row r="446" spans="1:6" x14ac:dyDescent="0.3">
      <c r="A446">
        <v>9</v>
      </c>
      <c r="B446">
        <v>2008</v>
      </c>
      <c r="C446">
        <v>195.5</v>
      </c>
      <c r="D446">
        <v>-1.24999389648436</v>
      </c>
      <c r="E446">
        <f t="shared" si="35"/>
        <v>1.5940775795357953</v>
      </c>
      <c r="F446">
        <f>(MAX(E$2:E446) - E446)/MAX(E$2:E446)</f>
        <v>0.18416168083106477</v>
      </c>
    </row>
    <row r="447" spans="1:6" x14ac:dyDescent="0.3">
      <c r="A447">
        <v>9</v>
      </c>
      <c r="B447">
        <v>2008</v>
      </c>
      <c r="C447">
        <v>195.5</v>
      </c>
      <c r="D447">
        <v>1.25</v>
      </c>
      <c r="E447">
        <f t="shared" si="35"/>
        <v>1.6170102812874292</v>
      </c>
      <c r="F447">
        <f>(MAX(E$2:E447) - E447)/MAX(E$2:E447)</f>
        <v>0.17242487636731729</v>
      </c>
    </row>
    <row r="448" spans="1:6" x14ac:dyDescent="0.3">
      <c r="A448">
        <v>9</v>
      </c>
      <c r="B448">
        <v>2008</v>
      </c>
      <c r="C448">
        <v>186.45</v>
      </c>
      <c r="D448">
        <v>0.60000305175782298</v>
      </c>
      <c r="E448">
        <f t="shared" si="35"/>
        <v>1.6287183798815108</v>
      </c>
      <c r="F448">
        <f>(MAX(E$2:E448) - E448)/MAX(E$2:E448)</f>
        <v>0.16643274925864715</v>
      </c>
    </row>
    <row r="449" spans="1:6" x14ac:dyDescent="0.3">
      <c r="A449">
        <v>9</v>
      </c>
      <c r="B449">
        <v>2008</v>
      </c>
      <c r="C449">
        <v>189.65</v>
      </c>
      <c r="D449">
        <v>0.15000305175780601</v>
      </c>
      <c r="E449">
        <f t="shared" si="35"/>
        <v>1.6316168962892701</v>
      </c>
      <c r="F449">
        <f>(MAX(E$2:E449) - E449)/MAX(E$2:E449)</f>
        <v>0.16494930780978209</v>
      </c>
    </row>
    <row r="450" spans="1:6" x14ac:dyDescent="0.3">
      <c r="A450">
        <v>9</v>
      </c>
      <c r="B450">
        <v>2008</v>
      </c>
      <c r="C450">
        <v>184.45</v>
      </c>
      <c r="D450">
        <v>1.1999938964843799</v>
      </c>
      <c r="E450">
        <f t="shared" si="35"/>
        <v>1.6555005678161487</v>
      </c>
      <c r="F450">
        <f>(MAX(E$2:E450) - E450)/MAX(E$2:E450)</f>
        <v>0.15272580333031638</v>
      </c>
    </row>
    <row r="451" spans="1:6" x14ac:dyDescent="0.3">
      <c r="A451">
        <v>9</v>
      </c>
      <c r="B451">
        <v>2008</v>
      </c>
      <c r="C451">
        <v>192.4</v>
      </c>
      <c r="D451">
        <v>-3</v>
      </c>
      <c r="E451">
        <f t="shared" si="35"/>
        <v>1.5974203763776922</v>
      </c>
      <c r="F451">
        <f>(MAX(E$2:E451) - E451)/MAX(E$2:E451)</f>
        <v>0.18245085960640986</v>
      </c>
    </row>
    <row r="452" spans="1:6" x14ac:dyDescent="0.3">
      <c r="A452">
        <v>9</v>
      </c>
      <c r="B452">
        <v>2008</v>
      </c>
      <c r="C452">
        <v>197.7</v>
      </c>
      <c r="D452">
        <v>2.24999694824217</v>
      </c>
      <c r="E452">
        <f t="shared" ref="E452:E515" si="36">(D452/C452*$G$2+1)*E451*$H$2+(1-$H$2)*E451</f>
        <v>1.6383254329624</v>
      </c>
      <c r="F452">
        <f>(MAX(E$2:E452) - E452)/MAX(E$2:E452)</f>
        <v>0.16151592329089109</v>
      </c>
    </row>
    <row r="453" spans="1:6" x14ac:dyDescent="0.3">
      <c r="A453">
        <v>9</v>
      </c>
      <c r="B453">
        <v>2008</v>
      </c>
      <c r="C453">
        <v>194.45</v>
      </c>
      <c r="D453">
        <v>-3</v>
      </c>
      <c r="E453">
        <f t="shared" si="36"/>
        <v>1.5814537606944841</v>
      </c>
      <c r="F453">
        <f>(MAX(E$2:E453) - E453)/MAX(E$2:E453)</f>
        <v>0.19062246748110198</v>
      </c>
    </row>
    <row r="454" spans="1:6" x14ac:dyDescent="0.3">
      <c r="A454">
        <v>9</v>
      </c>
      <c r="B454">
        <v>2008</v>
      </c>
      <c r="C454">
        <v>198.05</v>
      </c>
      <c r="D454">
        <v>-3</v>
      </c>
      <c r="E454">
        <f t="shared" si="36"/>
        <v>1.5275541753135813</v>
      </c>
      <c r="F454">
        <f>(MAX(E$2:E454) - E454)/MAX(E$2:E454)</f>
        <v>0.21820791733973655</v>
      </c>
    </row>
    <row r="455" spans="1:6" x14ac:dyDescent="0.3">
      <c r="A455">
        <v>9</v>
      </c>
      <c r="B455">
        <v>2008</v>
      </c>
      <c r="C455">
        <v>198.45</v>
      </c>
      <c r="D455">
        <v>2.7499938964843902</v>
      </c>
      <c r="E455">
        <f t="shared" si="36"/>
        <v>1.5751818925319667</v>
      </c>
      <c r="F455">
        <f>(MAX(E$2:E455) - E455)/MAX(E$2:E455)</f>
        <v>0.19383236795611358</v>
      </c>
    </row>
    <row r="456" spans="1:6" x14ac:dyDescent="0.3">
      <c r="A456">
        <v>9</v>
      </c>
      <c r="B456">
        <v>2008</v>
      </c>
      <c r="C456">
        <v>199.25</v>
      </c>
      <c r="D456">
        <v>-1.1999938964843799</v>
      </c>
      <c r="E456">
        <f t="shared" si="36"/>
        <v>1.5538370018017034</v>
      </c>
      <c r="F456">
        <f>(MAX(E$2:E456) - E456)/MAX(E$2:E456)</f>
        <v>0.20475654128354581</v>
      </c>
    </row>
    <row r="457" spans="1:6" x14ac:dyDescent="0.3">
      <c r="A457">
        <v>9</v>
      </c>
      <c r="B457">
        <v>2008</v>
      </c>
      <c r="C457">
        <v>199.25</v>
      </c>
      <c r="D457">
        <v>5.2500030517578002</v>
      </c>
      <c r="E457">
        <f t="shared" si="36"/>
        <v>1.6459559993080248</v>
      </c>
      <c r="F457">
        <f>(MAX(E$2:E457) - E457)/MAX(E$2:E457)</f>
        <v>0.15761065010868217</v>
      </c>
    </row>
    <row r="458" spans="1:6" x14ac:dyDescent="0.3">
      <c r="A458">
        <v>9</v>
      </c>
      <c r="B458">
        <v>2008</v>
      </c>
      <c r="C458">
        <v>184.2</v>
      </c>
      <c r="D458">
        <v>6.1999938964843802</v>
      </c>
      <c r="E458">
        <f t="shared" si="36"/>
        <v>1.7706088960864239</v>
      </c>
      <c r="F458">
        <f>(MAX(E$2:E458) - E458)/MAX(E$2:E458)</f>
        <v>9.3814125339265031E-2</v>
      </c>
    </row>
    <row r="459" spans="1:6" x14ac:dyDescent="0.3">
      <c r="A459">
        <v>10</v>
      </c>
      <c r="B459">
        <v>2008</v>
      </c>
      <c r="C459">
        <v>192.2</v>
      </c>
      <c r="D459">
        <v>-0.400012207031267</v>
      </c>
      <c r="E459">
        <f t="shared" si="36"/>
        <v>1.7623175504167898</v>
      </c>
      <c r="F459">
        <f>(MAX(E$2:E459) - E459)/MAX(E$2:E459)</f>
        <v>9.8057580991362414E-2</v>
      </c>
    </row>
    <row r="460" spans="1:6" x14ac:dyDescent="0.3">
      <c r="A460">
        <v>10</v>
      </c>
      <c r="B460">
        <v>2008</v>
      </c>
      <c r="C460">
        <v>193.6</v>
      </c>
      <c r="D460">
        <v>4.75</v>
      </c>
      <c r="E460">
        <f t="shared" si="36"/>
        <v>1.8596045794461258</v>
      </c>
      <c r="F460">
        <f>(MAX(E$2:E460) - E460)/MAX(E$2:E460)</f>
        <v>4.8266725603166069E-2</v>
      </c>
    </row>
    <row r="461" spans="1:6" x14ac:dyDescent="0.3">
      <c r="A461">
        <v>10</v>
      </c>
      <c r="B461">
        <v>2008</v>
      </c>
      <c r="C461">
        <v>193.6</v>
      </c>
      <c r="D461">
        <v>4.75</v>
      </c>
      <c r="E461">
        <f t="shared" si="36"/>
        <v>1.962262244440085</v>
      </c>
      <c r="F461">
        <f>(MAX(E$2:E461) - E461)/MAX(E$2:E461)</f>
        <v>0</v>
      </c>
    </row>
    <row r="462" spans="1:6" x14ac:dyDescent="0.3">
      <c r="A462">
        <v>10</v>
      </c>
      <c r="B462">
        <v>2008</v>
      </c>
      <c r="C462">
        <v>183.75</v>
      </c>
      <c r="D462">
        <v>-3</v>
      </c>
      <c r="E462">
        <f t="shared" si="36"/>
        <v>1.8901791415831024</v>
      </c>
      <c r="F462">
        <f>(MAX(E$2:E462) - E462)/MAX(E$2:E462)</f>
        <v>3.6734693877550968E-2</v>
      </c>
    </row>
    <row r="463" spans="1:6" x14ac:dyDescent="0.3">
      <c r="A463">
        <v>10</v>
      </c>
      <c r="B463">
        <v>2008</v>
      </c>
      <c r="C463">
        <v>179.4</v>
      </c>
      <c r="D463">
        <v>2.95001220703125</v>
      </c>
      <c r="E463">
        <f t="shared" si="36"/>
        <v>1.9601128983700504</v>
      </c>
      <c r="F463">
        <f>(MAX(E$2:E463) - E463)/MAX(E$2:E463)</f>
        <v>1.0953408883672851E-3</v>
      </c>
    </row>
    <row r="464" spans="1:6" x14ac:dyDescent="0.3">
      <c r="A464">
        <v>10</v>
      </c>
      <c r="B464">
        <v>2008</v>
      </c>
      <c r="C464">
        <v>177.4</v>
      </c>
      <c r="D464">
        <v>-3</v>
      </c>
      <c r="E464">
        <f t="shared" si="36"/>
        <v>1.8855313760250794</v>
      </c>
      <c r="F464">
        <f>(MAX(E$2:E464) - E464)/MAX(E$2:E464)</f>
        <v>3.9103269011273339E-2</v>
      </c>
    </row>
    <row r="465" spans="1:6" x14ac:dyDescent="0.3">
      <c r="A465">
        <v>10</v>
      </c>
      <c r="B465">
        <v>2008</v>
      </c>
      <c r="C465">
        <v>173.7</v>
      </c>
      <c r="D465">
        <v>0.80000610351564205</v>
      </c>
      <c r="E465">
        <f t="shared" si="36"/>
        <v>1.905070710341016</v>
      </c>
      <c r="F465">
        <f>(MAX(E$2:E465) - E465)/MAX(E$2:E465)</f>
        <v>2.9145713964133315E-2</v>
      </c>
    </row>
    <row r="466" spans="1:6" x14ac:dyDescent="0.3">
      <c r="A466">
        <v>10</v>
      </c>
      <c r="B466">
        <v>2008</v>
      </c>
      <c r="C466">
        <v>167.6</v>
      </c>
      <c r="D466">
        <v>-3</v>
      </c>
      <c r="E466">
        <f t="shared" si="36"/>
        <v>1.828345010491363</v>
      </c>
      <c r="F466">
        <f>(MAX(E$2:E466) - E466)/MAX(E$2:E466)</f>
        <v>6.8246348992427444E-2</v>
      </c>
    </row>
    <row r="467" spans="1:6" x14ac:dyDescent="0.3">
      <c r="A467">
        <v>10</v>
      </c>
      <c r="B467">
        <v>2008</v>
      </c>
      <c r="C467">
        <v>174.2</v>
      </c>
      <c r="D467">
        <v>-0.15000610351563601</v>
      </c>
      <c r="E467">
        <f t="shared" si="36"/>
        <v>1.8248025790933224</v>
      </c>
      <c r="F467">
        <f>(MAX(E$2:E467) - E467)/MAX(E$2:E467)</f>
        <v>7.0051628285792922E-2</v>
      </c>
    </row>
    <row r="468" spans="1:6" x14ac:dyDescent="0.3">
      <c r="A468">
        <v>10</v>
      </c>
      <c r="B468">
        <v>2008</v>
      </c>
      <c r="C468">
        <v>182.3</v>
      </c>
      <c r="D468">
        <v>-0.149990844726545</v>
      </c>
      <c r="E468">
        <f t="shared" si="36"/>
        <v>1.8214244480967832</v>
      </c>
      <c r="F468">
        <f>(MAX(E$2:E468) - E468)/MAX(E$2:E468)</f>
        <v>7.1773177485504103E-2</v>
      </c>
    </row>
    <row r="469" spans="1:6" x14ac:dyDescent="0.3">
      <c r="A469">
        <v>10</v>
      </c>
      <c r="B469">
        <v>2008</v>
      </c>
      <c r="C469">
        <v>179.65</v>
      </c>
      <c r="D469">
        <v>-0.250003051757829</v>
      </c>
      <c r="E469">
        <f t="shared" si="36"/>
        <v>1.8157213378335841</v>
      </c>
      <c r="F469">
        <f>(MAX(E$2:E469) - E469)/MAX(E$2:E469)</f>
        <v>7.4679573039593938E-2</v>
      </c>
    </row>
    <row r="470" spans="1:6" x14ac:dyDescent="0.3">
      <c r="A470">
        <v>10</v>
      </c>
      <c r="B470">
        <v>2008</v>
      </c>
      <c r="C470">
        <v>166.45</v>
      </c>
      <c r="D470">
        <v>-3</v>
      </c>
      <c r="E470">
        <f t="shared" si="36"/>
        <v>1.7420889014840695</v>
      </c>
      <c r="F470">
        <f>(MAX(E$2:E470) - E470)/MAX(E$2:E470)</f>
        <v>0.11220383186796734</v>
      </c>
    </row>
    <row r="471" spans="1:6" x14ac:dyDescent="0.3">
      <c r="A471">
        <v>10</v>
      </c>
      <c r="B471">
        <v>2008</v>
      </c>
      <c r="C471">
        <v>165.55</v>
      </c>
      <c r="D471">
        <v>4.6999908447265799</v>
      </c>
      <c r="E471">
        <f t="shared" si="36"/>
        <v>1.8533698090483615</v>
      </c>
      <c r="F471">
        <f>(MAX(E$2:E471) - E471)/MAX(E$2:E471)</f>
        <v>5.5493314260243072E-2</v>
      </c>
    </row>
    <row r="472" spans="1:6" x14ac:dyDescent="0.3">
      <c r="A472">
        <v>10</v>
      </c>
      <c r="B472">
        <v>2008</v>
      </c>
      <c r="C472">
        <v>161.94999999999999</v>
      </c>
      <c r="D472">
        <v>-3</v>
      </c>
      <c r="E472">
        <f t="shared" si="36"/>
        <v>1.7761222251577999</v>
      </c>
      <c r="F472">
        <f>(MAX(E$2:E472) - E472)/MAX(E$2:E472)</f>
        <v>9.4859909683172122E-2</v>
      </c>
    </row>
    <row r="473" spans="1:6" x14ac:dyDescent="0.3">
      <c r="A473">
        <v>10</v>
      </c>
      <c r="B473">
        <v>2008</v>
      </c>
      <c r="C473">
        <v>165.5</v>
      </c>
      <c r="D473">
        <v>4.3500061035156197</v>
      </c>
      <c r="E473">
        <f t="shared" si="36"/>
        <v>1.8811604165176723</v>
      </c>
      <c r="F473">
        <f>(MAX(E$2:E473) - E473)/MAX(E$2:E473)</f>
        <v>4.1330779385991008E-2</v>
      </c>
    </row>
    <row r="474" spans="1:6" x14ac:dyDescent="0.3">
      <c r="A474">
        <v>10</v>
      </c>
      <c r="B474">
        <v>2008</v>
      </c>
      <c r="C474">
        <v>161.65</v>
      </c>
      <c r="D474">
        <v>11.6999969482421</v>
      </c>
      <c r="E474">
        <f t="shared" si="36"/>
        <v>2.1875107725209126</v>
      </c>
      <c r="F474">
        <f>(MAX(E$2:E474) - E474)/MAX(E$2:E474)</f>
        <v>0</v>
      </c>
    </row>
    <row r="475" spans="1:6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36"/>
        <v>2.0863412095574581</v>
      </c>
      <c r="F475">
        <f>(MAX(E$2:E475) - E475)/MAX(E$2:E475)</f>
        <v>4.6248715313463626E-2</v>
      </c>
    </row>
    <row r="476" spans="1:6" x14ac:dyDescent="0.3">
      <c r="A476">
        <v>10</v>
      </c>
      <c r="B476">
        <v>2008</v>
      </c>
      <c r="C476">
        <v>142.44999999999999</v>
      </c>
      <c r="D476">
        <v>-3</v>
      </c>
      <c r="E476">
        <f t="shared" si="36"/>
        <v>1.9874798324812006</v>
      </c>
      <c r="F476">
        <f>(MAX(E$2:E476) - E476)/MAX(E$2:E476)</f>
        <v>9.1442265131885067E-2</v>
      </c>
    </row>
    <row r="477" spans="1:6" x14ac:dyDescent="0.3">
      <c r="A477">
        <v>10</v>
      </c>
      <c r="B477">
        <v>2008</v>
      </c>
      <c r="C477">
        <v>129.05000000000001</v>
      </c>
      <c r="D477">
        <v>-3</v>
      </c>
      <c r="E477">
        <f t="shared" si="36"/>
        <v>1.8835240876594406</v>
      </c>
      <c r="F477">
        <f>(MAX(E$2:E477) - E477)/MAX(E$2:E477)</f>
        <v>0.1389646573082492</v>
      </c>
    </row>
    <row r="478" spans="1:6" x14ac:dyDescent="0.3">
      <c r="A478">
        <v>10</v>
      </c>
      <c r="B478">
        <v>2008</v>
      </c>
      <c r="C478">
        <v>124.4</v>
      </c>
      <c r="D478">
        <v>13.5500030517578</v>
      </c>
      <c r="E478">
        <f t="shared" si="36"/>
        <v>2.3451314313543818</v>
      </c>
      <c r="F478">
        <f>(MAX(E$2:E478) - E478)/MAX(E$2:E478)</f>
        <v>0</v>
      </c>
    </row>
    <row r="479" spans="1:6" x14ac:dyDescent="0.3">
      <c r="A479">
        <v>10</v>
      </c>
      <c r="B479">
        <v>2008</v>
      </c>
      <c r="C479">
        <v>144.44999999999999</v>
      </c>
      <c r="D479">
        <v>-3</v>
      </c>
      <c r="E479">
        <f t="shared" si="36"/>
        <v>2.2355458504499715</v>
      </c>
      <c r="F479">
        <f>(MAX(E$2:E479) - E479)/MAX(E$2:E479)</f>
        <v>4.6728971962616835E-2</v>
      </c>
    </row>
    <row r="480" spans="1:6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f t="shared" si="36"/>
        <v>2.1879936433738756</v>
      </c>
      <c r="F480">
        <f>(MAX(E$2:E480) - E480)/MAX(E$2:E480)</f>
        <v>6.7005962173196668E-2</v>
      </c>
    </row>
    <row r="481" spans="1:6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36"/>
        <v>2.0889063767333278</v>
      </c>
      <c r="F481">
        <f>(MAX(E$2:E481) - E481)/MAX(E$2:E481)</f>
        <v>0.10925829196407837</v>
      </c>
    </row>
    <row r="482" spans="1:6" x14ac:dyDescent="0.3">
      <c r="A482">
        <v>11</v>
      </c>
      <c r="B482">
        <v>2008</v>
      </c>
      <c r="C482">
        <v>154.19999999999999</v>
      </c>
      <c r="D482">
        <v>-3</v>
      </c>
      <c r="E482">
        <f t="shared" si="36"/>
        <v>1.997465922498892</v>
      </c>
      <c r="F482">
        <f>(MAX(E$2:E482) - E482)/MAX(E$2:E482)</f>
        <v>0.14824990369716842</v>
      </c>
    </row>
    <row r="483" spans="1:6" x14ac:dyDescent="0.3">
      <c r="A483">
        <v>11</v>
      </c>
      <c r="B483">
        <v>2008</v>
      </c>
      <c r="C483">
        <v>155</v>
      </c>
      <c r="D483">
        <v>2.6000061035156201</v>
      </c>
      <c r="E483">
        <f t="shared" si="36"/>
        <v>2.0728543294513986</v>
      </c>
      <c r="F483">
        <f>(MAX(E$2:E483) - E483)/MAX(E$2:E483)</f>
        <v>0.11610313104956138</v>
      </c>
    </row>
    <row r="484" spans="1:6" x14ac:dyDescent="0.3">
      <c r="A484">
        <v>11</v>
      </c>
      <c r="B484">
        <v>2008</v>
      </c>
      <c r="C484">
        <v>160.85</v>
      </c>
      <c r="D484">
        <v>-3</v>
      </c>
      <c r="E484">
        <f t="shared" si="36"/>
        <v>1.9858679028191513</v>
      </c>
      <c r="F484">
        <f>(MAX(E$2:E484) - E484)/MAX(E$2:E484)</f>
        <v>0.15319547711990938</v>
      </c>
    </row>
    <row r="485" spans="1:6" x14ac:dyDescent="0.3">
      <c r="A485">
        <v>11</v>
      </c>
      <c r="B485">
        <v>2008</v>
      </c>
      <c r="C485">
        <v>154.44999999999999</v>
      </c>
      <c r="D485">
        <v>-3</v>
      </c>
      <c r="E485">
        <f t="shared" si="36"/>
        <v>1.8990785966098325</v>
      </c>
      <c r="F485">
        <f>(MAX(E$2:E485) - E485)/MAX(E$2:E485)</f>
        <v>0.19020376801949257</v>
      </c>
    </row>
    <row r="486" spans="1:6" x14ac:dyDescent="0.3">
      <c r="A486">
        <v>11</v>
      </c>
      <c r="B486">
        <v>2008</v>
      </c>
      <c r="C486">
        <v>143.85</v>
      </c>
      <c r="D486">
        <v>10.4000030517578</v>
      </c>
      <c r="E486">
        <f t="shared" si="36"/>
        <v>2.2080007530269885</v>
      </c>
      <c r="F486">
        <f>(MAX(E$2:E486) - E486)/MAX(E$2:E486)</f>
        <v>5.8474623850057042E-2</v>
      </c>
    </row>
    <row r="487" spans="1:6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f t="shared" si="36"/>
        <v>2.1235811646191691</v>
      </c>
      <c r="F487">
        <f>(MAX(E$2:E487) - E487)/MAX(E$2:E487)</f>
        <v>9.4472430744429944E-2</v>
      </c>
    </row>
    <row r="488" spans="1:6" x14ac:dyDescent="0.3">
      <c r="A488">
        <v>11</v>
      </c>
      <c r="B488">
        <v>2008</v>
      </c>
      <c r="C488">
        <v>154.4</v>
      </c>
      <c r="D488">
        <v>-3</v>
      </c>
      <c r="E488">
        <f t="shared" si="36"/>
        <v>2.030743257487178</v>
      </c>
      <c r="F488">
        <f>(MAX(E$2:E488) - E488)/MAX(E$2:E488)</f>
        <v>0.13405993782004599</v>
      </c>
    </row>
    <row r="489" spans="1:6" x14ac:dyDescent="0.3">
      <c r="A489">
        <v>11</v>
      </c>
      <c r="B489">
        <v>2008</v>
      </c>
      <c r="C489">
        <v>149.6</v>
      </c>
      <c r="D489">
        <v>4.3499908447265598</v>
      </c>
      <c r="E489">
        <f t="shared" si="36"/>
        <v>2.1636032695234992</v>
      </c>
      <c r="F489">
        <f>(MAX(E$2:E489) - E489)/MAX(E$2:E489)</f>
        <v>7.7406391558209942E-2</v>
      </c>
    </row>
    <row r="490" spans="1:6" x14ac:dyDescent="0.3">
      <c r="A490">
        <v>11</v>
      </c>
      <c r="B490">
        <v>2008</v>
      </c>
      <c r="C490">
        <v>145.44999999999999</v>
      </c>
      <c r="D490">
        <v>-3</v>
      </c>
      <c r="E490">
        <f t="shared" si="36"/>
        <v>2.0631954175518001</v>
      </c>
      <c r="F490">
        <f>(MAX(E$2:E490) - E490)/MAX(E$2:E490)</f>
        <v>0.12022183918270006</v>
      </c>
    </row>
    <row r="491" spans="1:6" x14ac:dyDescent="0.3">
      <c r="A491">
        <v>11</v>
      </c>
      <c r="B491">
        <v>2008</v>
      </c>
      <c r="C491">
        <v>153.44999999999999</v>
      </c>
      <c r="D491">
        <v>5.8000030517578098</v>
      </c>
      <c r="E491">
        <f t="shared" si="36"/>
        <v>2.2386578767625505</v>
      </c>
      <c r="F491">
        <f>(MAX(E$2:E491) - E491)/MAX(E$2:E491)</f>
        <v>4.5401956226538573E-2</v>
      </c>
    </row>
    <row r="492" spans="1:6" x14ac:dyDescent="0.3">
      <c r="A492">
        <v>11</v>
      </c>
      <c r="B492">
        <v>2008</v>
      </c>
      <c r="C492">
        <v>145.94999999999999</v>
      </c>
      <c r="D492">
        <v>-3</v>
      </c>
      <c r="E492">
        <f t="shared" si="36"/>
        <v>2.1351228259359165</v>
      </c>
      <c r="F492">
        <f>(MAX(E$2:E492) - E492)/MAX(E$2:E492)</f>
        <v>8.9550889391806596E-2</v>
      </c>
    </row>
    <row r="493" spans="1:6" x14ac:dyDescent="0.3">
      <c r="A493">
        <v>11</v>
      </c>
      <c r="B493">
        <v>2008</v>
      </c>
      <c r="C493">
        <v>141.94999999999999</v>
      </c>
      <c r="D493">
        <v>-3</v>
      </c>
      <c r="E493">
        <f t="shared" si="36"/>
        <v>2.0335935615817955</v>
      </c>
      <c r="F493">
        <f>(MAX(E$2:E493) - E493)/MAX(E$2:E493)</f>
        <v>0.13284452445066763</v>
      </c>
    </row>
    <row r="494" spans="1:6" x14ac:dyDescent="0.3">
      <c r="A494">
        <v>11</v>
      </c>
      <c r="B494">
        <v>2008</v>
      </c>
      <c r="C494">
        <v>139.35</v>
      </c>
      <c r="D494">
        <v>1.99999084472656</v>
      </c>
      <c r="E494">
        <f t="shared" si="36"/>
        <v>2.0992636666150322</v>
      </c>
      <c r="F494">
        <f>(MAX(E$2:E494) - E494)/MAX(E$2:E494)</f>
        <v>0.10484178475120853</v>
      </c>
    </row>
    <row r="495" spans="1:6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36"/>
        <v>1.9914657986070332</v>
      </c>
      <c r="F495">
        <f>(MAX(E$2:E495) - E495)/MAX(E$2:E495)</f>
        <v>0.15080844852396882</v>
      </c>
    </row>
    <row r="496" spans="1:6" x14ac:dyDescent="0.3">
      <c r="A496">
        <v>11</v>
      </c>
      <c r="B496">
        <v>2008</v>
      </c>
      <c r="C496">
        <v>125.3</v>
      </c>
      <c r="D496">
        <v>10.3499938964843</v>
      </c>
      <c r="E496">
        <f t="shared" si="36"/>
        <v>2.3615873663360039</v>
      </c>
      <c r="F496">
        <f>(MAX(E$2:E496) - E496)/MAX(E$2:E496)</f>
        <v>0</v>
      </c>
    </row>
    <row r="497" spans="1:6" x14ac:dyDescent="0.3">
      <c r="A497">
        <v>11</v>
      </c>
      <c r="B497">
        <v>2008</v>
      </c>
      <c r="C497">
        <v>134</v>
      </c>
      <c r="D497">
        <v>-3</v>
      </c>
      <c r="E497">
        <f t="shared" si="36"/>
        <v>2.2426268087034065</v>
      </c>
      <c r="F497">
        <f>(MAX(E$2:E497) - E497)/MAX(E$2:E497)</f>
        <v>5.0373134328358285E-2</v>
      </c>
    </row>
    <row r="498" spans="1:6" x14ac:dyDescent="0.3">
      <c r="A498">
        <v>11</v>
      </c>
      <c r="B498">
        <v>2008</v>
      </c>
      <c r="C498">
        <v>136.44999999999999</v>
      </c>
      <c r="D498">
        <v>3.3999969482421699</v>
      </c>
      <c r="E498">
        <f t="shared" si="36"/>
        <v>2.3683584297197839</v>
      </c>
      <c r="F498">
        <f>(MAX(E$2:E498) - E498)/MAX(E$2:E498)</f>
        <v>0</v>
      </c>
    </row>
    <row r="499" spans="1:6" x14ac:dyDescent="0.3">
      <c r="A499">
        <v>11</v>
      </c>
      <c r="B499">
        <v>2008</v>
      </c>
      <c r="C499">
        <v>134.05000000000001</v>
      </c>
      <c r="D499">
        <v>5.1999969482421804</v>
      </c>
      <c r="E499">
        <f t="shared" si="36"/>
        <v>2.5750706816070994</v>
      </c>
      <c r="F499">
        <f>(MAX(E$2:E499) - E499)/MAX(E$2:E499)</f>
        <v>0</v>
      </c>
    </row>
    <row r="500" spans="1:6" x14ac:dyDescent="0.3">
      <c r="A500">
        <v>11</v>
      </c>
      <c r="B500">
        <v>2008</v>
      </c>
      <c r="C500">
        <v>143.65</v>
      </c>
      <c r="D500">
        <v>-1.20000610351561</v>
      </c>
      <c r="E500">
        <f t="shared" si="36"/>
        <v>2.5266702207400376</v>
      </c>
      <c r="F500">
        <f>(MAX(E$2:E500) - E500)/MAX(E$2:E500)</f>
        <v>1.8795779553847106E-2</v>
      </c>
    </row>
    <row r="501" spans="1:6" x14ac:dyDescent="0.3">
      <c r="A501">
        <v>11</v>
      </c>
      <c r="B501">
        <v>2008</v>
      </c>
      <c r="C501">
        <v>144.9</v>
      </c>
      <c r="D501">
        <v>0.15000610351563601</v>
      </c>
      <c r="E501">
        <f t="shared" si="36"/>
        <v>2.5325555616512521</v>
      </c>
      <c r="F501">
        <f>(MAX(E$2:E501) - E501)/MAX(E$2:E501)</f>
        <v>1.6510273003191387E-2</v>
      </c>
    </row>
    <row r="502" spans="1:6" x14ac:dyDescent="0.3">
      <c r="A502">
        <v>12</v>
      </c>
      <c r="B502">
        <v>2008</v>
      </c>
      <c r="C502">
        <v>144.75</v>
      </c>
      <c r="D502">
        <v>2</v>
      </c>
      <c r="E502">
        <f t="shared" si="36"/>
        <v>2.6112878589046589</v>
      </c>
      <c r="F502">
        <f>(MAX(E$2:E502) - E502)/MAX(E$2:E502)</f>
        <v>0</v>
      </c>
    </row>
    <row r="503" spans="1:6" x14ac:dyDescent="0.3">
      <c r="A503">
        <v>12</v>
      </c>
      <c r="B503">
        <v>2008</v>
      </c>
      <c r="C503">
        <v>135.75</v>
      </c>
      <c r="D503">
        <v>1.8999938964843699</v>
      </c>
      <c r="E503">
        <f t="shared" si="36"/>
        <v>2.6935215217866908</v>
      </c>
      <c r="F503">
        <f>(MAX(E$2:E503) - E503)/MAX(E$2:E503)</f>
        <v>0</v>
      </c>
    </row>
    <row r="504" spans="1:6" x14ac:dyDescent="0.3">
      <c r="A504">
        <v>12</v>
      </c>
      <c r="B504">
        <v>2008</v>
      </c>
      <c r="C504">
        <v>138.94999999999999</v>
      </c>
      <c r="D504">
        <v>0.99999694824217</v>
      </c>
      <c r="E504">
        <f t="shared" si="36"/>
        <v>2.7371372463572228</v>
      </c>
      <c r="F504">
        <f>(MAX(E$2:E504) - E504)/MAX(E$2:E504)</f>
        <v>0</v>
      </c>
    </row>
    <row r="505" spans="1:6" x14ac:dyDescent="0.3">
      <c r="A505">
        <v>12</v>
      </c>
      <c r="B505">
        <v>2008</v>
      </c>
      <c r="C505">
        <v>140.5</v>
      </c>
      <c r="D505">
        <v>4.4999969482421998</v>
      </c>
      <c r="E505">
        <f t="shared" si="36"/>
        <v>2.9343863269617563</v>
      </c>
      <c r="F505">
        <f>(MAX(E$2:E505) - E505)/MAX(E$2:E505)</f>
        <v>0</v>
      </c>
    </row>
    <row r="506" spans="1:6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f t="shared" si="36"/>
        <v>2.9176171764913748</v>
      </c>
      <c r="F506">
        <f>(MAX(E$2:E506) - E506)/MAX(E$2:E506)</f>
        <v>5.7147044055866313E-3</v>
      </c>
    </row>
    <row r="507" spans="1:6" x14ac:dyDescent="0.3">
      <c r="A507">
        <v>12</v>
      </c>
      <c r="B507">
        <v>2008</v>
      </c>
      <c r="C507">
        <v>139.94999999999999</v>
      </c>
      <c r="D507">
        <v>-3</v>
      </c>
      <c r="E507">
        <f t="shared" si="36"/>
        <v>2.7768960908085107</v>
      </c>
      <c r="F507">
        <f>(MAX(E$2:E507) - E507)/MAX(E$2:E507)</f>
        <v>5.367058682975457E-2</v>
      </c>
    </row>
    <row r="508" spans="1:6" x14ac:dyDescent="0.3">
      <c r="A508">
        <v>12</v>
      </c>
      <c r="B508">
        <v>2008</v>
      </c>
      <c r="C508">
        <v>150.75</v>
      </c>
      <c r="D508">
        <v>-3</v>
      </c>
      <c r="E508">
        <f t="shared" si="36"/>
        <v>2.6525574598767863</v>
      </c>
      <c r="F508">
        <f>(MAX(E$2:E508) - E508)/MAX(E$2:E508)</f>
        <v>9.6043545628422322E-2</v>
      </c>
    </row>
    <row r="509" spans="1:6" x14ac:dyDescent="0.3">
      <c r="A509">
        <v>12</v>
      </c>
      <c r="B509">
        <v>2008</v>
      </c>
      <c r="C509">
        <v>151.30000000000001</v>
      </c>
      <c r="D509">
        <v>-3</v>
      </c>
      <c r="E509">
        <f t="shared" si="36"/>
        <v>2.5342179829820846</v>
      </c>
      <c r="F509">
        <f>(MAX(E$2:E509) - E509)/MAX(E$2:E509)</f>
        <v>0.13637207217837718</v>
      </c>
    </row>
    <row r="510" spans="1:6" x14ac:dyDescent="0.3">
      <c r="A510">
        <v>12</v>
      </c>
      <c r="B510">
        <v>2008</v>
      </c>
      <c r="C510">
        <v>154.94999999999999</v>
      </c>
      <c r="D510">
        <v>-3</v>
      </c>
      <c r="E510">
        <f t="shared" si="36"/>
        <v>2.4238212654272018</v>
      </c>
      <c r="F510">
        <f>(MAX(E$2:E510) - E510)/MAX(E$2:E510)</f>
        <v>0.17399381153169088</v>
      </c>
    </row>
    <row r="511" spans="1:6" x14ac:dyDescent="0.3">
      <c r="A511">
        <v>12</v>
      </c>
      <c r="B511">
        <v>2008</v>
      </c>
      <c r="C511">
        <v>152</v>
      </c>
      <c r="D511">
        <v>-3</v>
      </c>
      <c r="E511">
        <f t="shared" si="36"/>
        <v>2.3161844658111912</v>
      </c>
      <c r="F511">
        <f>(MAX(E$2:E511) - E511)/MAX(E$2:E511)</f>
        <v>0.2106750074011717</v>
      </c>
    </row>
    <row r="512" spans="1:6" x14ac:dyDescent="0.3">
      <c r="A512">
        <v>12</v>
      </c>
      <c r="B512">
        <v>2008</v>
      </c>
      <c r="C512">
        <v>153.85</v>
      </c>
      <c r="D512">
        <v>-3</v>
      </c>
      <c r="E512">
        <f t="shared" si="36"/>
        <v>2.2145644128750486</v>
      </c>
      <c r="F512">
        <f>(MAX(E$2:E512) - E512)/MAX(E$2:E512)</f>
        <v>0.24530577568223827</v>
      </c>
    </row>
    <row r="513" spans="1:6" x14ac:dyDescent="0.3">
      <c r="A513">
        <v>12</v>
      </c>
      <c r="B513">
        <v>2008</v>
      </c>
      <c r="C513">
        <v>154.94999999999999</v>
      </c>
      <c r="D513">
        <v>0.850006103515625</v>
      </c>
      <c r="E513">
        <f t="shared" si="36"/>
        <v>2.2418982938175311</v>
      </c>
      <c r="F513">
        <f>(MAX(E$2:E513) - E513)/MAX(E$2:E513)</f>
        <v>0.23599075104102687</v>
      </c>
    </row>
    <row r="514" spans="1:6" x14ac:dyDescent="0.3">
      <c r="A514">
        <v>12</v>
      </c>
      <c r="B514">
        <v>2008</v>
      </c>
      <c r="C514">
        <v>159.55000000000001</v>
      </c>
      <c r="D514">
        <v>0.600006103515625</v>
      </c>
      <c r="E514">
        <f t="shared" si="36"/>
        <v>2.2608678549860768</v>
      </c>
      <c r="F514">
        <f>(MAX(E$2:E514) - E514)/MAX(E$2:E514)</f>
        <v>0.22952617580965759</v>
      </c>
    </row>
    <row r="515" spans="1:6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f t="shared" si="36"/>
        <v>2.2863106662591153</v>
      </c>
      <c r="F515">
        <f>(MAX(E$2:E515) - E515)/MAX(E$2:E515)</f>
        <v>0.22085560266826015</v>
      </c>
    </row>
    <row r="516" spans="1:6" x14ac:dyDescent="0.3">
      <c r="A516">
        <v>12</v>
      </c>
      <c r="B516">
        <v>2008</v>
      </c>
      <c r="C516">
        <v>158.85</v>
      </c>
      <c r="D516">
        <v>0.35000305175782298</v>
      </c>
      <c r="E516">
        <f t="shared" ref="E516:E579" si="37">(D516/C516*$G$2+1)*E515*$H$2+(1-$H$2)*E515</f>
        <v>2.2976451664072335</v>
      </c>
      <c r="F516">
        <f>(MAX(E$2:E516) - E516)/MAX(E$2:E516)</f>
        <v>0.21699295512114802</v>
      </c>
    </row>
    <row r="517" spans="1:6" x14ac:dyDescent="0.3">
      <c r="A517">
        <v>12</v>
      </c>
      <c r="B517">
        <v>2008</v>
      </c>
      <c r="C517">
        <v>160</v>
      </c>
      <c r="D517">
        <v>1.24999694824219</v>
      </c>
      <c r="E517">
        <f t="shared" si="37"/>
        <v>2.3380333617437525</v>
      </c>
      <c r="F517">
        <f>(MAX(E$2:E517) - E517)/MAX(E$2:E517)</f>
        <v>0.20322919301340378</v>
      </c>
    </row>
    <row r="518" spans="1:6" x14ac:dyDescent="0.3">
      <c r="A518">
        <v>12</v>
      </c>
      <c r="B518">
        <v>2008</v>
      </c>
      <c r="C518">
        <v>157.4</v>
      </c>
      <c r="D518">
        <v>-3</v>
      </c>
      <c r="E518">
        <f t="shared" si="37"/>
        <v>2.2377682715800273</v>
      </c>
      <c r="F518">
        <f>(MAX(E$2:E518) - E518)/MAX(E$2:E518)</f>
        <v>0.23739820792547195</v>
      </c>
    </row>
    <row r="519" spans="1:6" x14ac:dyDescent="0.3">
      <c r="A519">
        <v>12</v>
      </c>
      <c r="B519">
        <v>2008</v>
      </c>
      <c r="C519">
        <v>153.9</v>
      </c>
      <c r="D519">
        <v>3.1499938964843701</v>
      </c>
      <c r="E519">
        <f t="shared" si="37"/>
        <v>2.3408231896680896</v>
      </c>
      <c r="F519">
        <f>(MAX(E$2:E519) - E519)/MAX(E$2:E519)</f>
        <v>0.20227845660262395</v>
      </c>
    </row>
    <row r="520" spans="1:6" x14ac:dyDescent="0.3">
      <c r="A520">
        <v>12</v>
      </c>
      <c r="B520">
        <v>2008</v>
      </c>
      <c r="C520">
        <v>153.9</v>
      </c>
      <c r="D520">
        <v>3.15</v>
      </c>
      <c r="E520">
        <f t="shared" si="37"/>
        <v>2.4486242576133304</v>
      </c>
      <c r="F520">
        <f>(MAX(E$2:E520) - E520)/MAX(E$2:E520)</f>
        <v>0.16554128026195539</v>
      </c>
    </row>
    <row r="521" spans="1:6" x14ac:dyDescent="0.3">
      <c r="A521">
        <v>12</v>
      </c>
      <c r="B521">
        <v>2008</v>
      </c>
      <c r="C521">
        <v>151.6</v>
      </c>
      <c r="D521">
        <v>0.70000610351561898</v>
      </c>
      <c r="E521">
        <f t="shared" si="37"/>
        <v>2.4740636826296751</v>
      </c>
      <c r="F521">
        <f>(MAX(E$2:E521) - E521)/MAX(E$2:E521)</f>
        <v>0.15687186111199478</v>
      </c>
    </row>
    <row r="522" spans="1:6" x14ac:dyDescent="0.3">
      <c r="A522">
        <v>12</v>
      </c>
      <c r="B522">
        <v>2008</v>
      </c>
      <c r="C522">
        <v>151.35</v>
      </c>
      <c r="D522">
        <v>-0.95000915527344798</v>
      </c>
      <c r="E522">
        <f t="shared" si="37"/>
        <v>2.4391224068730684</v>
      </c>
      <c r="F522">
        <f>(MAX(E$2:E522) - E522)/MAX(E$2:E522)</f>
        <v>0.16877938516074018</v>
      </c>
    </row>
    <row r="523" spans="1:6" x14ac:dyDescent="0.3">
      <c r="A523">
        <v>12</v>
      </c>
      <c r="B523">
        <v>2008</v>
      </c>
      <c r="C523">
        <v>153.4</v>
      </c>
      <c r="D523">
        <v>1.0999999999999901</v>
      </c>
      <c r="E523">
        <f t="shared" si="37"/>
        <v>2.4784759137636208</v>
      </c>
      <c r="F523">
        <f>(MAX(E$2:E523) - E523)/MAX(E$2:E523)</f>
        <v>0.15536823117294923</v>
      </c>
    </row>
    <row r="524" spans="1:6" x14ac:dyDescent="0.3">
      <c r="A524">
        <v>12</v>
      </c>
      <c r="B524">
        <v>2008</v>
      </c>
      <c r="C524">
        <v>153.4</v>
      </c>
      <c r="D524">
        <v>-1.0999999999999901</v>
      </c>
      <c r="E524">
        <f t="shared" si="37"/>
        <v>2.4384874660024414</v>
      </c>
      <c r="F524">
        <f>(MAX(E$2:E524) - E524)/MAX(E$2:E524)</f>
        <v>0.16899576460089535</v>
      </c>
    </row>
    <row r="525" spans="1:6" x14ac:dyDescent="0.3">
      <c r="A525">
        <v>1</v>
      </c>
      <c r="B525">
        <v>2009</v>
      </c>
      <c r="C525">
        <v>153.4</v>
      </c>
      <c r="D525">
        <v>1.0999999999999901</v>
      </c>
      <c r="E525">
        <f t="shared" si="37"/>
        <v>2.4778307285732106</v>
      </c>
      <c r="F525">
        <f>(MAX(E$2:E525) - E525)/MAX(E$2:E525)</f>
        <v>0.15558810174162044</v>
      </c>
    </row>
    <row r="526" spans="1:6" x14ac:dyDescent="0.3">
      <c r="A526">
        <v>1</v>
      </c>
      <c r="B526">
        <v>2009</v>
      </c>
      <c r="C526">
        <v>154.05000000000001</v>
      </c>
      <c r="D526">
        <v>-3</v>
      </c>
      <c r="E526">
        <f t="shared" si="37"/>
        <v>2.369259761887919</v>
      </c>
      <c r="F526">
        <f>(MAX(E$2:E526) - E526)/MAX(E$2:E526)</f>
        <v>0.19258764937708986</v>
      </c>
    </row>
    <row r="527" spans="1:6" x14ac:dyDescent="0.3">
      <c r="A527">
        <v>1</v>
      </c>
      <c r="B527">
        <v>2009</v>
      </c>
      <c r="C527">
        <v>161</v>
      </c>
      <c r="D527">
        <v>0.19999389648438601</v>
      </c>
      <c r="E527">
        <f t="shared" si="37"/>
        <v>2.375881714409771</v>
      </c>
      <c r="F527">
        <f>(MAX(E$2:E527) - E527)/MAX(E$2:E527)</f>
        <v>0.19033097565249943</v>
      </c>
    </row>
    <row r="528" spans="1:6" x14ac:dyDescent="0.3">
      <c r="A528">
        <v>1</v>
      </c>
      <c r="B528">
        <v>2009</v>
      </c>
      <c r="C528">
        <v>162.44999999999999</v>
      </c>
      <c r="D528">
        <v>1.1000000000000201</v>
      </c>
      <c r="E528">
        <f t="shared" si="37"/>
        <v>2.4120793582581199</v>
      </c>
      <c r="F528">
        <f>(MAX(E$2:E528) - E528)/MAX(E$2:E528)</f>
        <v>0.17799529799623537</v>
      </c>
    </row>
    <row r="529" spans="1:6" x14ac:dyDescent="0.3">
      <c r="A529">
        <v>1</v>
      </c>
      <c r="B529">
        <v>2009</v>
      </c>
      <c r="C529">
        <v>163.55000000000001</v>
      </c>
      <c r="D529">
        <v>4.5</v>
      </c>
      <c r="E529">
        <f t="shared" si="37"/>
        <v>2.5614055796116109</v>
      </c>
      <c r="F529">
        <f>(MAX(E$2:E529) - E529)/MAX(E$2:E529)</f>
        <v>0.12710689929377061</v>
      </c>
    </row>
    <row r="530" spans="1:6" x14ac:dyDescent="0.3">
      <c r="A530">
        <v>1</v>
      </c>
      <c r="B530">
        <v>2009</v>
      </c>
      <c r="C530">
        <v>166.15</v>
      </c>
      <c r="D530">
        <v>-3</v>
      </c>
      <c r="E530">
        <f t="shared" si="37"/>
        <v>2.4573460691549247</v>
      </c>
      <c r="F530">
        <f>(MAX(E$2:E530) - E530)/MAX(E$2:E530)</f>
        <v>0.16256900239197741</v>
      </c>
    </row>
    <row r="531" spans="1:6" x14ac:dyDescent="0.3">
      <c r="A531">
        <v>1</v>
      </c>
      <c r="B531">
        <v>2009</v>
      </c>
      <c r="C531">
        <v>165.2</v>
      </c>
      <c r="D531">
        <v>4.5499999999999803</v>
      </c>
      <c r="E531">
        <f t="shared" si="37"/>
        <v>2.6096286380591223</v>
      </c>
      <c r="F531">
        <f>(MAX(E$2:E531) - E531)/MAX(E$2:E531)</f>
        <v>0.11067311959529402</v>
      </c>
    </row>
    <row r="532" spans="1:6" x14ac:dyDescent="0.3">
      <c r="A532">
        <v>1</v>
      </c>
      <c r="B532">
        <v>2009</v>
      </c>
      <c r="C532">
        <v>159.35</v>
      </c>
      <c r="D532">
        <v>-3</v>
      </c>
      <c r="E532">
        <f t="shared" si="37"/>
        <v>2.4990858498137563</v>
      </c>
      <c r="F532">
        <f>(MAX(E$2:E532) - E532)/MAX(E$2:E532)</f>
        <v>0.14834463790550279</v>
      </c>
    </row>
    <row r="533" spans="1:6" x14ac:dyDescent="0.3">
      <c r="A533">
        <v>1</v>
      </c>
      <c r="B533">
        <v>2009</v>
      </c>
      <c r="C533">
        <v>155.75</v>
      </c>
      <c r="D533">
        <v>2.1999938964843802</v>
      </c>
      <c r="E533">
        <f t="shared" si="37"/>
        <v>2.5785108298256771</v>
      </c>
      <c r="F533">
        <f>(MAX(E$2:E533) - E533)/MAX(E$2:E533)</f>
        <v>0.12127765654652235</v>
      </c>
    </row>
    <row r="534" spans="1:6" x14ac:dyDescent="0.3">
      <c r="A534">
        <v>1</v>
      </c>
      <c r="B534">
        <v>2009</v>
      </c>
      <c r="C534">
        <v>157.44999999999999</v>
      </c>
      <c r="D534">
        <v>-3</v>
      </c>
      <c r="E534">
        <f t="shared" si="37"/>
        <v>2.4679681299125407</v>
      </c>
      <c r="F534">
        <f>(MAX(E$2:E534) - E534)/MAX(E$2:E534)</f>
        <v>0.15894914475427707</v>
      </c>
    </row>
    <row r="535" spans="1:6" x14ac:dyDescent="0.3">
      <c r="A535">
        <v>1</v>
      </c>
      <c r="B535">
        <v>2009</v>
      </c>
      <c r="C535">
        <v>154.30000000000001</v>
      </c>
      <c r="D535">
        <v>-3</v>
      </c>
      <c r="E535">
        <f t="shared" si="37"/>
        <v>2.3600045208593348</v>
      </c>
      <c r="F535">
        <f>(MAX(E$2:E535) - E535)/MAX(E$2:E535)</f>
        <v>0.19574171295199994</v>
      </c>
    </row>
    <row r="536" spans="1:6" x14ac:dyDescent="0.3">
      <c r="A536">
        <v>1</v>
      </c>
      <c r="B536">
        <v>2009</v>
      </c>
      <c r="C536">
        <v>151.85</v>
      </c>
      <c r="D536">
        <v>-2.3999938964843701</v>
      </c>
      <c r="E536">
        <f t="shared" si="37"/>
        <v>2.2760796476100076</v>
      </c>
      <c r="F536">
        <f>(MAX(E$2:E536) - E536)/MAX(E$2:E536)</f>
        <v>0.22434219833397157</v>
      </c>
    </row>
    <row r="537" spans="1:6" x14ac:dyDescent="0.3">
      <c r="A537">
        <v>1</v>
      </c>
      <c r="B537">
        <v>2009</v>
      </c>
      <c r="C537">
        <v>155.65</v>
      </c>
      <c r="D537">
        <v>-0.70000610351561898</v>
      </c>
      <c r="E537">
        <f t="shared" si="37"/>
        <v>2.253048123664084</v>
      </c>
      <c r="F537">
        <f>(MAX(E$2:E537) - E537)/MAX(E$2:E537)</f>
        <v>0.23219103668708993</v>
      </c>
    </row>
    <row r="538" spans="1:6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f t="shared" si="37"/>
        <v>2.2299380566190106</v>
      </c>
      <c r="F538">
        <f>(MAX(E$2:E538) - E538)/MAX(E$2:E538)</f>
        <v>0.2400666414882483</v>
      </c>
    </row>
    <row r="539" spans="1:6" x14ac:dyDescent="0.3">
      <c r="A539">
        <v>1</v>
      </c>
      <c r="B539">
        <v>2009</v>
      </c>
      <c r="C539">
        <v>146.94999999999999</v>
      </c>
      <c r="D539">
        <v>2.0999969482421901</v>
      </c>
      <c r="E539">
        <f t="shared" si="37"/>
        <v>2.3016389208977128</v>
      </c>
      <c r="F539">
        <f>(MAX(E$2:E539) - E539)/MAX(E$2:E539)</f>
        <v>0.21563193648028814</v>
      </c>
    </row>
    <row r="540" spans="1:6" x14ac:dyDescent="0.3">
      <c r="A540">
        <v>1</v>
      </c>
      <c r="B540">
        <v>2009</v>
      </c>
      <c r="C540">
        <v>151.35</v>
      </c>
      <c r="D540">
        <v>-0.649996948242204</v>
      </c>
      <c r="E540">
        <f t="shared" si="37"/>
        <v>2.2793982131493631</v>
      </c>
      <c r="F540">
        <f>(MAX(E$2:E540) - E540)/MAX(E$2:E540)</f>
        <v>0.22321127514609279</v>
      </c>
    </row>
    <row r="541" spans="1:6" x14ac:dyDescent="0.3">
      <c r="A541">
        <v>1</v>
      </c>
      <c r="B541">
        <v>2009</v>
      </c>
      <c r="C541">
        <v>149.75</v>
      </c>
      <c r="D541">
        <v>-3</v>
      </c>
      <c r="E541">
        <f t="shared" si="37"/>
        <v>2.1766540532912115</v>
      </c>
      <c r="F541">
        <f>(MAX(E$2:E541) - E541)/MAX(E$2:E541)</f>
        <v>0.25822512417957438</v>
      </c>
    </row>
    <row r="542" spans="1:6" x14ac:dyDescent="0.3">
      <c r="A542">
        <v>1</v>
      </c>
      <c r="B542">
        <v>2009</v>
      </c>
      <c r="C542">
        <v>149.75</v>
      </c>
      <c r="D542">
        <v>2.15</v>
      </c>
      <c r="E542">
        <f t="shared" si="37"/>
        <v>2.2469683369826723</v>
      </c>
      <c r="F542">
        <f>(MAX(E$2:E542) - E542)/MAX(E$2:E542)</f>
        <v>0.23426294747318835</v>
      </c>
    </row>
    <row r="543" spans="1:6" x14ac:dyDescent="0.3">
      <c r="A543">
        <v>1</v>
      </c>
      <c r="B543">
        <v>2009</v>
      </c>
      <c r="C543">
        <v>149.75</v>
      </c>
      <c r="D543">
        <v>2.15</v>
      </c>
      <c r="E543">
        <f t="shared" si="37"/>
        <v>2.3195540420254348</v>
      </c>
      <c r="F543">
        <f>(MAX(E$2:E543) - E543)/MAX(E$2:E543)</f>
        <v>0.20952670045082805</v>
      </c>
    </row>
    <row r="544" spans="1:6" x14ac:dyDescent="0.3">
      <c r="A544">
        <v>1</v>
      </c>
      <c r="B544">
        <v>2009</v>
      </c>
      <c r="C544">
        <v>152.4</v>
      </c>
      <c r="D544">
        <v>-3</v>
      </c>
      <c r="E544">
        <f t="shared" si="37"/>
        <v>2.2168178885892686</v>
      </c>
      <c r="F544">
        <f>(MAX(E$2:E544) - E544)/MAX(E$2:E544)</f>
        <v>0.2445378210017265</v>
      </c>
    </row>
    <row r="545" spans="1:6" x14ac:dyDescent="0.3">
      <c r="A545">
        <v>1</v>
      </c>
      <c r="B545">
        <v>2009</v>
      </c>
      <c r="C545">
        <v>157.69999999999999</v>
      </c>
      <c r="D545">
        <v>-0.750003051757829</v>
      </c>
      <c r="E545">
        <f t="shared" si="37"/>
        <v>2.1930962943681216</v>
      </c>
      <c r="F545">
        <f>(MAX(E$2:E545) - E545)/MAX(E$2:E545)</f>
        <v>0.25262182616600498</v>
      </c>
    </row>
    <row r="546" spans="1:6" x14ac:dyDescent="0.3">
      <c r="A546">
        <v>1</v>
      </c>
      <c r="B546">
        <v>2009</v>
      </c>
      <c r="C546">
        <v>155.69999999999999</v>
      </c>
      <c r="D546">
        <v>1.40000915527343</v>
      </c>
      <c r="E546">
        <f t="shared" si="37"/>
        <v>2.2374655846934335</v>
      </c>
      <c r="F546">
        <f>(MAX(E$2:E546) - E546)/MAX(E$2:E546)</f>
        <v>0.23750135960792518</v>
      </c>
    </row>
    <row r="547" spans="1:6" x14ac:dyDescent="0.3">
      <c r="A547">
        <v>2</v>
      </c>
      <c r="B547">
        <v>2009</v>
      </c>
      <c r="C547">
        <v>153.9</v>
      </c>
      <c r="D547">
        <v>0.64999694824217602</v>
      </c>
      <c r="E547">
        <f t="shared" si="37"/>
        <v>2.2587279502175215</v>
      </c>
      <c r="F547">
        <f>(MAX(E$2:E547) - E547)/MAX(E$2:E547)</f>
        <v>0.2302554270159127</v>
      </c>
    </row>
    <row r="548" spans="1:6" x14ac:dyDescent="0.3">
      <c r="A548">
        <v>2</v>
      </c>
      <c r="B548">
        <v>2009</v>
      </c>
      <c r="C548">
        <v>155.1</v>
      </c>
      <c r="D548">
        <v>-3</v>
      </c>
      <c r="E548">
        <f t="shared" si="37"/>
        <v>2.1604274107979968</v>
      </c>
      <c r="F548">
        <f>(MAX(E$2:E548) - E548)/MAX(E$2:E548)</f>
        <v>0.26375494905100355</v>
      </c>
    </row>
    <row r="549" spans="1:6" x14ac:dyDescent="0.3">
      <c r="A549">
        <v>2</v>
      </c>
      <c r="B549">
        <v>2009</v>
      </c>
      <c r="C549">
        <v>159.85</v>
      </c>
      <c r="D549">
        <v>-1.8500030517578201</v>
      </c>
      <c r="E549">
        <f t="shared" si="37"/>
        <v>2.1041697071262764</v>
      </c>
      <c r="F549">
        <f>(MAX(E$2:E549) - E549)/MAX(E$2:E549)</f>
        <v>0.28292682943867198</v>
      </c>
    </row>
    <row r="550" spans="1:6" x14ac:dyDescent="0.3">
      <c r="A550">
        <v>2</v>
      </c>
      <c r="B550">
        <v>2009</v>
      </c>
      <c r="C550">
        <v>160.9</v>
      </c>
      <c r="D550">
        <v>-1.9500000000000099</v>
      </c>
      <c r="E550">
        <f t="shared" si="37"/>
        <v>2.0467921770453774</v>
      </c>
      <c r="F550">
        <f>(MAX(E$2:E550) - E550)/MAX(E$2:E550)</f>
        <v>0.30248033183666984</v>
      </c>
    </row>
    <row r="551" spans="1:6" x14ac:dyDescent="0.3">
      <c r="A551">
        <v>2</v>
      </c>
      <c r="B551">
        <v>2009</v>
      </c>
      <c r="C551">
        <v>162.25</v>
      </c>
      <c r="D551">
        <v>-2.5500061035156101</v>
      </c>
      <c r="E551">
        <f t="shared" si="37"/>
        <v>1.974413143306019</v>
      </c>
      <c r="F551">
        <f>(MAX(E$2:E551) - E551)/MAX(E$2:E551)</f>
        <v>0.32714614801578867</v>
      </c>
    </row>
    <row r="552" spans="1:6" x14ac:dyDescent="0.3">
      <c r="A552">
        <v>2</v>
      </c>
      <c r="B552">
        <v>2009</v>
      </c>
      <c r="C552">
        <v>166.3</v>
      </c>
      <c r="D552">
        <v>2.40000915527343</v>
      </c>
      <c r="E552">
        <f t="shared" si="37"/>
        <v>2.0385254201882193</v>
      </c>
      <c r="F552">
        <f>(MAX(E$2:E552) - E552)/MAX(E$2:E552)</f>
        <v>0.30529753309650448</v>
      </c>
    </row>
    <row r="553" spans="1:6" x14ac:dyDescent="0.3">
      <c r="A553">
        <v>2</v>
      </c>
      <c r="B553">
        <v>2009</v>
      </c>
      <c r="C553">
        <v>165.25</v>
      </c>
      <c r="D553">
        <v>2.99999389648436</v>
      </c>
      <c r="E553">
        <f t="shared" si="37"/>
        <v>2.121793308789635</v>
      </c>
      <c r="F553">
        <f>(MAX(E$2:E553) - E553)/MAX(E$2:E553)</f>
        <v>0.27692093938205969</v>
      </c>
    </row>
    <row r="554" spans="1:6" x14ac:dyDescent="0.3">
      <c r="A554">
        <v>2</v>
      </c>
      <c r="B554">
        <v>2009</v>
      </c>
      <c r="C554">
        <v>158.35</v>
      </c>
      <c r="D554">
        <v>1.95000305175781</v>
      </c>
      <c r="E554">
        <f t="shared" si="37"/>
        <v>2.1805832217136194</v>
      </c>
      <c r="F554">
        <f>(MAX(E$2:E554) - E554)/MAX(E$2:E554)</f>
        <v>0.25688611561539665</v>
      </c>
    </row>
    <row r="555" spans="1:6" x14ac:dyDescent="0.3">
      <c r="A555">
        <v>2</v>
      </c>
      <c r="B555">
        <v>2009</v>
      </c>
      <c r="C555">
        <v>159.25</v>
      </c>
      <c r="D555">
        <v>-1.1000091552734199</v>
      </c>
      <c r="E555">
        <f t="shared" si="37"/>
        <v>2.1466931847128574</v>
      </c>
      <c r="F555">
        <f>(MAX(E$2:E555) - E555)/MAX(E$2:E555)</f>
        <v>0.26843539141775891</v>
      </c>
    </row>
    <row r="556" spans="1:6" x14ac:dyDescent="0.3">
      <c r="A556">
        <v>2</v>
      </c>
      <c r="B556">
        <v>2009</v>
      </c>
      <c r="C556">
        <v>158.9</v>
      </c>
      <c r="D556">
        <v>-2.20001220703125</v>
      </c>
      <c r="E556">
        <f t="shared" si="37"/>
        <v>2.0798197408801453</v>
      </c>
      <c r="F556">
        <f>(MAX(E$2:E556) - E556)/MAX(E$2:E556)</f>
        <v>0.29122497546750209</v>
      </c>
    </row>
    <row r="557" spans="1:6" x14ac:dyDescent="0.3">
      <c r="A557">
        <v>2</v>
      </c>
      <c r="B557">
        <v>2009</v>
      </c>
      <c r="C557">
        <v>159.1</v>
      </c>
      <c r="D557">
        <v>-0.850006103515625</v>
      </c>
      <c r="E557">
        <f t="shared" si="37"/>
        <v>2.0548185855287251</v>
      </c>
      <c r="F557">
        <f>(MAX(E$2:E557) - E557)/MAX(E$2:E557)</f>
        <v>0.299745038119684</v>
      </c>
    </row>
    <row r="558" spans="1:6" x14ac:dyDescent="0.3">
      <c r="A558">
        <v>2</v>
      </c>
      <c r="B558">
        <v>2009</v>
      </c>
      <c r="C558">
        <v>156.5</v>
      </c>
      <c r="D558">
        <v>-3</v>
      </c>
      <c r="E558">
        <f t="shared" si="37"/>
        <v>1.9661922248110324</v>
      </c>
      <c r="F558">
        <f>(MAX(E$2:E558) - E558)/MAX(E$2:E558)</f>
        <v>0.32994772816883505</v>
      </c>
    </row>
    <row r="559" spans="1:6" x14ac:dyDescent="0.3">
      <c r="A559">
        <v>2</v>
      </c>
      <c r="B559">
        <v>2009</v>
      </c>
      <c r="C559">
        <v>150.4</v>
      </c>
      <c r="D559">
        <v>-1.5</v>
      </c>
      <c r="E559">
        <f t="shared" si="37"/>
        <v>1.9220705575321944</v>
      </c>
      <c r="F559">
        <f>(MAX(E$2:E559) - E559)/MAX(E$2:E559)</f>
        <v>0.34498380807196127</v>
      </c>
    </row>
    <row r="560" spans="1:6" x14ac:dyDescent="0.3">
      <c r="A560">
        <v>2</v>
      </c>
      <c r="B560">
        <v>2009</v>
      </c>
      <c r="C560">
        <v>148.65</v>
      </c>
      <c r="D560">
        <v>0.5</v>
      </c>
      <c r="E560">
        <f t="shared" si="37"/>
        <v>1.9366170047385429</v>
      </c>
      <c r="F560">
        <f>(MAX(E$2:E560) - E560)/MAX(E$2:E560)</f>
        <v>0.34002657150338378</v>
      </c>
    </row>
    <row r="561" spans="1:6" x14ac:dyDescent="0.3">
      <c r="A561">
        <v>2</v>
      </c>
      <c r="B561">
        <v>2009</v>
      </c>
      <c r="C561">
        <v>147.44999999999999</v>
      </c>
      <c r="D561">
        <v>-3</v>
      </c>
      <c r="E561">
        <f t="shared" si="37"/>
        <v>1.8479621062510203</v>
      </c>
      <c r="F561">
        <f>(MAX(E$2:E561) - E561)/MAX(E$2:E561)</f>
        <v>0.3702389868465657</v>
      </c>
    </row>
    <row r="562" spans="1:6" x14ac:dyDescent="0.3">
      <c r="A562">
        <v>2</v>
      </c>
      <c r="B562">
        <v>2009</v>
      </c>
      <c r="C562">
        <v>142.4</v>
      </c>
      <c r="D562">
        <v>5.1000030517577901</v>
      </c>
      <c r="E562">
        <f t="shared" si="37"/>
        <v>1.9968762766034018</v>
      </c>
      <c r="F562">
        <f>(MAX(E$2:E562) - E562)/MAX(E$2:E562)</f>
        <v>0.3194910096684665</v>
      </c>
    </row>
    <row r="563" spans="1:6" x14ac:dyDescent="0.3">
      <c r="A563">
        <v>2</v>
      </c>
      <c r="B563">
        <v>2009</v>
      </c>
      <c r="C563">
        <v>142.44999999999999</v>
      </c>
      <c r="D563">
        <v>1.05000000000001</v>
      </c>
      <c r="E563">
        <f t="shared" si="37"/>
        <v>2.0299940035495272</v>
      </c>
      <c r="F563">
        <f>(MAX(E$2:E563) - E563)/MAX(E$2:E563)</f>
        <v>0.3082049269049828</v>
      </c>
    </row>
    <row r="564" spans="1:6" x14ac:dyDescent="0.3">
      <c r="A564">
        <v>2</v>
      </c>
      <c r="B564">
        <v>2009</v>
      </c>
      <c r="C564">
        <v>147.1</v>
      </c>
      <c r="D564">
        <v>-3</v>
      </c>
      <c r="E564">
        <f t="shared" si="37"/>
        <v>1.936843360966527</v>
      </c>
      <c r="F564">
        <f>(MAX(E$2:E564) - E564)/MAX(E$2:E564)</f>
        <v>0.33994943229853397</v>
      </c>
    </row>
    <row r="565" spans="1:6" x14ac:dyDescent="0.3">
      <c r="A565">
        <v>2</v>
      </c>
      <c r="B565">
        <v>2009</v>
      </c>
      <c r="C565">
        <v>145.4</v>
      </c>
      <c r="D565">
        <v>-3</v>
      </c>
      <c r="E565">
        <f t="shared" si="37"/>
        <v>1.8469280054883697</v>
      </c>
      <c r="F565">
        <f>(MAX(E$2:E565) - E565)/MAX(E$2:E565)</f>
        <v>0.37059139469182761</v>
      </c>
    </row>
    <row r="566" spans="1:6" x14ac:dyDescent="0.3">
      <c r="A566">
        <v>2</v>
      </c>
      <c r="B566">
        <v>2009</v>
      </c>
      <c r="C566">
        <v>142.6</v>
      </c>
      <c r="D566">
        <v>0.20000305175781799</v>
      </c>
      <c r="E566">
        <f t="shared" si="37"/>
        <v>1.8527564086042039</v>
      </c>
      <c r="F566">
        <f>(MAX(E$2:E566) - E566)/MAX(E$2:E566)</f>
        <v>0.36860515209579259</v>
      </c>
    </row>
    <row r="567" spans="1:6" x14ac:dyDescent="0.3">
      <c r="A567">
        <v>3</v>
      </c>
      <c r="B567">
        <v>2009</v>
      </c>
      <c r="C567">
        <v>139.80000000000001</v>
      </c>
      <c r="D567">
        <v>-3</v>
      </c>
      <c r="E567">
        <f t="shared" si="37"/>
        <v>1.763299285871168</v>
      </c>
      <c r="F567">
        <f>(MAX(E$2:E567) - E567)/MAX(E$2:E567)</f>
        <v>0.39909095483794865</v>
      </c>
    </row>
    <row r="568" spans="1:6" x14ac:dyDescent="0.3">
      <c r="A568">
        <v>3</v>
      </c>
      <c r="B568">
        <v>2009</v>
      </c>
      <c r="C568">
        <v>135.1</v>
      </c>
      <c r="D568">
        <v>4.7000030517578102</v>
      </c>
      <c r="E568">
        <f t="shared" si="37"/>
        <v>1.9013222470532769</v>
      </c>
      <c r="F568">
        <f>(MAX(E$2:E568) - E568)/MAX(E$2:E568)</f>
        <v>0.35205455751223697</v>
      </c>
    </row>
    <row r="569" spans="1:6" x14ac:dyDescent="0.3">
      <c r="A569">
        <v>3</v>
      </c>
      <c r="B569">
        <v>2009</v>
      </c>
      <c r="C569">
        <v>137.6</v>
      </c>
      <c r="D569">
        <v>5.7999908447265804</v>
      </c>
      <c r="E569">
        <f t="shared" si="37"/>
        <v>2.0816435854109363</v>
      </c>
      <c r="F569">
        <f>(MAX(E$2:E569) - E569)/MAX(E$2:E569)</f>
        <v>0.29060343340467509</v>
      </c>
    </row>
    <row r="570" spans="1:6" x14ac:dyDescent="0.3">
      <c r="A570">
        <v>3</v>
      </c>
      <c r="B570">
        <v>2009</v>
      </c>
      <c r="C570">
        <v>143.4</v>
      </c>
      <c r="D570">
        <v>1.0500030517578101</v>
      </c>
      <c r="E570">
        <f t="shared" si="37"/>
        <v>2.1159385454112534</v>
      </c>
      <c r="F570">
        <f>(MAX(E$2:E570) - E570)/MAX(E$2:E570)</f>
        <v>0.27891616520648055</v>
      </c>
    </row>
    <row r="571" spans="1:6" x14ac:dyDescent="0.3">
      <c r="A571">
        <v>3</v>
      </c>
      <c r="B571">
        <v>2009</v>
      </c>
      <c r="C571">
        <v>141.15</v>
      </c>
      <c r="D571">
        <v>1.1000030517577899</v>
      </c>
      <c r="E571">
        <f t="shared" si="37"/>
        <v>2.1530406525943189</v>
      </c>
      <c r="F571">
        <f>(MAX(E$2:E571) - E571)/MAX(E$2:E571)</f>
        <v>0.26627225842359942</v>
      </c>
    </row>
    <row r="572" spans="1:6" x14ac:dyDescent="0.3">
      <c r="A572">
        <v>3</v>
      </c>
      <c r="B572">
        <v>2009</v>
      </c>
      <c r="C572">
        <v>144.9</v>
      </c>
      <c r="D572">
        <v>4.9993896484380601E-2</v>
      </c>
      <c r="E572">
        <f t="shared" si="37"/>
        <v>2.154712063953208</v>
      </c>
      <c r="F572">
        <f>(MAX(E$2:E572) - E572)/MAX(E$2:E572)</f>
        <v>0.26570266356707628</v>
      </c>
    </row>
    <row r="573" spans="1:6" x14ac:dyDescent="0.3">
      <c r="A573">
        <v>3</v>
      </c>
      <c r="B573">
        <v>2009</v>
      </c>
      <c r="C573">
        <v>143.55000000000001</v>
      </c>
      <c r="D573">
        <v>-3</v>
      </c>
      <c r="E573">
        <f t="shared" si="37"/>
        <v>2.0533933148644992</v>
      </c>
      <c r="F573">
        <f>(MAX(E$2:E573) - E573)/MAX(E$2:E573)</f>
        <v>0.30023075148711975</v>
      </c>
    </row>
    <row r="574" spans="1:6" x14ac:dyDescent="0.3">
      <c r="A574">
        <v>3</v>
      </c>
      <c r="B574">
        <v>2009</v>
      </c>
      <c r="C574">
        <v>152.15</v>
      </c>
      <c r="D574">
        <v>-1.4000030517577999</v>
      </c>
      <c r="E574">
        <f t="shared" si="37"/>
        <v>2.0108813001332728</v>
      </c>
      <c r="F574">
        <f>(MAX(E$2:E574) - E574)/MAX(E$2:E574)</f>
        <v>0.31471828311873112</v>
      </c>
    </row>
    <row r="575" spans="1:6" x14ac:dyDescent="0.3">
      <c r="A575">
        <v>3</v>
      </c>
      <c r="B575">
        <v>2009</v>
      </c>
      <c r="C575">
        <v>152.9</v>
      </c>
      <c r="D575">
        <v>9.9999999999994302E-2</v>
      </c>
      <c r="E575">
        <f t="shared" si="37"/>
        <v>2.0138404125762417</v>
      </c>
      <c r="F575">
        <f>(MAX(E$2:E575) - E575)/MAX(E$2:E575)</f>
        <v>0.31370985678584512</v>
      </c>
    </row>
    <row r="576" spans="1:6" x14ac:dyDescent="0.3">
      <c r="A576">
        <v>3</v>
      </c>
      <c r="B576">
        <v>2009</v>
      </c>
      <c r="C576">
        <v>155.9</v>
      </c>
      <c r="D576">
        <v>0.90000305175780604</v>
      </c>
      <c r="E576">
        <f t="shared" si="37"/>
        <v>2.0399984668636795</v>
      </c>
      <c r="F576">
        <f>(MAX(E$2:E576) - E576)/MAX(E$2:E576)</f>
        <v>0.30479553829714029</v>
      </c>
    </row>
    <row r="577" spans="1:6" x14ac:dyDescent="0.3">
      <c r="A577">
        <v>3</v>
      </c>
      <c r="B577">
        <v>2009</v>
      </c>
      <c r="C577">
        <v>154.94999999999999</v>
      </c>
      <c r="D577">
        <v>-0.25000305175780102</v>
      </c>
      <c r="E577">
        <f t="shared" si="37"/>
        <v>2.03259276731435</v>
      </c>
      <c r="F577">
        <f>(MAX(E$2:E577) - E577)/MAX(E$2:E577)</f>
        <v>0.30731930262949297</v>
      </c>
    </row>
    <row r="578" spans="1:6" x14ac:dyDescent="0.3">
      <c r="A578">
        <v>3</v>
      </c>
      <c r="B578">
        <v>2009</v>
      </c>
      <c r="C578">
        <v>157.1</v>
      </c>
      <c r="D578">
        <v>-3</v>
      </c>
      <c r="E578">
        <f t="shared" si="37"/>
        <v>1.9452598508320338</v>
      </c>
      <c r="F578">
        <f>(MAX(E$2:E578) - E578)/MAX(E$2:E578)</f>
        <v>0.33708120401237601</v>
      </c>
    </row>
    <row r="579" spans="1:6" x14ac:dyDescent="0.3">
      <c r="A579">
        <v>3</v>
      </c>
      <c r="B579">
        <v>2009</v>
      </c>
      <c r="C579">
        <v>161.6</v>
      </c>
      <c r="D579">
        <v>0.49998779296873802</v>
      </c>
      <c r="E579">
        <f t="shared" si="37"/>
        <v>1.9588017066737939</v>
      </c>
      <c r="F579">
        <f>(MAX(E$2:E579) - E579)/MAX(E$2:E579)</f>
        <v>0.33246631887699535</v>
      </c>
    </row>
    <row r="580" spans="1:6" x14ac:dyDescent="0.3">
      <c r="A580">
        <v>3</v>
      </c>
      <c r="B580">
        <v>2009</v>
      </c>
      <c r="C580">
        <v>162</v>
      </c>
      <c r="D580">
        <v>2.65</v>
      </c>
      <c r="E580">
        <f t="shared" ref="E580:E643" si="38">(D580/C580*$G$2+1)*E579*$H$2+(1-$H$2)*E579</f>
        <v>2.0308964917110934</v>
      </c>
      <c r="F580">
        <f>(MAX(E$2:E580) - E580)/MAX(E$2:E580)</f>
        <v>0.30789737089121805</v>
      </c>
    </row>
    <row r="581" spans="1:6" x14ac:dyDescent="0.3">
      <c r="A581">
        <v>3</v>
      </c>
      <c r="B581">
        <v>2009</v>
      </c>
      <c r="C581">
        <v>160.05000000000001</v>
      </c>
      <c r="D581">
        <v>0.200000000000017</v>
      </c>
      <c r="E581">
        <f t="shared" si="38"/>
        <v>2.0366066036840396</v>
      </c>
      <c r="F581">
        <f>(MAX(E$2:E581) - E581)/MAX(E$2:E581)</f>
        <v>0.3059514403501436</v>
      </c>
    </row>
    <row r="582" spans="1:6" x14ac:dyDescent="0.3">
      <c r="A582">
        <v>3</v>
      </c>
      <c r="B582">
        <v>2009</v>
      </c>
      <c r="C582">
        <v>161.44999999999999</v>
      </c>
      <c r="D582">
        <v>-3</v>
      </c>
      <c r="E582">
        <f t="shared" si="38"/>
        <v>1.9514589135331117</v>
      </c>
      <c r="F582">
        <f>(MAX(E$2:E582) - E582)/MAX(E$2:E582)</f>
        <v>0.33496864553835382</v>
      </c>
    </row>
    <row r="583" spans="1:6" x14ac:dyDescent="0.3">
      <c r="A583">
        <v>3</v>
      </c>
      <c r="B583">
        <v>2009</v>
      </c>
      <c r="C583">
        <v>167.25</v>
      </c>
      <c r="D583">
        <v>0.55000305175781194</v>
      </c>
      <c r="E583">
        <f t="shared" si="38"/>
        <v>1.9658980394231098</v>
      </c>
      <c r="F583">
        <f>(MAX(E$2:E583) - E583)/MAX(E$2:E583)</f>
        <v>0.3300479826531269</v>
      </c>
    </row>
    <row r="584" spans="1:6" x14ac:dyDescent="0.3">
      <c r="A584">
        <v>3</v>
      </c>
      <c r="B584">
        <v>2009</v>
      </c>
      <c r="C584">
        <v>166.95</v>
      </c>
      <c r="D584">
        <v>1.0500030517578101</v>
      </c>
      <c r="E584">
        <f t="shared" si="38"/>
        <v>1.9937174321567885</v>
      </c>
      <c r="F584">
        <f>(MAX(E$2:E584) - E584)/MAX(E$2:E584)</f>
        <v>0.32056750202313339</v>
      </c>
    </row>
    <row r="585" spans="1:6" x14ac:dyDescent="0.3">
      <c r="A585">
        <v>3</v>
      </c>
      <c r="B585">
        <v>2009</v>
      </c>
      <c r="C585">
        <v>167.3</v>
      </c>
      <c r="D585">
        <v>2.6499969482421699</v>
      </c>
      <c r="E585">
        <f t="shared" si="38"/>
        <v>2.0647725815857401</v>
      </c>
      <c r="F585">
        <f>(MAX(E$2:E585) - E585)/MAX(E$2:E585)</f>
        <v>0.29635284808473339</v>
      </c>
    </row>
    <row r="586" spans="1:6" x14ac:dyDescent="0.3">
      <c r="A586">
        <v>3</v>
      </c>
      <c r="B586">
        <v>2009</v>
      </c>
      <c r="C586">
        <v>170.25</v>
      </c>
      <c r="D586">
        <v>0.30000000000001098</v>
      </c>
      <c r="E586">
        <f t="shared" si="38"/>
        <v>2.0729589045964327</v>
      </c>
      <c r="F586">
        <f>(MAX(E$2:E586) - E586)/MAX(E$2:E586)</f>
        <v>0.29356305761458468</v>
      </c>
    </row>
    <row r="587" spans="1:6" x14ac:dyDescent="0.3">
      <c r="A587">
        <v>3</v>
      </c>
      <c r="B587">
        <v>2009</v>
      </c>
      <c r="C587">
        <v>169.95</v>
      </c>
      <c r="D587">
        <v>6.6499938964843697</v>
      </c>
      <c r="E587">
        <f t="shared" si="38"/>
        <v>2.2554632831917001</v>
      </c>
      <c r="F587">
        <f>(MAX(E$2:E587) - E587)/MAX(E$2:E587)</f>
        <v>0.23136798230415984</v>
      </c>
    </row>
    <row r="588" spans="1:6" x14ac:dyDescent="0.3">
      <c r="A588">
        <v>3</v>
      </c>
      <c r="B588">
        <v>2009</v>
      </c>
      <c r="C588">
        <v>164.9</v>
      </c>
      <c r="D588">
        <v>-3</v>
      </c>
      <c r="E588">
        <f t="shared" si="38"/>
        <v>2.1631383762084133</v>
      </c>
      <c r="F588">
        <f>(MAX(E$2:E588) - E588)/MAX(E$2:E588)</f>
        <v>0.26283108794058752</v>
      </c>
    </row>
    <row r="589" spans="1:6" x14ac:dyDescent="0.3">
      <c r="A589">
        <v>4</v>
      </c>
      <c r="B589">
        <v>2009</v>
      </c>
      <c r="C589">
        <v>165.6</v>
      </c>
      <c r="D589">
        <v>3.0000030517578198</v>
      </c>
      <c r="E589">
        <f t="shared" si="38"/>
        <v>2.2513098671051486</v>
      </c>
      <c r="F589">
        <f>(MAX(E$2:E589) - E589)/MAX(E$2:E589)</f>
        <v>0.23278341150255441</v>
      </c>
    </row>
    <row r="590" spans="1:6" x14ac:dyDescent="0.3">
      <c r="A590">
        <v>4</v>
      </c>
      <c r="B590">
        <v>2009</v>
      </c>
      <c r="C590">
        <v>171.1</v>
      </c>
      <c r="D590">
        <v>-3</v>
      </c>
      <c r="E590">
        <f t="shared" si="38"/>
        <v>2.1624943112725372</v>
      </c>
      <c r="F590">
        <f>(MAX(E$2:E590) - E590)/MAX(E$2:E590)</f>
        <v>0.26305057674134913</v>
      </c>
    </row>
    <row r="591" spans="1:6" x14ac:dyDescent="0.3">
      <c r="A591">
        <v>4</v>
      </c>
      <c r="B591">
        <v>2009</v>
      </c>
      <c r="C591">
        <v>174.9</v>
      </c>
      <c r="D591">
        <v>-0.20001220703125</v>
      </c>
      <c r="E591">
        <f t="shared" si="38"/>
        <v>2.1569300926633157</v>
      </c>
      <c r="F591">
        <f>(MAX(E$2:E591) - E591)/MAX(E$2:E591)</f>
        <v>0.26494678875613953</v>
      </c>
    </row>
    <row r="592" spans="1:6" x14ac:dyDescent="0.3">
      <c r="A592">
        <v>4</v>
      </c>
      <c r="B592">
        <v>2009</v>
      </c>
      <c r="C592">
        <v>176.05</v>
      </c>
      <c r="D592">
        <v>-3</v>
      </c>
      <c r="E592">
        <f t="shared" si="38"/>
        <v>2.074230415722234</v>
      </c>
      <c r="F592">
        <f>(MAX(E$2:E592) - E592)/MAX(E$2:E592)</f>
        <v>0.29312974346159865</v>
      </c>
    </row>
    <row r="593" spans="1:6" x14ac:dyDescent="0.3">
      <c r="A593">
        <v>4</v>
      </c>
      <c r="B593">
        <v>2009</v>
      </c>
      <c r="C593">
        <v>176.4</v>
      </c>
      <c r="D593">
        <v>0.25000610351563002</v>
      </c>
      <c r="E593">
        <f t="shared" si="38"/>
        <v>2.0808448323552482</v>
      </c>
      <c r="F593">
        <f>(MAX(E$2:E593) - E593)/MAX(E$2:E593)</f>
        <v>0.29087563786812598</v>
      </c>
    </row>
    <row r="594" spans="1:6" x14ac:dyDescent="0.3">
      <c r="A594">
        <v>4</v>
      </c>
      <c r="B594">
        <v>2009</v>
      </c>
      <c r="C594">
        <v>174.15</v>
      </c>
      <c r="D594">
        <v>-3</v>
      </c>
      <c r="E594">
        <f t="shared" si="38"/>
        <v>2.0001919318763624</v>
      </c>
      <c r="F594">
        <f>(MAX(E$2:E594) - E594)/MAX(E$2:E594)</f>
        <v>0.31836107826083432</v>
      </c>
    </row>
    <row r="595" spans="1:6" x14ac:dyDescent="0.3">
      <c r="A595">
        <v>4</v>
      </c>
      <c r="B595">
        <v>2009</v>
      </c>
      <c r="C595">
        <v>171.6</v>
      </c>
      <c r="D595">
        <v>-3</v>
      </c>
      <c r="E595">
        <f t="shared" si="38"/>
        <v>1.9215130534371696</v>
      </c>
      <c r="F595">
        <f>(MAX(E$2:E595) - E595)/MAX(E$2:E595)</f>
        <v>0.34517379808449039</v>
      </c>
    </row>
    <row r="596" spans="1:6" x14ac:dyDescent="0.3">
      <c r="A596">
        <v>4</v>
      </c>
      <c r="B596">
        <v>2009</v>
      </c>
      <c r="C596">
        <v>180.1</v>
      </c>
      <c r="D596">
        <v>-0.90000000000000502</v>
      </c>
      <c r="E596">
        <f t="shared" si="38"/>
        <v>1.8999080343743695</v>
      </c>
      <c r="F596">
        <f>(MAX(E$2:E596) - E596)/MAX(E$2:E596)</f>
        <v>0.35253650246471757</v>
      </c>
    </row>
    <row r="597" spans="1:6" x14ac:dyDescent="0.3">
      <c r="A597">
        <v>4</v>
      </c>
      <c r="B597">
        <v>2009</v>
      </c>
      <c r="C597">
        <v>180</v>
      </c>
      <c r="D597">
        <v>-0.5</v>
      </c>
      <c r="E597">
        <f t="shared" si="38"/>
        <v>1.8880336091595296</v>
      </c>
      <c r="F597">
        <f>(MAX(E$2:E597) - E597)/MAX(E$2:E597)</f>
        <v>0.35658314932431312</v>
      </c>
    </row>
    <row r="598" spans="1:6" x14ac:dyDescent="0.3">
      <c r="A598">
        <v>4</v>
      </c>
      <c r="B598">
        <v>2009</v>
      </c>
      <c r="C598">
        <v>181.1</v>
      </c>
      <c r="D598">
        <v>2.0999999999999899</v>
      </c>
      <c r="E598">
        <f t="shared" si="38"/>
        <v>1.9372934589843709</v>
      </c>
      <c r="F598">
        <f>(MAX(E$2:E598) - E598)/MAX(E$2:E598)</f>
        <v>0.33979604485472387</v>
      </c>
    </row>
    <row r="599" spans="1:6" x14ac:dyDescent="0.3">
      <c r="A599">
        <v>4</v>
      </c>
      <c r="B599">
        <v>2009</v>
      </c>
      <c r="C599">
        <v>177.05</v>
      </c>
      <c r="D599">
        <v>1.94999999999998</v>
      </c>
      <c r="E599">
        <f t="shared" si="38"/>
        <v>1.985301790254034</v>
      </c>
      <c r="F599">
        <f>(MAX(E$2:E599) - E599)/MAX(E$2:E599)</f>
        <v>0.32343544133481494</v>
      </c>
    </row>
    <row r="600" spans="1:6" x14ac:dyDescent="0.3">
      <c r="A600">
        <v>4</v>
      </c>
      <c r="B600">
        <v>2009</v>
      </c>
      <c r="C600">
        <v>182.05</v>
      </c>
      <c r="D600">
        <v>3.1500061035156302</v>
      </c>
      <c r="E600">
        <f t="shared" si="38"/>
        <v>2.0625929394020517</v>
      </c>
      <c r="F600">
        <f>(MAX(E$2:E600) - E600)/MAX(E$2:E600)</f>
        <v>0.29709564127582122</v>
      </c>
    </row>
    <row r="601" spans="1:6" x14ac:dyDescent="0.3">
      <c r="A601">
        <v>4</v>
      </c>
      <c r="B601">
        <v>2009</v>
      </c>
      <c r="C601">
        <v>181.3</v>
      </c>
      <c r="D601">
        <v>2.4</v>
      </c>
      <c r="E601">
        <f t="shared" si="38"/>
        <v>2.1240270368801051</v>
      </c>
      <c r="F601">
        <f>(MAX(E$2:E601) - E601)/MAX(E$2:E601)</f>
        <v>0.2761597144302031</v>
      </c>
    </row>
    <row r="602" spans="1:6" x14ac:dyDescent="0.3">
      <c r="A602">
        <v>4</v>
      </c>
      <c r="B602">
        <v>2009</v>
      </c>
      <c r="C602">
        <v>180.3</v>
      </c>
      <c r="D602">
        <v>1.5999969482421901</v>
      </c>
      <c r="E602">
        <f t="shared" si="38"/>
        <v>2.166436813631254</v>
      </c>
      <c r="F602">
        <f>(MAX(E$2:E602) - E602)/MAX(E$2:E602)</f>
        <v>0.2617070241482593</v>
      </c>
    </row>
    <row r="603" spans="1:6" x14ac:dyDescent="0.3">
      <c r="A603">
        <v>4</v>
      </c>
      <c r="B603">
        <v>2009</v>
      </c>
      <c r="C603">
        <v>175.9</v>
      </c>
      <c r="D603">
        <v>3.6500061035156</v>
      </c>
      <c r="E603">
        <f t="shared" si="38"/>
        <v>2.267584579881559</v>
      </c>
      <c r="F603">
        <f>(MAX(E$2:E603) - E603)/MAX(E$2:E603)</f>
        <v>0.22723720491520938</v>
      </c>
    </row>
    <row r="604" spans="1:6" x14ac:dyDescent="0.3">
      <c r="A604">
        <v>4</v>
      </c>
      <c r="B604">
        <v>2009</v>
      </c>
      <c r="C604">
        <v>179.95</v>
      </c>
      <c r="D604">
        <v>2.0499969482422098</v>
      </c>
      <c r="E604">
        <f t="shared" si="38"/>
        <v>2.3257074934933186</v>
      </c>
      <c r="F604">
        <f>(MAX(E$2:E604) - E604)/MAX(E$2:E604)</f>
        <v>0.2074296856810465</v>
      </c>
    </row>
    <row r="605" spans="1:6" x14ac:dyDescent="0.3">
      <c r="A605">
        <v>4</v>
      </c>
      <c r="B605">
        <v>2009</v>
      </c>
      <c r="C605">
        <v>183.55</v>
      </c>
      <c r="D605">
        <v>-0.55000610351561297</v>
      </c>
      <c r="E605">
        <f t="shared" si="38"/>
        <v>2.3100273248094179</v>
      </c>
      <c r="F605">
        <f>(MAX(E$2:E605) - E605)/MAX(E$2:E605)</f>
        <v>0.21277327951524211</v>
      </c>
    </row>
    <row r="606" spans="1:6" x14ac:dyDescent="0.3">
      <c r="A606">
        <v>4</v>
      </c>
      <c r="B606">
        <v>2009</v>
      </c>
      <c r="C606">
        <v>183.85</v>
      </c>
      <c r="D606">
        <v>-3</v>
      </c>
      <c r="E606">
        <f t="shared" si="38"/>
        <v>2.2252153343690395</v>
      </c>
      <c r="F606">
        <f>(MAX(E$2:E606) - E606)/MAX(E$2:E606)</f>
        <v>0.24167608268778557</v>
      </c>
    </row>
    <row r="607" spans="1:6" x14ac:dyDescent="0.3">
      <c r="A607">
        <v>4</v>
      </c>
      <c r="B607">
        <v>2009</v>
      </c>
      <c r="C607">
        <v>182.05</v>
      </c>
      <c r="D607">
        <v>-3</v>
      </c>
      <c r="E607">
        <f t="shared" si="38"/>
        <v>2.1427094101339885</v>
      </c>
      <c r="F607">
        <f>(MAX(E$2:E607) - E607)/MAX(E$2:E607)</f>
        <v>0.26979300903690639</v>
      </c>
    </row>
    <row r="608" spans="1:6" x14ac:dyDescent="0.3">
      <c r="A608">
        <v>4</v>
      </c>
      <c r="B608">
        <v>2009</v>
      </c>
      <c r="C608">
        <v>180.6</v>
      </c>
      <c r="D608">
        <v>-3</v>
      </c>
      <c r="E608">
        <f t="shared" si="38"/>
        <v>2.0626247561007416</v>
      </c>
      <c r="F608">
        <f>(MAX(E$2:E608) - E608)/MAX(E$2:E608)</f>
        <v>0.29708479856625786</v>
      </c>
    </row>
    <row r="609" spans="1:6" x14ac:dyDescent="0.3">
      <c r="A609">
        <v>4</v>
      </c>
      <c r="B609">
        <v>2009</v>
      </c>
      <c r="C609">
        <v>175.7</v>
      </c>
      <c r="D609">
        <v>3.8500061035156201</v>
      </c>
      <c r="E609">
        <f t="shared" si="38"/>
        <v>2.1643180701335423</v>
      </c>
      <c r="F609">
        <f>(MAX(E$2:E609) - E609)/MAX(E$2:E609)</f>
        <v>0.26242906387365073</v>
      </c>
    </row>
    <row r="610" spans="1:6" x14ac:dyDescent="0.3">
      <c r="A610">
        <v>4</v>
      </c>
      <c r="B610">
        <v>2009</v>
      </c>
      <c r="C610">
        <v>181.35</v>
      </c>
      <c r="D610">
        <v>-3</v>
      </c>
      <c r="E610">
        <f t="shared" si="38"/>
        <v>2.0837603255876287</v>
      </c>
      <c r="F610">
        <f>(MAX(E$2:E610) - E610)/MAX(E$2:E610)</f>
        <v>0.28988207638455704</v>
      </c>
    </row>
    <row r="611" spans="1:6" x14ac:dyDescent="0.3">
      <c r="A611">
        <v>5</v>
      </c>
      <c r="B611">
        <v>2009</v>
      </c>
      <c r="C611">
        <v>181.35</v>
      </c>
      <c r="D611">
        <v>2.5</v>
      </c>
      <c r="E611">
        <f t="shared" si="38"/>
        <v>2.1483930900289323</v>
      </c>
      <c r="F611">
        <f>(MAX(E$2:E611) - E611)/MAX(E$2:E611)</f>
        <v>0.2678560861979738</v>
      </c>
    </row>
    <row r="612" spans="1:6" x14ac:dyDescent="0.3">
      <c r="A612">
        <v>5</v>
      </c>
      <c r="B612">
        <v>2009</v>
      </c>
      <c r="C612">
        <v>185.55</v>
      </c>
      <c r="D612">
        <v>-0.84998779296873195</v>
      </c>
      <c r="E612">
        <f t="shared" si="38"/>
        <v>2.1262495019001171</v>
      </c>
      <c r="F612">
        <f>(MAX(E$2:E612) - E612)/MAX(E$2:E612)</f>
        <v>0.27540232778360119</v>
      </c>
    </row>
    <row r="613" spans="1:6" x14ac:dyDescent="0.3">
      <c r="A613">
        <v>5</v>
      </c>
      <c r="B613">
        <v>2009</v>
      </c>
      <c r="C613">
        <v>185.55</v>
      </c>
      <c r="D613">
        <v>0.84999999999999398</v>
      </c>
      <c r="E613">
        <f t="shared" si="38"/>
        <v>2.1481651697652961</v>
      </c>
      <c r="F613">
        <f>(MAX(E$2:E613) - E613)/MAX(E$2:E613)</f>
        <v>0.2679337584054613</v>
      </c>
    </row>
    <row r="614" spans="1:6" x14ac:dyDescent="0.3">
      <c r="A614">
        <v>5</v>
      </c>
      <c r="B614">
        <v>2009</v>
      </c>
      <c r="C614">
        <v>187</v>
      </c>
      <c r="D614">
        <v>-0.89998779296874398</v>
      </c>
      <c r="E614">
        <f t="shared" si="38"/>
        <v>2.124903268868739</v>
      </c>
      <c r="F614">
        <f>(MAX(E$2:E614) - E614)/MAX(E$2:E614)</f>
        <v>0.27586110617246179</v>
      </c>
    </row>
    <row r="615" spans="1:6" x14ac:dyDescent="0.3">
      <c r="A615">
        <v>5</v>
      </c>
      <c r="B615">
        <v>2009</v>
      </c>
      <c r="C615">
        <v>188.65</v>
      </c>
      <c r="D615">
        <v>1.3500030517578201</v>
      </c>
      <c r="E615">
        <f t="shared" si="38"/>
        <v>2.1591169358167468</v>
      </c>
      <c r="F615">
        <f>(MAX(E$2:E615) - E615)/MAX(E$2:E615)</f>
        <v>0.2642015415699262</v>
      </c>
    </row>
    <row r="616" spans="1:6" x14ac:dyDescent="0.3">
      <c r="A616">
        <v>5</v>
      </c>
      <c r="B616">
        <v>2009</v>
      </c>
      <c r="C616">
        <v>187.5</v>
      </c>
      <c r="D616">
        <v>0.85000305175782298</v>
      </c>
      <c r="E616">
        <f t="shared" si="38"/>
        <v>2.1811400076313014</v>
      </c>
      <c r="F616">
        <f>(MAX(E$2:E616) - E616)/MAX(E$2:E616)</f>
        <v>0.25669637034819509</v>
      </c>
    </row>
    <row r="617" spans="1:6" x14ac:dyDescent="0.3">
      <c r="A617">
        <v>5</v>
      </c>
      <c r="B617">
        <v>2009</v>
      </c>
      <c r="C617">
        <v>188.35</v>
      </c>
      <c r="D617">
        <v>0.149993896484375</v>
      </c>
      <c r="E617">
        <f t="shared" si="38"/>
        <v>2.1850481828326593</v>
      </c>
      <c r="F617">
        <f>(MAX(E$2:E617) - E617)/MAX(E$2:E617)</f>
        <v>0.25536451599573684</v>
      </c>
    </row>
    <row r="618" spans="1:6" x14ac:dyDescent="0.3">
      <c r="A618">
        <v>5</v>
      </c>
      <c r="B618">
        <v>2009</v>
      </c>
      <c r="C618">
        <v>187.6</v>
      </c>
      <c r="D618">
        <v>6.1035156306843402E-6</v>
      </c>
      <c r="E618">
        <f t="shared" si="38"/>
        <v>2.18504834278506</v>
      </c>
      <c r="F618">
        <f>(MAX(E$2:E618) - E618)/MAX(E$2:E618)</f>
        <v>0.255364461486077</v>
      </c>
    </row>
    <row r="619" spans="1:6" x14ac:dyDescent="0.3">
      <c r="A619">
        <v>5</v>
      </c>
      <c r="B619">
        <v>2009</v>
      </c>
      <c r="C619">
        <v>187.6</v>
      </c>
      <c r="D619">
        <v>1.3499908447265601</v>
      </c>
      <c r="E619">
        <f t="shared" si="38"/>
        <v>2.2204270172552132</v>
      </c>
      <c r="F619">
        <f>(MAX(E$2:E619) - E619)/MAX(E$2:E619)</f>
        <v>0.24330787774824855</v>
      </c>
    </row>
    <row r="620" spans="1:6" x14ac:dyDescent="0.3">
      <c r="A620">
        <v>5</v>
      </c>
      <c r="B620">
        <v>2009</v>
      </c>
      <c r="C620">
        <v>186.1</v>
      </c>
      <c r="D620">
        <v>-1.8499969482421901</v>
      </c>
      <c r="E620">
        <f t="shared" si="38"/>
        <v>2.170762792575673</v>
      </c>
      <c r="F620">
        <f>(MAX(E$2:E620) - E620)/MAX(E$2:E620)</f>
        <v>0.26023278781316228</v>
      </c>
    </row>
    <row r="621" spans="1:6" x14ac:dyDescent="0.3">
      <c r="A621">
        <v>5</v>
      </c>
      <c r="B621">
        <v>2009</v>
      </c>
      <c r="C621">
        <v>185.1</v>
      </c>
      <c r="D621">
        <v>-0.45000305175781802</v>
      </c>
      <c r="E621">
        <f t="shared" si="38"/>
        <v>2.1588886043912963</v>
      </c>
      <c r="F621">
        <f>(MAX(E$2:E621) - E621)/MAX(E$2:E621)</f>
        <v>0.26427935389591495</v>
      </c>
    </row>
    <row r="622" spans="1:6" x14ac:dyDescent="0.3">
      <c r="A622">
        <v>5</v>
      </c>
      <c r="B622">
        <v>2009</v>
      </c>
      <c r="C622">
        <v>184.35</v>
      </c>
      <c r="D622">
        <v>-0.20000915527342</v>
      </c>
      <c r="E622">
        <f t="shared" si="38"/>
        <v>2.1536184967497944</v>
      </c>
      <c r="F622">
        <f>(MAX(E$2:E622) - E622)/MAX(E$2:E622)</f>
        <v>0.26607533678783307</v>
      </c>
    </row>
    <row r="623" spans="1:6" x14ac:dyDescent="0.3">
      <c r="A623">
        <v>5</v>
      </c>
      <c r="B623">
        <v>2009</v>
      </c>
      <c r="C623">
        <v>188.25</v>
      </c>
      <c r="D623">
        <v>-1.6000122070312499</v>
      </c>
      <c r="E623">
        <f t="shared" si="38"/>
        <v>2.1124334463423686</v>
      </c>
      <c r="F623">
        <f>(MAX(E$2:E623) - E623)/MAX(E$2:E623)</f>
        <v>0.2801106565509498</v>
      </c>
    </row>
    <row r="624" spans="1:6" x14ac:dyDescent="0.3">
      <c r="A624">
        <v>5</v>
      </c>
      <c r="B624">
        <v>2009</v>
      </c>
      <c r="C624">
        <v>190.1</v>
      </c>
      <c r="D624">
        <v>-0.75</v>
      </c>
      <c r="E624">
        <f t="shared" si="38"/>
        <v>2.0936815713255208</v>
      </c>
      <c r="F624">
        <f>(MAX(E$2:E624) - E624)/MAX(E$2:E624)</f>
        <v>0.28650104722464936</v>
      </c>
    </row>
    <row r="625" spans="1:6" x14ac:dyDescent="0.3">
      <c r="A625">
        <v>5</v>
      </c>
      <c r="B625">
        <v>2009</v>
      </c>
      <c r="C625">
        <v>190.05</v>
      </c>
      <c r="D625">
        <v>0.90001220703126705</v>
      </c>
      <c r="E625">
        <f t="shared" si="38"/>
        <v>2.115990241078828</v>
      </c>
      <c r="F625">
        <f>(MAX(E$2:E625) - E625)/MAX(E$2:E625)</f>
        <v>0.27889854800757952</v>
      </c>
    </row>
    <row r="626" spans="1:6" x14ac:dyDescent="0.3">
      <c r="A626">
        <v>5</v>
      </c>
      <c r="B626">
        <v>2009</v>
      </c>
      <c r="C626">
        <v>187.15</v>
      </c>
      <c r="D626">
        <v>-1.5999908447265601</v>
      </c>
      <c r="E626">
        <f t="shared" si="38"/>
        <v>2.0752874824369476</v>
      </c>
      <c r="F626">
        <f>(MAX(E$2:E626) - E626)/MAX(E$2:E626)</f>
        <v>0.29276950912401289</v>
      </c>
    </row>
    <row r="627" spans="1:6" x14ac:dyDescent="0.3">
      <c r="A627">
        <v>5</v>
      </c>
      <c r="B627">
        <v>2009</v>
      </c>
      <c r="C627">
        <v>184.5</v>
      </c>
      <c r="D627">
        <v>-3</v>
      </c>
      <c r="E627">
        <f t="shared" si="38"/>
        <v>1.9993623306404738</v>
      </c>
      <c r="F627">
        <f>(MAX(E$2:E627) - E627)/MAX(E$2:E627)</f>
        <v>0.31864379537557347</v>
      </c>
    </row>
    <row r="628" spans="1:6" x14ac:dyDescent="0.3">
      <c r="A628">
        <v>5</v>
      </c>
      <c r="B628">
        <v>2009</v>
      </c>
      <c r="C628">
        <v>186.2</v>
      </c>
      <c r="D628">
        <v>-3</v>
      </c>
      <c r="E628">
        <f t="shared" si="38"/>
        <v>1.926882761726278</v>
      </c>
      <c r="F628">
        <f>(MAX(E$2:E628) - E628)/MAX(E$2:E628)</f>
        <v>0.34334387261088439</v>
      </c>
    </row>
    <row r="629" spans="1:6" x14ac:dyDescent="0.3">
      <c r="A629">
        <v>5</v>
      </c>
      <c r="B629">
        <v>2009</v>
      </c>
      <c r="C629">
        <v>184.5</v>
      </c>
      <c r="D629">
        <v>3.5500030517578098</v>
      </c>
      <c r="E629">
        <f t="shared" si="38"/>
        <v>2.0103027578788124</v>
      </c>
      <c r="F629">
        <f>(MAX(E$2:E629) - E629)/MAX(E$2:E629)</f>
        <v>0.31491544265738647</v>
      </c>
    </row>
    <row r="630" spans="1:6" x14ac:dyDescent="0.3">
      <c r="A630">
        <v>5</v>
      </c>
      <c r="B630">
        <v>2009</v>
      </c>
      <c r="C630">
        <v>179.95</v>
      </c>
      <c r="D630">
        <v>4.4499969482421804</v>
      </c>
      <c r="E630">
        <f t="shared" si="38"/>
        <v>2.1221568426779678</v>
      </c>
      <c r="F630">
        <f>(MAX(E$2:E630) - E630)/MAX(E$2:E630)</f>
        <v>0.27679705184721382</v>
      </c>
    </row>
    <row r="631" spans="1:6" x14ac:dyDescent="0.3">
      <c r="A631">
        <v>5</v>
      </c>
      <c r="B631">
        <v>2009</v>
      </c>
      <c r="C631">
        <v>185.05</v>
      </c>
      <c r="D631">
        <v>-0.44998779296875502</v>
      </c>
      <c r="E631">
        <f t="shared" si="38"/>
        <v>2.1105457888199131</v>
      </c>
      <c r="F631">
        <f>(MAX(E$2:E631) - E631)/MAX(E$2:E631)</f>
        <v>0.28075394523625735</v>
      </c>
    </row>
    <row r="632" spans="1:6" x14ac:dyDescent="0.3">
      <c r="A632">
        <v>6</v>
      </c>
      <c r="B632">
        <v>2009</v>
      </c>
      <c r="C632">
        <v>184.95</v>
      </c>
      <c r="D632">
        <v>2.4999908447265602</v>
      </c>
      <c r="E632">
        <f t="shared" si="38"/>
        <v>2.1747349025598885</v>
      </c>
      <c r="F632">
        <f>(MAX(E$2:E632) - E632)/MAX(E$2:E632)</f>
        <v>0.25887914533339773</v>
      </c>
    </row>
    <row r="633" spans="1:6" x14ac:dyDescent="0.3">
      <c r="A633">
        <v>6</v>
      </c>
      <c r="B633">
        <v>2009</v>
      </c>
      <c r="C633">
        <v>190.35</v>
      </c>
      <c r="D633">
        <v>3.2499908447265602</v>
      </c>
      <c r="E633">
        <f t="shared" si="38"/>
        <v>2.2582794477493322</v>
      </c>
      <c r="F633">
        <f>(MAX(E$2:E633) - E633)/MAX(E$2:E633)</f>
        <v>0.23040827071753042</v>
      </c>
    </row>
    <row r="634" spans="1:6" x14ac:dyDescent="0.3">
      <c r="A634">
        <v>6</v>
      </c>
      <c r="B634">
        <v>2009</v>
      </c>
      <c r="C634">
        <v>188.6</v>
      </c>
      <c r="D634">
        <v>2.1000061035156201</v>
      </c>
      <c r="E634">
        <f t="shared" si="38"/>
        <v>2.3148563374808502</v>
      </c>
      <c r="F634">
        <f>(MAX(E$2:E634) - E634)/MAX(E$2:E634)</f>
        <v>0.21112761594768037</v>
      </c>
    </row>
    <row r="635" spans="1:6" x14ac:dyDescent="0.3">
      <c r="A635">
        <v>6</v>
      </c>
      <c r="B635">
        <v>2009</v>
      </c>
      <c r="C635">
        <v>186.45</v>
      </c>
      <c r="D635">
        <v>4.4499999999999797</v>
      </c>
      <c r="E635">
        <f t="shared" si="38"/>
        <v>2.4391657988861968</v>
      </c>
      <c r="F635">
        <f>(MAX(E$2:E635) - E635)/MAX(E$2:E635)</f>
        <v>0.16876459773730867</v>
      </c>
    </row>
    <row r="636" spans="1:6" x14ac:dyDescent="0.3">
      <c r="A636">
        <v>6</v>
      </c>
      <c r="B636">
        <v>2009</v>
      </c>
      <c r="C636">
        <v>183.75</v>
      </c>
      <c r="D636">
        <v>-0.449996948242187</v>
      </c>
      <c r="E636">
        <f t="shared" si="38"/>
        <v>2.4257255886932718</v>
      </c>
      <c r="F636">
        <f>(MAX(E$2:E636) - E636)/MAX(E$2:E636)</f>
        <v>0.17334484338166486</v>
      </c>
    </row>
    <row r="637" spans="1:6" x14ac:dyDescent="0.3">
      <c r="A637">
        <v>6</v>
      </c>
      <c r="B637">
        <v>2009</v>
      </c>
      <c r="C637">
        <v>184.05</v>
      </c>
      <c r="D637">
        <v>0.34999694824216399</v>
      </c>
      <c r="E637">
        <f t="shared" si="38"/>
        <v>2.4361045196628996</v>
      </c>
      <c r="F637">
        <f>(MAX(E$2:E637) - E637)/MAX(E$2:E637)</f>
        <v>0.16980784115593062</v>
      </c>
    </row>
    <row r="638" spans="1:6" x14ac:dyDescent="0.3">
      <c r="A638">
        <v>6</v>
      </c>
      <c r="B638">
        <v>2009</v>
      </c>
      <c r="C638">
        <v>186.15</v>
      </c>
      <c r="D638">
        <v>4.79998779296875</v>
      </c>
      <c r="E638">
        <f t="shared" si="38"/>
        <v>2.5774414087456305</v>
      </c>
      <c r="F638">
        <f>(MAX(E$2:E638) - E638)/MAX(E$2:E638)</f>
        <v>0.12164210108820404</v>
      </c>
    </row>
    <row r="639" spans="1:6" x14ac:dyDescent="0.3">
      <c r="A639">
        <v>6</v>
      </c>
      <c r="B639">
        <v>2009</v>
      </c>
      <c r="C639">
        <v>182.9</v>
      </c>
      <c r="D639">
        <v>5.3499938964843601</v>
      </c>
      <c r="E639">
        <f t="shared" si="38"/>
        <v>2.7470746266898849</v>
      </c>
      <c r="F639">
        <f>(MAX(E$2:E639) - E639)/MAX(E$2:E639)</f>
        <v>6.3833346874204069E-2</v>
      </c>
    </row>
    <row r="640" spans="1:6" x14ac:dyDescent="0.3">
      <c r="A640">
        <v>6</v>
      </c>
      <c r="B640">
        <v>2009</v>
      </c>
      <c r="C640">
        <v>187.8</v>
      </c>
      <c r="D640">
        <v>2.0500061035156101</v>
      </c>
      <c r="E640">
        <f t="shared" si="38"/>
        <v>2.8145449112529093</v>
      </c>
      <c r="F640">
        <f>(MAX(E$2:E640) - E640)/MAX(E$2:E640)</f>
        <v>4.0840367407562854E-2</v>
      </c>
    </row>
    <row r="641" spans="1:6" x14ac:dyDescent="0.3">
      <c r="A641">
        <v>6</v>
      </c>
      <c r="B641">
        <v>2009</v>
      </c>
      <c r="C641">
        <v>190.85</v>
      </c>
      <c r="D641">
        <v>-0.65000915527343694</v>
      </c>
      <c r="E641">
        <f t="shared" si="38"/>
        <v>2.7929765072154664</v>
      </c>
      <c r="F641">
        <f>(MAX(E$2:E641) - E641)/MAX(E$2:E641)</f>
        <v>4.8190593872042956E-2</v>
      </c>
    </row>
    <row r="642" spans="1:6" x14ac:dyDescent="0.3">
      <c r="A642">
        <v>6</v>
      </c>
      <c r="B642">
        <v>2009</v>
      </c>
      <c r="C642">
        <v>190.35</v>
      </c>
      <c r="D642">
        <v>2.0999969482421901</v>
      </c>
      <c r="E642">
        <f t="shared" si="38"/>
        <v>2.8623056105448352</v>
      </c>
      <c r="F642">
        <f>(MAX(E$2:E642) - E642)/MAX(E$2:E642)</f>
        <v>2.4564153586263786E-2</v>
      </c>
    </row>
    <row r="643" spans="1:6" x14ac:dyDescent="0.3">
      <c r="A643">
        <v>6</v>
      </c>
      <c r="B643">
        <v>2009</v>
      </c>
      <c r="C643">
        <v>186.45</v>
      </c>
      <c r="D643">
        <v>-0.44999999999998802</v>
      </c>
      <c r="E643">
        <f t="shared" si="38"/>
        <v>2.846762116682263</v>
      </c>
      <c r="F643">
        <f>(MAX(E$2:E643) - E643)/MAX(E$2:E643)</f>
        <v>2.9861170451342314E-2</v>
      </c>
    </row>
    <row r="644" spans="1:6" x14ac:dyDescent="0.3">
      <c r="A644">
        <v>6</v>
      </c>
      <c r="B644">
        <v>2009</v>
      </c>
      <c r="C644">
        <v>185.8</v>
      </c>
      <c r="D644">
        <v>0.44999389648438598</v>
      </c>
      <c r="E644">
        <f t="shared" ref="E644:E707" si="39">(D644/C644*$G$2+1)*E643*$H$2+(1-$H$2)*E643</f>
        <v>2.8622750744261403</v>
      </c>
      <c r="F644">
        <f>(MAX(E$2:E644) - E644)/MAX(E$2:E644)</f>
        <v>2.4574559891123646E-2</v>
      </c>
    </row>
    <row r="645" spans="1:6" x14ac:dyDescent="0.3">
      <c r="A645">
        <v>6</v>
      </c>
      <c r="B645">
        <v>2009</v>
      </c>
      <c r="C645">
        <v>184.9</v>
      </c>
      <c r="D645">
        <v>1.25001220703126</v>
      </c>
      <c r="E645">
        <f t="shared" si="39"/>
        <v>2.9058133505838279</v>
      </c>
      <c r="F645">
        <f>(MAX(E$2:E645) - E645)/MAX(E$2:E645)</f>
        <v>9.7372919562069369E-3</v>
      </c>
    </row>
    <row r="646" spans="1:6" x14ac:dyDescent="0.3">
      <c r="A646">
        <v>6</v>
      </c>
      <c r="B646">
        <v>2009</v>
      </c>
      <c r="C646">
        <v>184.5</v>
      </c>
      <c r="D646">
        <v>0.64998779296874398</v>
      </c>
      <c r="E646">
        <f t="shared" si="39"/>
        <v>2.9288468043219389</v>
      </c>
      <c r="F646">
        <f>(MAX(E$2:E646) - E646)/MAX(E$2:E646)</f>
        <v>1.8877959554674483E-3</v>
      </c>
    </row>
    <row r="647" spans="1:6" x14ac:dyDescent="0.3">
      <c r="A647">
        <v>6</v>
      </c>
      <c r="B647">
        <v>2009</v>
      </c>
      <c r="C647">
        <v>183.85</v>
      </c>
      <c r="D647">
        <v>-3</v>
      </c>
      <c r="E647">
        <f t="shared" si="39"/>
        <v>2.8213150342421285</v>
      </c>
      <c r="F647">
        <f>(MAX(E$2:E647) - E647)/MAX(E$2:E647)</f>
        <v>3.8533199149922787E-2</v>
      </c>
    </row>
    <row r="648" spans="1:6" x14ac:dyDescent="0.3">
      <c r="A648">
        <v>6</v>
      </c>
      <c r="B648">
        <v>2009</v>
      </c>
      <c r="C648">
        <v>183.55</v>
      </c>
      <c r="D648">
        <v>-1.6500122070312599</v>
      </c>
      <c r="E648">
        <f t="shared" si="39"/>
        <v>2.7642504221236006</v>
      </c>
      <c r="F648">
        <f>(MAX(E$2:E648) - E648)/MAX(E$2:E648)</f>
        <v>5.7980063250333239E-2</v>
      </c>
    </row>
    <row r="649" spans="1:6" x14ac:dyDescent="0.3">
      <c r="A649">
        <v>6</v>
      </c>
      <c r="B649">
        <v>2009</v>
      </c>
      <c r="C649">
        <v>182.2</v>
      </c>
      <c r="D649">
        <v>-0.100009155273454</v>
      </c>
      <c r="E649">
        <f t="shared" si="39"/>
        <v>2.7608365182444459</v>
      </c>
      <c r="F649">
        <f>(MAX(E$2:E649) - E649)/MAX(E$2:E649)</f>
        <v>5.9143476481845085E-2</v>
      </c>
    </row>
    <row r="650" spans="1:6" x14ac:dyDescent="0.3">
      <c r="A650">
        <v>6</v>
      </c>
      <c r="B650">
        <v>2009</v>
      </c>
      <c r="C650">
        <v>183</v>
      </c>
      <c r="D650">
        <v>-3</v>
      </c>
      <c r="E650">
        <f t="shared" si="39"/>
        <v>2.6590023843747734</v>
      </c>
      <c r="F650">
        <f>(MAX(E$2:E650) - E650)/MAX(E$2:E650)</f>
        <v>9.3847200709973835E-2</v>
      </c>
    </row>
    <row r="651" spans="1:6" x14ac:dyDescent="0.3">
      <c r="A651">
        <v>6</v>
      </c>
      <c r="B651">
        <v>2009</v>
      </c>
      <c r="C651">
        <v>188.15</v>
      </c>
      <c r="D651">
        <v>0.25000915527343098</v>
      </c>
      <c r="E651">
        <f t="shared" si="39"/>
        <v>2.6669521245553316</v>
      </c>
      <c r="F651">
        <f>(MAX(E$2:E651) - E651)/MAX(E$2:E651)</f>
        <v>9.1138034535256388E-2</v>
      </c>
    </row>
    <row r="652" spans="1:6" x14ac:dyDescent="0.3">
      <c r="A652">
        <v>6</v>
      </c>
      <c r="B652">
        <v>2009</v>
      </c>
      <c r="C652">
        <v>188.3</v>
      </c>
      <c r="D652">
        <v>0.84999694824219296</v>
      </c>
      <c r="E652">
        <f t="shared" si="39"/>
        <v>2.694039366327531</v>
      </c>
      <c r="F652">
        <f>(MAX(E$2:E652) - E652)/MAX(E$2:E652)</f>
        <v>8.1907061257022296E-2</v>
      </c>
    </row>
    <row r="653" spans="1:6" x14ac:dyDescent="0.3">
      <c r="A653">
        <v>6</v>
      </c>
      <c r="B653">
        <v>2009</v>
      </c>
      <c r="C653">
        <v>188.8</v>
      </c>
      <c r="D653">
        <v>1.9000030517578299</v>
      </c>
      <c r="E653">
        <f t="shared" si="39"/>
        <v>2.7550406205094728</v>
      </c>
      <c r="F653">
        <f>(MAX(E$2:E653) - E653)/MAX(E$2:E653)</f>
        <v>6.111864167455304E-2</v>
      </c>
    </row>
    <row r="654" spans="1:6" x14ac:dyDescent="0.3">
      <c r="A654">
        <v>7</v>
      </c>
      <c r="B654">
        <v>2009</v>
      </c>
      <c r="C654">
        <v>186.7</v>
      </c>
      <c r="D654">
        <v>4.0000030517578198</v>
      </c>
      <c r="E654">
        <f t="shared" si="39"/>
        <v>2.8878493216447052</v>
      </c>
      <c r="F654">
        <f>(MAX(E$2:E654) - E654)/MAX(E$2:E654)</f>
        <v>1.5859195120103756E-2</v>
      </c>
    </row>
    <row r="655" spans="1:6" x14ac:dyDescent="0.3">
      <c r="A655">
        <v>7</v>
      </c>
      <c r="B655">
        <v>2009</v>
      </c>
      <c r="C655">
        <v>191.3</v>
      </c>
      <c r="D655">
        <v>1.1500030517578299</v>
      </c>
      <c r="E655">
        <f t="shared" si="39"/>
        <v>2.926910115941848</v>
      </c>
      <c r="F655">
        <f>(MAX(E$2:E655) - E655)/MAX(E$2:E655)</f>
        <v>2.5477937077389092E-3</v>
      </c>
    </row>
    <row r="656" spans="1:6" x14ac:dyDescent="0.3">
      <c r="A656">
        <v>7</v>
      </c>
      <c r="B656">
        <v>2009</v>
      </c>
      <c r="C656">
        <v>187.15</v>
      </c>
      <c r="D656">
        <v>3.8500061035156201</v>
      </c>
      <c r="E656">
        <f t="shared" si="39"/>
        <v>3.0623864668600409</v>
      </c>
      <c r="F656">
        <f>(MAX(E$2:E656) - E656)/MAX(E$2:E656)</f>
        <v>0</v>
      </c>
    </row>
    <row r="657" spans="1:6" x14ac:dyDescent="0.3">
      <c r="A657">
        <v>7</v>
      </c>
      <c r="B657">
        <v>2009</v>
      </c>
      <c r="C657">
        <v>191.15</v>
      </c>
      <c r="D657">
        <v>-1.6500030517577999</v>
      </c>
      <c r="E657">
        <f t="shared" si="39"/>
        <v>3.0029089320132871</v>
      </c>
      <c r="F657">
        <f>(MAX(E$2:E657) - E657)/MAX(E$2:E657)</f>
        <v>1.9421955879963749E-2</v>
      </c>
    </row>
    <row r="658" spans="1:6" x14ac:dyDescent="0.3">
      <c r="A658">
        <v>7</v>
      </c>
      <c r="B658">
        <v>2009</v>
      </c>
      <c r="C658">
        <v>193.4</v>
      </c>
      <c r="D658">
        <v>9.9999999999994302E-2</v>
      </c>
      <c r="E658">
        <f t="shared" si="39"/>
        <v>3.006402492042775</v>
      </c>
      <c r="F658">
        <f>(MAX(E$2:E658) - E658)/MAX(E$2:E658)</f>
        <v>1.8281159292957563E-2</v>
      </c>
    </row>
    <row r="659" spans="1:6" x14ac:dyDescent="0.3">
      <c r="A659">
        <v>7</v>
      </c>
      <c r="B659">
        <v>2009</v>
      </c>
      <c r="C659">
        <v>192.3</v>
      </c>
      <c r="D659">
        <v>-1</v>
      </c>
      <c r="E659">
        <f t="shared" si="39"/>
        <v>2.9712261758332259</v>
      </c>
      <c r="F659">
        <f>(MAX(E$2:E659) - E659)/MAX(E$2:E659)</f>
        <v>2.9767729192025999E-2</v>
      </c>
    </row>
    <row r="660" spans="1:6" x14ac:dyDescent="0.3">
      <c r="A660">
        <v>7</v>
      </c>
      <c r="B660">
        <v>2009</v>
      </c>
      <c r="C660">
        <v>192.85</v>
      </c>
      <c r="D660">
        <v>0.54999999999998295</v>
      </c>
      <c r="E660">
        <f t="shared" si="39"/>
        <v>2.990292249945715</v>
      </c>
      <c r="F660">
        <f>(MAX(E$2:E660) - E660)/MAX(E$2:E660)</f>
        <v>2.3541841532576505E-2</v>
      </c>
    </row>
    <row r="661" spans="1:6" x14ac:dyDescent="0.3">
      <c r="A661">
        <v>7</v>
      </c>
      <c r="B661">
        <v>2009</v>
      </c>
      <c r="C661">
        <v>192.45</v>
      </c>
      <c r="D661">
        <v>0.14999999999997701</v>
      </c>
      <c r="E661">
        <f t="shared" si="39"/>
        <v>2.9955363322234829</v>
      </c>
      <c r="F661">
        <f>(MAX(E$2:E661) - E661)/MAX(E$2:E661)</f>
        <v>2.1829424652957494E-2</v>
      </c>
    </row>
    <row r="662" spans="1:6" x14ac:dyDescent="0.3">
      <c r="A662">
        <v>7</v>
      </c>
      <c r="B662">
        <v>2009</v>
      </c>
      <c r="C662">
        <v>192.3</v>
      </c>
      <c r="D662">
        <v>5.9000091552734304</v>
      </c>
      <c r="E662">
        <f t="shared" si="39"/>
        <v>3.2023267977274541</v>
      </c>
      <c r="F662">
        <f>(MAX(E$2:E662) - E662)/MAX(E$2:E662)</f>
        <v>0</v>
      </c>
    </row>
    <row r="663" spans="1:6" x14ac:dyDescent="0.3">
      <c r="A663">
        <v>7</v>
      </c>
      <c r="B663">
        <v>2009</v>
      </c>
      <c r="C663">
        <v>188.85</v>
      </c>
      <c r="D663">
        <v>-1.0999938964843601</v>
      </c>
      <c r="E663">
        <f t="shared" si="39"/>
        <v>3.1603584903559465</v>
      </c>
      <c r="F663">
        <f>(MAX(E$2:E663) - E663)/MAX(E$2:E663)</f>
        <v>1.3105566677732761E-2</v>
      </c>
    </row>
    <row r="664" spans="1:6" x14ac:dyDescent="0.3">
      <c r="A664">
        <v>7</v>
      </c>
      <c r="B664">
        <v>2009</v>
      </c>
      <c r="C664">
        <v>189.65</v>
      </c>
      <c r="D664">
        <v>1.79999694824218</v>
      </c>
      <c r="E664">
        <f t="shared" si="39"/>
        <v>3.2278482355997213</v>
      </c>
      <c r="F664">
        <f>(MAX(E$2:E664) - E664)/MAX(E$2:E664)</f>
        <v>0</v>
      </c>
    </row>
    <row r="665" spans="1:6" x14ac:dyDescent="0.3">
      <c r="A665">
        <v>7</v>
      </c>
      <c r="B665">
        <v>2009</v>
      </c>
      <c r="C665">
        <v>194.25</v>
      </c>
      <c r="D665">
        <v>-0.39999694824217602</v>
      </c>
      <c r="E665">
        <f t="shared" si="39"/>
        <v>3.2128930682990018</v>
      </c>
      <c r="F665">
        <f>(MAX(E$2:E665) - E665)/MAX(E$2:E665)</f>
        <v>4.6331692846584352E-3</v>
      </c>
    </row>
    <row r="666" spans="1:6" x14ac:dyDescent="0.3">
      <c r="A666">
        <v>7</v>
      </c>
      <c r="B666">
        <v>2009</v>
      </c>
      <c r="C666">
        <v>195.7</v>
      </c>
      <c r="D666">
        <v>9.9987792968732905E-2</v>
      </c>
      <c r="E666">
        <f t="shared" si="39"/>
        <v>3.2165865414498622</v>
      </c>
      <c r="F666">
        <f>(MAX(E$2:E666) - E666)/MAX(E$2:E666)</f>
        <v>3.488916865933982E-3</v>
      </c>
    </row>
    <row r="667" spans="1:6" x14ac:dyDescent="0.3">
      <c r="A667">
        <v>7</v>
      </c>
      <c r="B667">
        <v>2009</v>
      </c>
      <c r="C667">
        <v>196.4</v>
      </c>
      <c r="D667">
        <v>-3</v>
      </c>
      <c r="E667">
        <f t="shared" si="39"/>
        <v>3.1060368512523744</v>
      </c>
      <c r="F667">
        <f>(MAX(E$2:E667) - E667)/MAX(E$2:E667)</f>
        <v>3.7737642991977557E-2</v>
      </c>
    </row>
    <row r="668" spans="1:6" x14ac:dyDescent="0.3">
      <c r="A668">
        <v>7</v>
      </c>
      <c r="B668">
        <v>2009</v>
      </c>
      <c r="C668">
        <v>201.95</v>
      </c>
      <c r="D668">
        <v>-5.00030517578125E-2</v>
      </c>
      <c r="E668">
        <f t="shared" si="39"/>
        <v>3.1043064701024439</v>
      </c>
      <c r="F668">
        <f>(MAX(E$2:E668) - E668)/MAX(E$2:E668)</f>
        <v>3.8273721835724382E-2</v>
      </c>
    </row>
    <row r="669" spans="1:6" x14ac:dyDescent="0.3">
      <c r="A669">
        <v>7</v>
      </c>
      <c r="B669">
        <v>2009</v>
      </c>
      <c r="C669">
        <v>202.35</v>
      </c>
      <c r="D669">
        <v>-0.45000305175781802</v>
      </c>
      <c r="E669">
        <f t="shared" si="39"/>
        <v>3.0887733264574737</v>
      </c>
      <c r="F669">
        <f>(MAX(E$2:E669) - E669)/MAX(E$2:E669)</f>
        <v>4.3085950450953613E-2</v>
      </c>
    </row>
    <row r="670" spans="1:6" x14ac:dyDescent="0.3">
      <c r="A670">
        <v>7</v>
      </c>
      <c r="B670">
        <v>2009</v>
      </c>
      <c r="C670">
        <v>202.8</v>
      </c>
      <c r="D670">
        <v>-0.199996948242187</v>
      </c>
      <c r="E670">
        <f t="shared" si="39"/>
        <v>3.0819196440709717</v>
      </c>
      <c r="F670">
        <f>(MAX(E$2:E670) - E670)/MAX(E$2:E670)</f>
        <v>4.5209248043112119E-2</v>
      </c>
    </row>
    <row r="671" spans="1:6" x14ac:dyDescent="0.3">
      <c r="A671">
        <v>7</v>
      </c>
      <c r="B671">
        <v>2009</v>
      </c>
      <c r="C671">
        <v>204</v>
      </c>
      <c r="D671">
        <v>-0.25</v>
      </c>
      <c r="E671">
        <f t="shared" si="39"/>
        <v>3.0734217038759231</v>
      </c>
      <c r="F671">
        <f>(MAX(E$2:E671) - E671)/MAX(E$2:E671)</f>
        <v>4.7841943131228547E-2</v>
      </c>
    </row>
    <row r="672" spans="1:6" x14ac:dyDescent="0.3">
      <c r="A672">
        <v>7</v>
      </c>
      <c r="B672">
        <v>2009</v>
      </c>
      <c r="C672">
        <v>205</v>
      </c>
      <c r="D672">
        <v>-1.3500061035156199</v>
      </c>
      <c r="E672">
        <f t="shared" si="39"/>
        <v>3.0278823837171558</v>
      </c>
      <c r="F672">
        <f>(MAX(E$2:E672) - E672)/MAX(E$2:E672)</f>
        <v>6.1950202514838092E-2</v>
      </c>
    </row>
    <row r="673" spans="1:6" x14ac:dyDescent="0.3">
      <c r="A673">
        <v>7</v>
      </c>
      <c r="B673">
        <v>2009</v>
      </c>
      <c r="C673">
        <v>205.95</v>
      </c>
      <c r="D673">
        <v>1.24999084472656</v>
      </c>
      <c r="E673">
        <f t="shared" si="39"/>
        <v>3.0692315307516269</v>
      </c>
      <c r="F673">
        <f>(MAX(E$2:E673) - E673)/MAX(E$2:E673)</f>
        <v>4.9140075143162383E-2</v>
      </c>
    </row>
    <row r="674" spans="1:6" x14ac:dyDescent="0.3">
      <c r="A674">
        <v>7</v>
      </c>
      <c r="B674">
        <v>2009</v>
      </c>
      <c r="C674">
        <v>206.85</v>
      </c>
      <c r="D674">
        <v>-0.54999389648438002</v>
      </c>
      <c r="E674">
        <f t="shared" si="39"/>
        <v>3.0508697619828364</v>
      </c>
      <c r="F674">
        <f>(MAX(E$2:E674) - E674)/MAX(E$2:E674)</f>
        <v>5.4828622877928772E-2</v>
      </c>
    </row>
    <row r="675" spans="1:6" x14ac:dyDescent="0.3">
      <c r="A675">
        <v>7</v>
      </c>
      <c r="B675">
        <v>2009</v>
      </c>
      <c r="C675">
        <v>206.85</v>
      </c>
      <c r="D675">
        <v>-1.5999938964843901</v>
      </c>
      <c r="E675">
        <f t="shared" si="39"/>
        <v>2.9977728838304651</v>
      </c>
      <c r="F675">
        <f>(MAX(E$2:E675) - E675)/MAX(E$2:E675)</f>
        <v>7.1278243267998351E-2</v>
      </c>
    </row>
    <row r="676" spans="1:6" x14ac:dyDescent="0.3">
      <c r="A676">
        <v>7</v>
      </c>
      <c r="B676">
        <v>2009</v>
      </c>
      <c r="C676">
        <v>208.8</v>
      </c>
      <c r="D676">
        <v>-3</v>
      </c>
      <c r="E676">
        <f t="shared" si="39"/>
        <v>2.9008621224997388</v>
      </c>
      <c r="F676">
        <f>(MAX(E$2:E676) - E676)/MAX(E$2:E676)</f>
        <v>0.10130157592097255</v>
      </c>
    </row>
    <row r="677" spans="1:6" x14ac:dyDescent="0.3">
      <c r="A677">
        <v>8</v>
      </c>
      <c r="B677">
        <v>2009</v>
      </c>
      <c r="C677">
        <v>212.05</v>
      </c>
      <c r="D677">
        <v>0.15000610351563601</v>
      </c>
      <c r="E677">
        <f t="shared" si="39"/>
        <v>2.9054793392109985</v>
      </c>
      <c r="F677">
        <f>(MAX(E$2:E677) - E677)/MAX(E$2:E677)</f>
        <v>9.9871144136622625E-2</v>
      </c>
    </row>
    <row r="678" spans="1:6" x14ac:dyDescent="0.3">
      <c r="A678">
        <v>8</v>
      </c>
      <c r="B678">
        <v>2009</v>
      </c>
      <c r="C678">
        <v>213.3</v>
      </c>
      <c r="D678">
        <v>0.94998779296875502</v>
      </c>
      <c r="E678">
        <f t="shared" si="39"/>
        <v>2.9345950555081863</v>
      </c>
      <c r="F678">
        <f>(MAX(E$2:E678) - E678)/MAX(E$2:E678)</f>
        <v>9.0850981423867883E-2</v>
      </c>
    </row>
    <row r="679" spans="1:6" x14ac:dyDescent="0.3">
      <c r="A679">
        <v>8</v>
      </c>
      <c r="B679">
        <v>2009</v>
      </c>
      <c r="C679">
        <v>213.1</v>
      </c>
      <c r="D679">
        <v>1.5</v>
      </c>
      <c r="E679">
        <f t="shared" si="39"/>
        <v>2.9810721006153669</v>
      </c>
      <c r="F679">
        <f>(MAX(E$2:E679) - E679)/MAX(E$2:E679)</f>
        <v>7.6452211185977406E-2</v>
      </c>
    </row>
    <row r="680" spans="1:6" x14ac:dyDescent="0.3">
      <c r="A680">
        <v>8</v>
      </c>
      <c r="B680">
        <v>2009</v>
      </c>
      <c r="C680">
        <v>210.85</v>
      </c>
      <c r="D680">
        <v>1.3499908447265601</v>
      </c>
      <c r="E680">
        <f t="shared" si="39"/>
        <v>3.0240170619500892</v>
      </c>
      <c r="F680">
        <f>(MAX(E$2:E680) - E680)/MAX(E$2:E680)</f>
        <v>6.3147694306563668E-2</v>
      </c>
    </row>
    <row r="681" spans="1:6" x14ac:dyDescent="0.3">
      <c r="A681">
        <v>8</v>
      </c>
      <c r="B681">
        <v>2009</v>
      </c>
      <c r="C681">
        <v>211.65</v>
      </c>
      <c r="D681">
        <v>1.8500030517577899</v>
      </c>
      <c r="E681">
        <f t="shared" si="39"/>
        <v>3.0834902099994368</v>
      </c>
      <c r="F681">
        <f>(MAX(E$2:E681) - E681)/MAX(E$2:E681)</f>
        <v>4.4722680579641128E-2</v>
      </c>
    </row>
    <row r="682" spans="1:6" x14ac:dyDescent="0.3">
      <c r="A682">
        <v>8</v>
      </c>
      <c r="B682">
        <v>2009</v>
      </c>
      <c r="C682">
        <v>214.3</v>
      </c>
      <c r="D682">
        <v>0.85000305175782298</v>
      </c>
      <c r="E682">
        <f t="shared" si="39"/>
        <v>3.1110086243684099</v>
      </c>
      <c r="F682">
        <f>(MAX(E$2:E682) - E682)/MAX(E$2:E682)</f>
        <v>3.6197368247582171E-2</v>
      </c>
    </row>
    <row r="683" spans="1:6" x14ac:dyDescent="0.3">
      <c r="A683">
        <v>8</v>
      </c>
      <c r="B683">
        <v>2009</v>
      </c>
      <c r="C683">
        <v>212.85</v>
      </c>
      <c r="D683">
        <v>0.70000610351561898</v>
      </c>
      <c r="E683">
        <f t="shared" si="39"/>
        <v>3.1340289734714499</v>
      </c>
      <c r="F683">
        <f>(MAX(E$2:E683) - E683)/MAX(E$2:E683)</f>
        <v>2.9065574116386599E-2</v>
      </c>
    </row>
    <row r="684" spans="1:6" x14ac:dyDescent="0.3">
      <c r="A684">
        <v>8</v>
      </c>
      <c r="B684">
        <v>2009</v>
      </c>
      <c r="C684">
        <v>212.4</v>
      </c>
      <c r="D684">
        <v>-1.70000610351561</v>
      </c>
      <c r="E684">
        <f t="shared" si="39"/>
        <v>3.0775896897479731</v>
      </c>
      <c r="F684">
        <f>(MAX(E$2:E684) - E684)/MAX(E$2:E684)</f>
        <v>4.6550684816763326E-2</v>
      </c>
    </row>
    <row r="685" spans="1:6" x14ac:dyDescent="0.3">
      <c r="A685">
        <v>8</v>
      </c>
      <c r="B685">
        <v>2009</v>
      </c>
      <c r="C685">
        <v>212.3</v>
      </c>
      <c r="D685">
        <v>-0.20000305175778901</v>
      </c>
      <c r="E685">
        <f t="shared" si="39"/>
        <v>3.0710662017945216</v>
      </c>
      <c r="F685">
        <f>(MAX(E$2:E685) - E685)/MAX(E$2:E685)</f>
        <v>4.8571686882939911E-2</v>
      </c>
    </row>
    <row r="686" spans="1:6" x14ac:dyDescent="0.3">
      <c r="A686">
        <v>8</v>
      </c>
      <c r="B686">
        <v>2009</v>
      </c>
      <c r="C686">
        <v>212.8</v>
      </c>
      <c r="D686">
        <v>-2.5000030517577998</v>
      </c>
      <c r="E686">
        <f t="shared" si="39"/>
        <v>2.9898877785218136</v>
      </c>
      <c r="F686">
        <f>(MAX(E$2:E686) - E686)/MAX(E$2:E686)</f>
        <v>7.3721079712936247E-2</v>
      </c>
    </row>
    <row r="687" spans="1:6" x14ac:dyDescent="0.3">
      <c r="A687">
        <v>8</v>
      </c>
      <c r="B687">
        <v>2009</v>
      </c>
      <c r="C687">
        <v>214.3</v>
      </c>
      <c r="D687">
        <v>5.5500030517578098</v>
      </c>
      <c r="E687">
        <f t="shared" si="39"/>
        <v>3.1641119696754361</v>
      </c>
      <c r="F687">
        <f>(MAX(E$2:E687) - E687)/MAX(E$2:E687)</f>
        <v>1.9745744307722489E-2</v>
      </c>
    </row>
    <row r="688" spans="1:6" x14ac:dyDescent="0.3">
      <c r="A688">
        <v>8</v>
      </c>
      <c r="B688">
        <v>2009</v>
      </c>
      <c r="C688">
        <v>207.3</v>
      </c>
      <c r="D688">
        <v>2.1999999999999802</v>
      </c>
      <c r="E688">
        <f t="shared" si="39"/>
        <v>3.2396660181553845</v>
      </c>
      <c r="F688">
        <f>(MAX(E$2:E688) - E688)/MAX(E$2:E688)</f>
        <v>0</v>
      </c>
    </row>
    <row r="689" spans="1:6" x14ac:dyDescent="0.3">
      <c r="A689">
        <v>8</v>
      </c>
      <c r="B689">
        <v>2009</v>
      </c>
      <c r="C689">
        <v>210.2</v>
      </c>
      <c r="D689">
        <v>0.59999389648436297</v>
      </c>
      <c r="E689">
        <f t="shared" si="39"/>
        <v>3.2604724150843438</v>
      </c>
      <c r="F689">
        <f>(MAX(E$2:E689) - E689)/MAX(E$2:E689)</f>
        <v>0</v>
      </c>
    </row>
    <row r="690" spans="1:6" x14ac:dyDescent="0.3">
      <c r="A690">
        <v>8</v>
      </c>
      <c r="B690">
        <v>2009</v>
      </c>
      <c r="C690">
        <v>211.1</v>
      </c>
      <c r="D690">
        <v>-2.69999694824218</v>
      </c>
      <c r="E690">
        <f t="shared" si="39"/>
        <v>3.1666431989130981</v>
      </c>
      <c r="F690">
        <f>(MAX(E$2:E690) - E690)/MAX(E$2:E690)</f>
        <v>2.8777797885101417E-2</v>
      </c>
    </row>
    <row r="691" spans="1:6" x14ac:dyDescent="0.3">
      <c r="A691">
        <v>8</v>
      </c>
      <c r="B691">
        <v>2009</v>
      </c>
      <c r="C691">
        <v>214.5</v>
      </c>
      <c r="D691">
        <v>-0.10000915527342601</v>
      </c>
      <c r="E691">
        <f t="shared" si="39"/>
        <v>3.1633212411014653</v>
      </c>
      <c r="F691">
        <f>(MAX(E$2:E691) - E691)/MAX(E$2:E691)</f>
        <v>2.9796655703454362E-2</v>
      </c>
    </row>
    <row r="692" spans="1:6" x14ac:dyDescent="0.3">
      <c r="A692">
        <v>8</v>
      </c>
      <c r="B692">
        <v>2009</v>
      </c>
      <c r="C692">
        <v>217.8</v>
      </c>
      <c r="D692">
        <v>-0.50000915527343104</v>
      </c>
      <c r="E692">
        <f t="shared" si="39"/>
        <v>3.1469814726962828</v>
      </c>
      <c r="F692">
        <f>(MAX(E$2:E692) - E692)/MAX(E$2:E692)</f>
        <v>3.4808128375202085E-2</v>
      </c>
    </row>
    <row r="693" spans="1:6" x14ac:dyDescent="0.3">
      <c r="A693">
        <v>8</v>
      </c>
      <c r="B693">
        <v>2009</v>
      </c>
      <c r="C693">
        <v>217.7</v>
      </c>
      <c r="D693">
        <v>0.55000915527341399</v>
      </c>
      <c r="E693">
        <f t="shared" si="39"/>
        <v>3.1648705604238079</v>
      </c>
      <c r="F693">
        <f>(MAX(E$2:E693) - E693)/MAX(E$2:E693)</f>
        <v>2.9321473237510234E-2</v>
      </c>
    </row>
    <row r="694" spans="1:6" x14ac:dyDescent="0.3">
      <c r="A694">
        <v>8</v>
      </c>
      <c r="B694">
        <v>2009</v>
      </c>
      <c r="C694">
        <v>218</v>
      </c>
      <c r="D694">
        <v>-1.00000610351563</v>
      </c>
      <c r="E694">
        <f t="shared" si="39"/>
        <v>3.1322054126080432</v>
      </c>
      <c r="F694">
        <f>(MAX(E$2:E694) - E694)/MAX(E$2:E694)</f>
        <v>3.9340005418503916E-2</v>
      </c>
    </row>
    <row r="695" spans="1:6" x14ac:dyDescent="0.3">
      <c r="A695">
        <v>8</v>
      </c>
      <c r="B695">
        <v>2009</v>
      </c>
      <c r="C695">
        <v>217.95</v>
      </c>
      <c r="D695">
        <v>0.59999389648436297</v>
      </c>
      <c r="E695">
        <f t="shared" si="39"/>
        <v>3.1516063499456219</v>
      </c>
      <c r="F695">
        <f>(MAX(E$2:E695) - E695)/MAX(E$2:E695)</f>
        <v>3.3389659926291899E-2</v>
      </c>
    </row>
    <row r="696" spans="1:6" x14ac:dyDescent="0.3">
      <c r="A696">
        <v>8</v>
      </c>
      <c r="B696">
        <v>2009</v>
      </c>
      <c r="C696">
        <v>218.8</v>
      </c>
      <c r="D696">
        <v>-1.7000000000000099</v>
      </c>
      <c r="E696">
        <f t="shared" si="39"/>
        <v>3.0965108550254112</v>
      </c>
      <c r="F696">
        <f>(MAX(E$2:E696) - E696)/MAX(E$2:E696)</f>
        <v>5.0287669756191186E-2</v>
      </c>
    </row>
    <row r="697" spans="1:6" x14ac:dyDescent="0.3">
      <c r="A697">
        <v>8</v>
      </c>
      <c r="B697">
        <v>2009</v>
      </c>
      <c r="C697">
        <v>217.6</v>
      </c>
      <c r="D697">
        <v>2.5500030517578098</v>
      </c>
      <c r="E697">
        <f t="shared" si="39"/>
        <v>3.1781572350472906</v>
      </c>
      <c r="F697">
        <f>(MAX(E$2:E697) - E697)/MAX(E$2:E697)</f>
        <v>2.5246396705038157E-2</v>
      </c>
    </row>
    <row r="698" spans="1:6" x14ac:dyDescent="0.3">
      <c r="A698">
        <v>9</v>
      </c>
      <c r="B698">
        <v>2009</v>
      </c>
      <c r="C698">
        <v>216</v>
      </c>
      <c r="D698">
        <v>3.6000030517578199</v>
      </c>
      <c r="E698">
        <f t="shared" si="39"/>
        <v>3.2973382323924616</v>
      </c>
      <c r="F698">
        <f>(MAX(E$2:E698) - E698)/MAX(E$2:E698)</f>
        <v>0</v>
      </c>
    </row>
    <row r="699" spans="1:6" x14ac:dyDescent="0.3">
      <c r="A699">
        <v>9</v>
      </c>
      <c r="B699">
        <v>2009</v>
      </c>
      <c r="C699">
        <v>216.35</v>
      </c>
      <c r="D699">
        <v>2.44999694824218</v>
      </c>
      <c r="E699">
        <f t="shared" si="39"/>
        <v>3.3813528123094412</v>
      </c>
      <c r="F699">
        <f>(MAX(E$2:E699) - E699)/MAX(E$2:E699)</f>
        <v>0</v>
      </c>
    </row>
    <row r="700" spans="1:6" x14ac:dyDescent="0.3">
      <c r="A700">
        <v>9</v>
      </c>
      <c r="B700">
        <v>2009</v>
      </c>
      <c r="C700">
        <v>218.55</v>
      </c>
      <c r="D700">
        <v>1.1499938964843699</v>
      </c>
      <c r="E700">
        <f t="shared" si="39"/>
        <v>3.4213857748627983</v>
      </c>
      <c r="F700">
        <f>(MAX(E$2:E700) - E700)/MAX(E$2:E700)</f>
        <v>0</v>
      </c>
    </row>
    <row r="701" spans="1:6" x14ac:dyDescent="0.3">
      <c r="A701">
        <v>9</v>
      </c>
      <c r="B701">
        <v>2009</v>
      </c>
      <c r="C701">
        <v>220.05</v>
      </c>
      <c r="D701">
        <v>1.54999694824221</v>
      </c>
      <c r="E701">
        <f t="shared" si="39"/>
        <v>3.4756100847789195</v>
      </c>
      <c r="F701">
        <f>(MAX(E$2:E701) - E701)/MAX(E$2:E701)</f>
        <v>0</v>
      </c>
    </row>
    <row r="702" spans="1:6" x14ac:dyDescent="0.3">
      <c r="A702">
        <v>9</v>
      </c>
      <c r="B702">
        <v>2009</v>
      </c>
      <c r="C702">
        <v>219.5</v>
      </c>
      <c r="D702">
        <v>1.19999694824218</v>
      </c>
      <c r="E702">
        <f t="shared" si="39"/>
        <v>3.5183623552289536</v>
      </c>
      <c r="F702">
        <f>(MAX(E$2:E702) - E702)/MAX(E$2:E702)</f>
        <v>0</v>
      </c>
    </row>
    <row r="703" spans="1:6" x14ac:dyDescent="0.3">
      <c r="A703">
        <v>9</v>
      </c>
      <c r="B703">
        <v>2009</v>
      </c>
      <c r="C703">
        <v>219.1</v>
      </c>
      <c r="D703">
        <v>-0.59999389648439205</v>
      </c>
      <c r="E703">
        <f t="shared" si="39"/>
        <v>3.4966839396095781</v>
      </c>
      <c r="F703">
        <f>(MAX(E$2:E703) - E703)/MAX(E$2:E703)</f>
        <v>6.161507380602004E-3</v>
      </c>
    </row>
    <row r="704" spans="1:6" x14ac:dyDescent="0.3">
      <c r="A704">
        <v>9</v>
      </c>
      <c r="B704">
        <v>2009</v>
      </c>
      <c r="C704">
        <v>220.4</v>
      </c>
      <c r="D704">
        <v>-1.8499938964843901</v>
      </c>
      <c r="E704">
        <f t="shared" si="39"/>
        <v>3.430645378452688</v>
      </c>
      <c r="F704">
        <f>(MAX(E$2:E704) - E704)/MAX(E$2:E704)</f>
        <v>2.4931194663875791E-2</v>
      </c>
    </row>
    <row r="705" spans="1:6" x14ac:dyDescent="0.3">
      <c r="A705">
        <v>9</v>
      </c>
      <c r="B705">
        <v>2009</v>
      </c>
      <c r="C705">
        <v>219.45</v>
      </c>
      <c r="D705">
        <v>-3</v>
      </c>
      <c r="E705">
        <f t="shared" si="39"/>
        <v>3.3251231350963169</v>
      </c>
      <c r="F705">
        <f>(MAX(E$2:E705) - E705)/MAX(E$2:E705)</f>
        <v>5.4923058122608268E-2</v>
      </c>
    </row>
    <row r="706" spans="1:6" x14ac:dyDescent="0.3">
      <c r="A706">
        <v>9</v>
      </c>
      <c r="B706">
        <v>2009</v>
      </c>
      <c r="C706">
        <v>223.65</v>
      </c>
      <c r="D706">
        <v>1.1500030517577999</v>
      </c>
      <c r="E706">
        <f t="shared" si="39"/>
        <v>3.3635929716439144</v>
      </c>
      <c r="F706">
        <f>(MAX(E$2:E706) - E706)/MAX(E$2:E706)</f>
        <v>4.398904034288071E-2</v>
      </c>
    </row>
    <row r="707" spans="1:6" x14ac:dyDescent="0.3">
      <c r="A707">
        <v>9</v>
      </c>
      <c r="B707">
        <v>2009</v>
      </c>
      <c r="C707">
        <v>224.8</v>
      </c>
      <c r="D707">
        <v>1.90000915527343</v>
      </c>
      <c r="E707">
        <f t="shared" si="39"/>
        <v>3.4275584042135661</v>
      </c>
      <c r="F707">
        <f>(MAX(E$2:E707) - E707)/MAX(E$2:E707)</f>
        <v>2.5808584178498736E-2</v>
      </c>
    </row>
    <row r="708" spans="1:6" x14ac:dyDescent="0.3">
      <c r="A708">
        <v>9</v>
      </c>
      <c r="B708">
        <v>2009</v>
      </c>
      <c r="C708">
        <v>223.85</v>
      </c>
      <c r="D708">
        <v>0.55000000000001104</v>
      </c>
      <c r="E708">
        <f t="shared" ref="E708:E771" si="40">(D708/C708*$G$2+1)*E707*$H$2+(1-$H$2)*E707</f>
        <v>3.4465068229100781</v>
      </c>
      <c r="F708">
        <f>(MAX(E$2:E708) - E708)/MAX(E$2:E708)</f>
        <v>2.0423005098404511E-2</v>
      </c>
    </row>
    <row r="709" spans="1:6" x14ac:dyDescent="0.3">
      <c r="A709">
        <v>9</v>
      </c>
      <c r="B709">
        <v>2009</v>
      </c>
      <c r="C709">
        <v>225.55</v>
      </c>
      <c r="D709">
        <v>-3</v>
      </c>
      <c r="E709">
        <f t="shared" si="40"/>
        <v>3.3433637457447354</v>
      </c>
      <c r="F709">
        <f>(MAX(E$2:E709) - E709)/MAX(E$2:E709)</f>
        <v>4.9738654469212669E-2</v>
      </c>
    </row>
    <row r="710" spans="1:6" x14ac:dyDescent="0.3">
      <c r="A710">
        <v>9</v>
      </c>
      <c r="B710">
        <v>2009</v>
      </c>
      <c r="C710">
        <v>231.2</v>
      </c>
      <c r="D710">
        <v>-4.9993896484380601E-2</v>
      </c>
      <c r="E710">
        <f t="shared" si="40"/>
        <v>3.3417370913014723</v>
      </c>
      <c r="F710">
        <f>(MAX(E$2:E710) - E710)/MAX(E$2:E710)</f>
        <v>5.0200987304500518E-2</v>
      </c>
    </row>
    <row r="711" spans="1:6" x14ac:dyDescent="0.3">
      <c r="A711">
        <v>9</v>
      </c>
      <c r="B711">
        <v>2009</v>
      </c>
      <c r="C711">
        <v>231.3</v>
      </c>
      <c r="D711">
        <v>0.55000000000001104</v>
      </c>
      <c r="E711">
        <f t="shared" si="40"/>
        <v>3.3596160348833384</v>
      </c>
      <c r="F711">
        <f>(MAX(E$2:E711) - E711)/MAX(E$2:E711)</f>
        <v>4.511937780077941E-2</v>
      </c>
    </row>
    <row r="712" spans="1:6" x14ac:dyDescent="0.3">
      <c r="A712">
        <v>9</v>
      </c>
      <c r="B712">
        <v>2009</v>
      </c>
      <c r="C712">
        <v>231.3</v>
      </c>
      <c r="D712">
        <v>-0.30000000000001098</v>
      </c>
      <c r="E712">
        <f t="shared" si="40"/>
        <v>3.3498117079332892</v>
      </c>
      <c r="F712">
        <f>(MAX(E$2:E712) - E712)/MAX(E$2:E712)</f>
        <v>4.7905994402528254E-2</v>
      </c>
    </row>
    <row r="713" spans="1:6" x14ac:dyDescent="0.3">
      <c r="A713">
        <v>9</v>
      </c>
      <c r="B713">
        <v>2009</v>
      </c>
      <c r="C713">
        <v>231.25</v>
      </c>
      <c r="D713">
        <v>2.3500061035156201</v>
      </c>
      <c r="E713">
        <f t="shared" si="40"/>
        <v>3.4264048988883613</v>
      </c>
      <c r="F713">
        <f>(MAX(E$2:E713) - E713)/MAX(E$2:E713)</f>
        <v>2.6136437085261002E-2</v>
      </c>
    </row>
    <row r="714" spans="1:6" x14ac:dyDescent="0.3">
      <c r="A714">
        <v>9</v>
      </c>
      <c r="B714">
        <v>2009</v>
      </c>
      <c r="C714">
        <v>234</v>
      </c>
      <c r="D714">
        <v>6.1035156306843402E-6</v>
      </c>
      <c r="E714">
        <f t="shared" si="40"/>
        <v>3.4264050999760136</v>
      </c>
      <c r="F714">
        <f>(MAX(E$2:E714) - E714)/MAX(E$2:E714)</f>
        <v>2.6136379931496836E-2</v>
      </c>
    </row>
    <row r="715" spans="1:6" x14ac:dyDescent="0.3">
      <c r="A715">
        <v>9</v>
      </c>
      <c r="B715">
        <v>2009</v>
      </c>
      <c r="C715">
        <v>233</v>
      </c>
      <c r="D715">
        <v>-3</v>
      </c>
      <c r="E715">
        <f t="shared" si="40"/>
        <v>3.3271422912857211</v>
      </c>
      <c r="F715">
        <f>(MAX(E$2:E715) - E715)/MAX(E$2:E715)</f>
        <v>5.4349167208159549E-2</v>
      </c>
    </row>
    <row r="716" spans="1:6" x14ac:dyDescent="0.3">
      <c r="A716">
        <v>9</v>
      </c>
      <c r="B716">
        <v>2009</v>
      </c>
      <c r="C716">
        <v>229.65</v>
      </c>
      <c r="D716">
        <v>0.45001220703125</v>
      </c>
      <c r="E716">
        <f t="shared" si="40"/>
        <v>3.3418116705699323</v>
      </c>
      <c r="F716">
        <f>(MAX(E$2:E716) - E716)/MAX(E$2:E716)</f>
        <v>5.0179790150560656E-2</v>
      </c>
    </row>
    <row r="717" spans="1:6" x14ac:dyDescent="0.3">
      <c r="A717">
        <v>9</v>
      </c>
      <c r="B717">
        <v>2009</v>
      </c>
      <c r="C717">
        <v>229.15</v>
      </c>
      <c r="D717">
        <v>-0.65000610351563604</v>
      </c>
      <c r="E717">
        <f t="shared" si="40"/>
        <v>3.3204830846611033</v>
      </c>
      <c r="F717">
        <f>(MAX(E$2:E717) - E717)/MAX(E$2:E717)</f>
        <v>5.6241867831994093E-2</v>
      </c>
    </row>
    <row r="718" spans="1:6" x14ac:dyDescent="0.3">
      <c r="A718">
        <v>9</v>
      </c>
      <c r="B718">
        <v>2009</v>
      </c>
      <c r="C718">
        <v>230.6</v>
      </c>
      <c r="D718">
        <v>-0.20000305175781799</v>
      </c>
      <c r="E718">
        <f t="shared" si="40"/>
        <v>3.3140032919982869</v>
      </c>
      <c r="F718">
        <f>(MAX(E$2:E718) - E718)/MAX(E$2:E718)</f>
        <v>5.8083574856054934E-2</v>
      </c>
    </row>
    <row r="719" spans="1:6" x14ac:dyDescent="0.3">
      <c r="A719">
        <v>9</v>
      </c>
      <c r="B719">
        <v>2009</v>
      </c>
      <c r="C719">
        <v>230.55</v>
      </c>
      <c r="D719">
        <v>-0.65000915527343694</v>
      </c>
      <c r="E719">
        <f t="shared" si="40"/>
        <v>3.292980528689192</v>
      </c>
      <c r="F719">
        <f>(MAX(E$2:E719) - E719)/MAX(E$2:E719)</f>
        <v>6.4058730677583969E-2</v>
      </c>
    </row>
    <row r="720" spans="1:6" x14ac:dyDescent="0.3">
      <c r="A720">
        <v>10</v>
      </c>
      <c r="B720">
        <v>2009</v>
      </c>
      <c r="C720">
        <v>229.6</v>
      </c>
      <c r="D720">
        <v>-3</v>
      </c>
      <c r="E720">
        <f t="shared" si="40"/>
        <v>3.196170343285655</v>
      </c>
      <c r="F720">
        <f>(MAX(E$2:E720) - E720)/MAX(E$2:E720)</f>
        <v>9.1574425659841488E-2</v>
      </c>
    </row>
    <row r="721" spans="1:6" x14ac:dyDescent="0.3">
      <c r="A721">
        <v>10</v>
      </c>
      <c r="B721">
        <v>2009</v>
      </c>
      <c r="C721">
        <v>229.6</v>
      </c>
      <c r="D721">
        <v>5.25</v>
      </c>
      <c r="E721">
        <f t="shared" si="40"/>
        <v>3.3606074607946348</v>
      </c>
      <c r="F721">
        <f>(MAX(E$2:E721) - E721)/MAX(E$2:E721)</f>
        <v>4.483759161413977E-2</v>
      </c>
    </row>
    <row r="722" spans="1:6" x14ac:dyDescent="0.3">
      <c r="A722">
        <v>10</v>
      </c>
      <c r="B722">
        <v>2009</v>
      </c>
      <c r="C722">
        <v>221.35</v>
      </c>
      <c r="D722">
        <v>-2.15000915527343</v>
      </c>
      <c r="E722">
        <f t="shared" si="40"/>
        <v>3.2871626547500243</v>
      </c>
      <c r="F722">
        <f>(MAX(E$2:E722) - E722)/MAX(E$2:E722)</f>
        <v>6.5712305082881145E-2</v>
      </c>
    </row>
    <row r="723" spans="1:6" x14ac:dyDescent="0.3">
      <c r="A723">
        <v>10</v>
      </c>
      <c r="B723">
        <v>2009</v>
      </c>
      <c r="C723">
        <v>221.15</v>
      </c>
      <c r="D723">
        <v>2.8999969482422001</v>
      </c>
      <c r="E723">
        <f t="shared" si="40"/>
        <v>3.3841498297492976</v>
      </c>
      <c r="F723">
        <f>(MAX(E$2:E723) - E723)/MAX(E$2:E723)</f>
        <v>3.8146305561788073E-2</v>
      </c>
    </row>
    <row r="724" spans="1:6" x14ac:dyDescent="0.3">
      <c r="A724">
        <v>10</v>
      </c>
      <c r="B724">
        <v>2009</v>
      </c>
      <c r="C724">
        <v>220.6</v>
      </c>
      <c r="D724">
        <v>2.9000030517578002</v>
      </c>
      <c r="E724">
        <f t="shared" si="40"/>
        <v>3.4842477484991923</v>
      </c>
      <c r="F724">
        <f>(MAX(E$2:E724) - E724)/MAX(E$2:E724)</f>
        <v>9.6961606808521374E-3</v>
      </c>
    </row>
    <row r="725" spans="1:6" x14ac:dyDescent="0.3">
      <c r="A725">
        <v>10</v>
      </c>
      <c r="B725">
        <v>2009</v>
      </c>
      <c r="C725">
        <v>219.5</v>
      </c>
      <c r="D725">
        <v>-1.6000091552734199</v>
      </c>
      <c r="E725">
        <f t="shared" si="40"/>
        <v>3.4271025837252109</v>
      </c>
      <c r="F725">
        <f>(MAX(E$2:E725) - E725)/MAX(E$2:E725)</f>
        <v>2.5938138909459774E-2</v>
      </c>
    </row>
    <row r="726" spans="1:6" x14ac:dyDescent="0.3">
      <c r="A726">
        <v>10</v>
      </c>
      <c r="B726">
        <v>2009</v>
      </c>
      <c r="C726">
        <v>221.1</v>
      </c>
      <c r="D726">
        <v>4.0999908447265598</v>
      </c>
      <c r="E726">
        <f t="shared" si="40"/>
        <v>3.570091958391548</v>
      </c>
      <c r="F726">
        <f>(MAX(E$2:E726) - E726)/MAX(E$2:E726)</f>
        <v>0</v>
      </c>
    </row>
    <row r="727" spans="1:6" x14ac:dyDescent="0.3">
      <c r="A727">
        <v>10</v>
      </c>
      <c r="B727">
        <v>2009</v>
      </c>
      <c r="C727">
        <v>226.5</v>
      </c>
      <c r="D727">
        <v>2.9499938964843802</v>
      </c>
      <c r="E727">
        <f t="shared" si="40"/>
        <v>3.674711986409525</v>
      </c>
      <c r="F727">
        <f>(MAX(E$2:E727) - E727)/MAX(E$2:E727)</f>
        <v>0</v>
      </c>
    </row>
    <row r="728" spans="1:6" x14ac:dyDescent="0.3">
      <c r="A728">
        <v>10</v>
      </c>
      <c r="B728">
        <v>2009</v>
      </c>
      <c r="C728">
        <v>222.95</v>
      </c>
      <c r="D728">
        <v>-3</v>
      </c>
      <c r="E728">
        <f t="shared" si="40"/>
        <v>3.5634569700010732</v>
      </c>
      <c r="F728">
        <f>(MAX(E$2:E728) - E728)/MAX(E$2:E728)</f>
        <v>3.0275846602377261E-2</v>
      </c>
    </row>
    <row r="729" spans="1:6" x14ac:dyDescent="0.3">
      <c r="A729">
        <v>10</v>
      </c>
      <c r="B729">
        <v>2009</v>
      </c>
      <c r="C729">
        <v>223.85</v>
      </c>
      <c r="D729">
        <v>0.45000305175781802</v>
      </c>
      <c r="E729">
        <f t="shared" si="40"/>
        <v>3.5795750162393727</v>
      </c>
      <c r="F729">
        <f>(MAX(E$2:E729) - E729)/MAX(E$2:E729)</f>
        <v>2.588963992879029E-2</v>
      </c>
    </row>
    <row r="730" spans="1:6" x14ac:dyDescent="0.3">
      <c r="A730">
        <v>10</v>
      </c>
      <c r="B730">
        <v>2009</v>
      </c>
      <c r="C730">
        <v>226.3</v>
      </c>
      <c r="D730">
        <v>0.300003051757812</v>
      </c>
      <c r="E730">
        <f t="shared" si="40"/>
        <v>3.5902521603620086</v>
      </c>
      <c r="F730">
        <f>(MAX(E$2:E730) - E730)/MAX(E$2:E730)</f>
        <v>2.2984066876501025E-2</v>
      </c>
    </row>
    <row r="731" spans="1:6" x14ac:dyDescent="0.3">
      <c r="A731">
        <v>10</v>
      </c>
      <c r="B731">
        <v>2009</v>
      </c>
      <c r="C731">
        <v>225.85</v>
      </c>
      <c r="D731">
        <v>1.45000610351561</v>
      </c>
      <c r="E731">
        <f t="shared" si="40"/>
        <v>3.6421151091235373</v>
      </c>
      <c r="F731">
        <f>(MAX(E$2:E731) - E731)/MAX(E$2:E731)</f>
        <v>8.8705937789256093E-3</v>
      </c>
    </row>
    <row r="732" spans="1:6" x14ac:dyDescent="0.3">
      <c r="A732">
        <v>10</v>
      </c>
      <c r="B732">
        <v>2009</v>
      </c>
      <c r="C732">
        <v>223.4</v>
      </c>
      <c r="D732">
        <v>-3</v>
      </c>
      <c r="E732">
        <f t="shared" si="40"/>
        <v>3.5320691064978256</v>
      </c>
      <c r="F732">
        <f>(MAX(E$2:E732) - E732)/MAX(E$2:E732)</f>
        <v>3.8817431254271562E-2</v>
      </c>
    </row>
    <row r="733" spans="1:6" x14ac:dyDescent="0.3">
      <c r="A733">
        <v>10</v>
      </c>
      <c r="B733">
        <v>2009</v>
      </c>
      <c r="C733">
        <v>227.1</v>
      </c>
      <c r="D733">
        <v>-0.25</v>
      </c>
      <c r="E733">
        <f t="shared" si="40"/>
        <v>3.5233205865841084</v>
      </c>
      <c r="F733">
        <f>(MAX(E$2:E733) - E733)/MAX(E$2:E733)</f>
        <v>4.1198167471442462E-2</v>
      </c>
    </row>
    <row r="734" spans="1:6" x14ac:dyDescent="0.3">
      <c r="A734">
        <v>10</v>
      </c>
      <c r="B734">
        <v>2009</v>
      </c>
      <c r="C734">
        <v>225.2</v>
      </c>
      <c r="D734">
        <v>0.49999084472656802</v>
      </c>
      <c r="E734">
        <f t="shared" si="40"/>
        <v>3.5409212219381914</v>
      </c>
      <c r="F734">
        <f>(MAX(E$2:E734) - E734)/MAX(E$2:E734)</f>
        <v>3.6408503568753824E-2</v>
      </c>
    </row>
    <row r="735" spans="1:6" x14ac:dyDescent="0.3">
      <c r="A735">
        <v>10</v>
      </c>
      <c r="B735">
        <v>2009</v>
      </c>
      <c r="C735">
        <v>223.45</v>
      </c>
      <c r="D735">
        <v>-1.5500030517578101</v>
      </c>
      <c r="E735">
        <f t="shared" si="40"/>
        <v>3.4856561197896752</v>
      </c>
      <c r="F735">
        <f>(MAX(E$2:E735) - E735)/MAX(E$2:E735)</f>
        <v>5.1447805248152768E-2</v>
      </c>
    </row>
    <row r="736" spans="1:6" x14ac:dyDescent="0.3">
      <c r="A736">
        <v>10</v>
      </c>
      <c r="B736">
        <v>2009</v>
      </c>
      <c r="C736">
        <v>223.65</v>
      </c>
      <c r="D736">
        <v>0.150009155273437</v>
      </c>
      <c r="E736">
        <f t="shared" si="40"/>
        <v>3.4909164852836723</v>
      </c>
      <c r="F736">
        <f>(MAX(E$2:E736) - E736)/MAX(E$2:E736)</f>
        <v>5.0016301088520142E-2</v>
      </c>
    </row>
    <row r="737" spans="1:6" x14ac:dyDescent="0.3">
      <c r="A737">
        <v>10</v>
      </c>
      <c r="B737">
        <v>2009</v>
      </c>
      <c r="C737">
        <v>222.75</v>
      </c>
      <c r="D737">
        <v>-3</v>
      </c>
      <c r="E737">
        <f t="shared" si="40"/>
        <v>3.3851311372447728</v>
      </c>
      <c r="F737">
        <f>(MAX(E$2:E737) - E737)/MAX(E$2:E737)</f>
        <v>7.8803685904019621E-2</v>
      </c>
    </row>
    <row r="738" spans="1:6" x14ac:dyDescent="0.3">
      <c r="A738">
        <v>10</v>
      </c>
      <c r="B738">
        <v>2009</v>
      </c>
      <c r="C738">
        <v>225.1</v>
      </c>
      <c r="D738">
        <v>0.70000915527344798</v>
      </c>
      <c r="E738">
        <f t="shared" si="40"/>
        <v>3.4088168381453201</v>
      </c>
      <c r="F738">
        <f>(MAX(E$2:E738) - E738)/MAX(E$2:E738)</f>
        <v>7.2358092075674438E-2</v>
      </c>
    </row>
    <row r="739" spans="1:6" x14ac:dyDescent="0.3">
      <c r="A739">
        <v>10</v>
      </c>
      <c r="B739">
        <v>2009</v>
      </c>
      <c r="C739">
        <v>225.45</v>
      </c>
      <c r="D739">
        <v>5.5000061035155996</v>
      </c>
      <c r="E739">
        <f t="shared" si="40"/>
        <v>3.5959277504763181</v>
      </c>
      <c r="F739">
        <f>(MAX(E$2:E739) - E739)/MAX(E$2:E739)</f>
        <v>2.1439567570079192E-2</v>
      </c>
    </row>
    <row r="740" spans="1:6" x14ac:dyDescent="0.3">
      <c r="A740">
        <v>10</v>
      </c>
      <c r="B740">
        <v>2009</v>
      </c>
      <c r="C740">
        <v>216.75</v>
      </c>
      <c r="D740">
        <v>-3</v>
      </c>
      <c r="E740">
        <f t="shared" si="40"/>
        <v>3.4839438412919344</v>
      </c>
      <c r="F740">
        <f>(MAX(E$2:E740) - E740)/MAX(E$2:E740)</f>
        <v>5.1913767887966027E-2</v>
      </c>
    </row>
    <row r="741" spans="1:6" x14ac:dyDescent="0.3">
      <c r="A741">
        <v>10</v>
      </c>
      <c r="B741">
        <v>2009</v>
      </c>
      <c r="C741">
        <v>217.85</v>
      </c>
      <c r="D741">
        <v>-3</v>
      </c>
      <c r="E741">
        <f t="shared" si="40"/>
        <v>3.375995156744215</v>
      </c>
      <c r="F741">
        <f>(MAX(E$2:E741) - E741)/MAX(E$2:E741)</f>
        <v>8.1289861836812735E-2</v>
      </c>
    </row>
    <row r="742" spans="1:6" x14ac:dyDescent="0.3">
      <c r="A742">
        <v>11</v>
      </c>
      <c r="B742">
        <v>2009</v>
      </c>
      <c r="C742">
        <v>211.25</v>
      </c>
      <c r="D742">
        <v>1.3999938964843699</v>
      </c>
      <c r="E742">
        <f t="shared" si="40"/>
        <v>3.4263352200886223</v>
      </c>
      <c r="F742">
        <f>(MAX(E$2:E742) - E742)/MAX(E$2:E742)</f>
        <v>6.7590811807699186E-2</v>
      </c>
    </row>
    <row r="743" spans="1:6" x14ac:dyDescent="0.3">
      <c r="A743">
        <v>11</v>
      </c>
      <c r="B743">
        <v>2009</v>
      </c>
      <c r="C743">
        <v>212.45</v>
      </c>
      <c r="D743">
        <v>-1.0499999999999801</v>
      </c>
      <c r="E743">
        <f t="shared" si="40"/>
        <v>3.3882334692886262</v>
      </c>
      <c r="F743">
        <f>(MAX(E$2:E743) - E743)/MAX(E$2:E743)</f>
        <v>7.7959447755471645E-2</v>
      </c>
    </row>
    <row r="744" spans="1:6" x14ac:dyDescent="0.3">
      <c r="A744">
        <v>11</v>
      </c>
      <c r="B744">
        <v>2009</v>
      </c>
      <c r="C744">
        <v>212.8</v>
      </c>
      <c r="D744">
        <v>-1.5500122070312401</v>
      </c>
      <c r="E744">
        <f t="shared" si="40"/>
        <v>3.3327045346798121</v>
      </c>
      <c r="F744">
        <f>(MAX(E$2:E744) - E744)/MAX(E$2:E744)</f>
        <v>9.3070546207317972E-2</v>
      </c>
    </row>
    <row r="745" spans="1:6" x14ac:dyDescent="0.3">
      <c r="A745">
        <v>11</v>
      </c>
      <c r="B745">
        <v>2009</v>
      </c>
      <c r="C745">
        <v>214.3</v>
      </c>
      <c r="D745">
        <v>2.2500030517578198</v>
      </c>
      <c r="E745">
        <f t="shared" si="40"/>
        <v>3.411434537436147</v>
      </c>
      <c r="F745">
        <f>(MAX(E$2:E745) - E745)/MAX(E$2:E745)</f>
        <v>7.1645737120916583E-2</v>
      </c>
    </row>
    <row r="746" spans="1:6" x14ac:dyDescent="0.3">
      <c r="A746">
        <v>11</v>
      </c>
      <c r="B746">
        <v>2009</v>
      </c>
      <c r="C746">
        <v>215.6</v>
      </c>
      <c r="D746">
        <v>0.70000915527342</v>
      </c>
      <c r="E746">
        <f t="shared" si="40"/>
        <v>3.4363560572406358</v>
      </c>
      <c r="F746">
        <f>(MAX(E$2:E746) - E746)/MAX(E$2:E746)</f>
        <v>6.4863839683332911E-2</v>
      </c>
    </row>
    <row r="747" spans="1:6" x14ac:dyDescent="0.3">
      <c r="A747">
        <v>11</v>
      </c>
      <c r="B747">
        <v>2009</v>
      </c>
      <c r="C747">
        <v>216.05</v>
      </c>
      <c r="D747">
        <v>0.69998779296875502</v>
      </c>
      <c r="E747">
        <f t="shared" si="40"/>
        <v>3.461406584469592</v>
      </c>
      <c r="F747">
        <f>(MAX(E$2:E747) - E747)/MAX(E$2:E747)</f>
        <v>5.8046835433312065E-2</v>
      </c>
    </row>
    <row r="748" spans="1:6" x14ac:dyDescent="0.3">
      <c r="A748">
        <v>11</v>
      </c>
      <c r="B748">
        <v>2009</v>
      </c>
      <c r="C748">
        <v>218.4</v>
      </c>
      <c r="D748">
        <v>1.50001220703126</v>
      </c>
      <c r="E748">
        <f t="shared" si="40"/>
        <v>3.5148971627340435</v>
      </c>
      <c r="F748">
        <f>(MAX(E$2:E748) - E748)/MAX(E$2:E748)</f>
        <v>4.3490435241329707E-2</v>
      </c>
    </row>
    <row r="749" spans="1:6" x14ac:dyDescent="0.3">
      <c r="A749">
        <v>11</v>
      </c>
      <c r="B749">
        <v>2009</v>
      </c>
      <c r="C749">
        <v>218.3</v>
      </c>
      <c r="D749">
        <v>-0.45000610351561898</v>
      </c>
      <c r="E749">
        <f t="shared" si="40"/>
        <v>3.4985944524865165</v>
      </c>
      <c r="F749">
        <f>(MAX(E$2:E749) - E749)/MAX(E$2:E749)</f>
        <v>4.7926894563263135E-2</v>
      </c>
    </row>
    <row r="750" spans="1:6" x14ac:dyDescent="0.3">
      <c r="A750">
        <v>11</v>
      </c>
      <c r="B750">
        <v>2009</v>
      </c>
      <c r="C750">
        <v>219.1</v>
      </c>
      <c r="D750">
        <v>2.29999694824218</v>
      </c>
      <c r="E750">
        <f t="shared" si="40"/>
        <v>3.5812288763508526</v>
      </c>
      <c r="F750">
        <f>(MAX(E$2:E750) - E750)/MAX(E$2:E750)</f>
        <v>2.5439574694400075E-2</v>
      </c>
    </row>
    <row r="751" spans="1:6" x14ac:dyDescent="0.3">
      <c r="A751">
        <v>11</v>
      </c>
      <c r="B751">
        <v>2009</v>
      </c>
      <c r="C751">
        <v>216.8</v>
      </c>
      <c r="D751">
        <v>-2.0500030517578098</v>
      </c>
      <c r="E751">
        <f t="shared" si="40"/>
        <v>3.5050367970957073</v>
      </c>
      <c r="F751">
        <f>(MAX(E$2:E751) - E751)/MAX(E$2:E751)</f>
        <v>4.6173738225292429E-2</v>
      </c>
    </row>
    <row r="752" spans="1:6" x14ac:dyDescent="0.3">
      <c r="A752">
        <v>11</v>
      </c>
      <c r="B752">
        <v>2009</v>
      </c>
      <c r="C752">
        <v>216.35</v>
      </c>
      <c r="D752">
        <v>-1.95000305175781</v>
      </c>
      <c r="E752">
        <f t="shared" si="40"/>
        <v>3.4339558032688751</v>
      </c>
      <c r="F752">
        <f>(MAX(E$2:E752) - E752)/MAX(E$2:E752)</f>
        <v>6.5517021206303344E-2</v>
      </c>
    </row>
    <row r="753" spans="1:6" x14ac:dyDescent="0.3">
      <c r="A753">
        <v>11</v>
      </c>
      <c r="B753">
        <v>2009</v>
      </c>
      <c r="C753">
        <v>219.3</v>
      </c>
      <c r="D753">
        <v>1.25</v>
      </c>
      <c r="E753">
        <f t="shared" si="40"/>
        <v>3.4779959341247513</v>
      </c>
      <c r="F753">
        <f>(MAX(E$2:E753) - E753)/MAX(E$2:E753)</f>
        <v>5.3532372880460866E-2</v>
      </c>
    </row>
    <row r="754" spans="1:6" x14ac:dyDescent="0.3">
      <c r="A754">
        <v>11</v>
      </c>
      <c r="B754">
        <v>2009</v>
      </c>
      <c r="C754">
        <v>219.15</v>
      </c>
      <c r="D754">
        <v>-0.95000305175781796</v>
      </c>
      <c r="E754">
        <f t="shared" si="40"/>
        <v>3.4440728668617142</v>
      </c>
      <c r="F754">
        <f>(MAX(E$2:E754) - E754)/MAX(E$2:E754)</f>
        <v>6.2763862964172842E-2</v>
      </c>
    </row>
    <row r="755" spans="1:6" x14ac:dyDescent="0.3">
      <c r="A755">
        <v>11</v>
      </c>
      <c r="B755">
        <v>2009</v>
      </c>
      <c r="C755">
        <v>220.5</v>
      </c>
      <c r="D755">
        <v>-1.79999694824218</v>
      </c>
      <c r="E755">
        <f t="shared" si="40"/>
        <v>3.3808144928833999</v>
      </c>
      <c r="F755">
        <f>(MAX(E$2:E755) - E755)/MAX(E$2:E755)</f>
        <v>7.9978375070772698E-2</v>
      </c>
    </row>
    <row r="756" spans="1:6" x14ac:dyDescent="0.3">
      <c r="A756">
        <v>11</v>
      </c>
      <c r="B756">
        <v>2009</v>
      </c>
      <c r="C756">
        <v>221.9</v>
      </c>
      <c r="D756">
        <v>-0.90000000000000502</v>
      </c>
      <c r="E756">
        <f t="shared" si="40"/>
        <v>3.3499620848253153</v>
      </c>
      <c r="F756">
        <f>(MAX(E$2:E756) - E756)/MAX(E$2:E756)</f>
        <v>8.837424614099218E-2</v>
      </c>
    </row>
    <row r="757" spans="1:6" x14ac:dyDescent="0.3">
      <c r="A757">
        <v>11</v>
      </c>
      <c r="B757">
        <v>2009</v>
      </c>
      <c r="C757">
        <v>223.2</v>
      </c>
      <c r="D757">
        <v>0.55000915527341399</v>
      </c>
      <c r="E757">
        <f t="shared" si="40"/>
        <v>3.3685357724913709</v>
      </c>
      <c r="F757">
        <f>(MAX(E$2:E757) - E757)/MAX(E$2:E757)</f>
        <v>8.3319785346582131E-2</v>
      </c>
    </row>
    <row r="758" spans="1:6" x14ac:dyDescent="0.3">
      <c r="A758">
        <v>11</v>
      </c>
      <c r="B758">
        <v>2009</v>
      </c>
      <c r="C758">
        <v>223.5</v>
      </c>
      <c r="D758">
        <v>2.8999877929687399</v>
      </c>
      <c r="E758">
        <f t="shared" si="40"/>
        <v>3.4668785169920771</v>
      </c>
      <c r="F758">
        <f>(MAX(E$2:E758) - E758)/MAX(E$2:E758)</f>
        <v>5.6557757502110298E-2</v>
      </c>
    </row>
    <row r="759" spans="1:6" x14ac:dyDescent="0.3">
      <c r="A759">
        <v>11</v>
      </c>
      <c r="B759">
        <v>2009</v>
      </c>
      <c r="C759">
        <v>221.35</v>
      </c>
      <c r="D759">
        <v>-0.199996948242187</v>
      </c>
      <c r="E759">
        <f t="shared" si="40"/>
        <v>3.4598305317764417</v>
      </c>
      <c r="F759">
        <f>(MAX(E$2:E759) - E759)/MAX(E$2:E759)</f>
        <v>5.8475726921673368E-2</v>
      </c>
    </row>
    <row r="760" spans="1:6" x14ac:dyDescent="0.3">
      <c r="A760">
        <v>11</v>
      </c>
      <c r="B760">
        <v>2009</v>
      </c>
      <c r="C760">
        <v>220.65</v>
      </c>
      <c r="D760">
        <v>-0.75000915527343104</v>
      </c>
      <c r="E760">
        <f t="shared" si="40"/>
        <v>3.4333699140892198</v>
      </c>
      <c r="F760">
        <f>(MAX(E$2:E760) - E760)/MAX(E$2:E760)</f>
        <v>6.5676459328752712E-2</v>
      </c>
    </row>
    <row r="761" spans="1:6" x14ac:dyDescent="0.3">
      <c r="A761">
        <v>11</v>
      </c>
      <c r="B761">
        <v>2009</v>
      </c>
      <c r="C761">
        <v>215.95</v>
      </c>
      <c r="D761">
        <v>-3</v>
      </c>
      <c r="E761">
        <f t="shared" si="40"/>
        <v>3.3260522622248887</v>
      </c>
      <c r="F761">
        <f>(MAX(E$2:E761) - E761)/MAX(E$2:E761)</f>
        <v>9.4880830245774872E-2</v>
      </c>
    </row>
    <row r="762" spans="1:6" x14ac:dyDescent="0.3">
      <c r="A762">
        <v>11</v>
      </c>
      <c r="B762">
        <v>2009</v>
      </c>
      <c r="C762">
        <v>212.5</v>
      </c>
      <c r="D762">
        <v>5.0000000000011299E-2</v>
      </c>
      <c r="E762">
        <f t="shared" si="40"/>
        <v>3.3278131134225371</v>
      </c>
      <c r="F762">
        <f>(MAX(E$2:E762) - E762)/MAX(E$2:E762)</f>
        <v>9.4401649508846192E-2</v>
      </c>
    </row>
    <row r="763" spans="1:6" x14ac:dyDescent="0.3">
      <c r="A763">
        <v>12</v>
      </c>
      <c r="B763">
        <v>2009</v>
      </c>
      <c r="C763">
        <v>212.6</v>
      </c>
      <c r="D763">
        <v>2.79999694824218</v>
      </c>
      <c r="E763">
        <f t="shared" si="40"/>
        <v>3.426426470733368</v>
      </c>
      <c r="F763">
        <f>(MAX(E$2:E763) - E763)/MAX(E$2:E763)</f>
        <v>6.7565979754171404E-2</v>
      </c>
    </row>
    <row r="764" spans="1:6" x14ac:dyDescent="0.3">
      <c r="A764">
        <v>12</v>
      </c>
      <c r="B764">
        <v>2009</v>
      </c>
      <c r="C764">
        <v>216.8</v>
      </c>
      <c r="D764">
        <v>2.4000030517578002</v>
      </c>
      <c r="E764">
        <f t="shared" si="40"/>
        <v>3.5117711500200999</v>
      </c>
      <c r="F764">
        <f>(MAX(E$2:E764) - E764)/MAX(E$2:E764)</f>
        <v>4.4341117614670751E-2</v>
      </c>
    </row>
    <row r="765" spans="1:6" x14ac:dyDescent="0.3">
      <c r="A765">
        <v>12</v>
      </c>
      <c r="B765">
        <v>2009</v>
      </c>
      <c r="C765">
        <v>219.9</v>
      </c>
      <c r="D765">
        <v>-2.20000915527342</v>
      </c>
      <c r="E765">
        <f t="shared" si="40"/>
        <v>3.4327200380016558</v>
      </c>
      <c r="F765">
        <f>(MAX(E$2:E765) - E765)/MAX(E$2:E765)</f>
        <v>6.5853310219371464E-2</v>
      </c>
    </row>
    <row r="766" spans="1:6" x14ac:dyDescent="0.3">
      <c r="A766">
        <v>12</v>
      </c>
      <c r="B766">
        <v>2009</v>
      </c>
      <c r="C766">
        <v>221.35</v>
      </c>
      <c r="D766">
        <v>-2.04998779296875</v>
      </c>
      <c r="E766">
        <f t="shared" si="40"/>
        <v>3.3611893088721736</v>
      </c>
      <c r="F766">
        <f>(MAX(E$2:E766) - E766)/MAX(E$2:E766)</f>
        <v>8.5318979745045834E-2</v>
      </c>
    </row>
    <row r="767" spans="1:6" x14ac:dyDescent="0.3">
      <c r="A767">
        <v>12</v>
      </c>
      <c r="B767">
        <v>2009</v>
      </c>
      <c r="C767">
        <v>224.5</v>
      </c>
      <c r="D767">
        <v>0.59999999999999398</v>
      </c>
      <c r="E767">
        <f t="shared" si="40"/>
        <v>3.3814013603954578</v>
      </c>
      <c r="F767">
        <f>(MAX(E$2:E767) - E767)/MAX(E$2:E767)</f>
        <v>7.9818670714559628E-2</v>
      </c>
    </row>
    <row r="768" spans="1:6" x14ac:dyDescent="0.3">
      <c r="A768">
        <v>12</v>
      </c>
      <c r="B768">
        <v>2009</v>
      </c>
      <c r="C768">
        <v>223.9</v>
      </c>
      <c r="D768">
        <v>-0.20001220703125</v>
      </c>
      <c r="E768">
        <f t="shared" si="40"/>
        <v>3.3746049178535191</v>
      </c>
      <c r="F768">
        <f>(MAX(E$2:E768) - E768)/MAX(E$2:E768)</f>
        <v>8.1668187783400542E-2</v>
      </c>
    </row>
    <row r="769" spans="1:6" x14ac:dyDescent="0.3">
      <c r="A769">
        <v>12</v>
      </c>
      <c r="B769">
        <v>2009</v>
      </c>
      <c r="C769">
        <v>222.1</v>
      </c>
      <c r="D769">
        <v>-2.3499908447265598</v>
      </c>
      <c r="E769">
        <f t="shared" si="40"/>
        <v>3.2942665387970971</v>
      </c>
      <c r="F769">
        <f>(MAX(E$2:E769) - E769)/MAX(E$2:E769)</f>
        <v>0.10353068458683541</v>
      </c>
    </row>
    <row r="770" spans="1:6" x14ac:dyDescent="0.3">
      <c r="A770">
        <v>12</v>
      </c>
      <c r="B770">
        <v>2009</v>
      </c>
      <c r="C770">
        <v>224.35</v>
      </c>
      <c r="D770">
        <v>-0.20000610351561901</v>
      </c>
      <c r="E770">
        <f t="shared" si="40"/>
        <v>3.2876587153857972</v>
      </c>
      <c r="F770">
        <f>(MAX(E$2:E770) - E770)/MAX(E$2:E770)</f>
        <v>0.10532887269946521</v>
      </c>
    </row>
    <row r="771" spans="1:6" x14ac:dyDescent="0.3">
      <c r="A771">
        <v>12</v>
      </c>
      <c r="B771">
        <v>2009</v>
      </c>
      <c r="C771">
        <v>226.05</v>
      </c>
      <c r="D771">
        <v>1</v>
      </c>
      <c r="E771">
        <f t="shared" si="40"/>
        <v>3.3203825911195644</v>
      </c>
      <c r="F771">
        <f>(MAX(E$2:E771) - E771)/MAX(E$2:E771)</f>
        <v>9.6423718811271417E-2</v>
      </c>
    </row>
    <row r="772" spans="1:6" x14ac:dyDescent="0.3">
      <c r="A772">
        <v>12</v>
      </c>
      <c r="B772">
        <v>2009</v>
      </c>
      <c r="C772">
        <v>227.7</v>
      </c>
      <c r="D772">
        <v>6.1035156022626299E-6</v>
      </c>
      <c r="E772">
        <f t="shared" ref="E772:E835" si="41">(D772/C772*$G$2+1)*E771*$H$2+(1-$H$2)*E771</f>
        <v>3.32038279137655</v>
      </c>
      <c r="F772">
        <f>(MAX(E$2:E772) - E772)/MAX(E$2:E772)</f>
        <v>9.6423664315303734E-2</v>
      </c>
    </row>
    <row r="773" spans="1:6" x14ac:dyDescent="0.3">
      <c r="A773">
        <v>12</v>
      </c>
      <c r="B773">
        <v>2009</v>
      </c>
      <c r="C773">
        <v>227.65</v>
      </c>
      <c r="D773">
        <v>0.54999999999998295</v>
      </c>
      <c r="E773">
        <f t="shared" si="41"/>
        <v>3.3384323134689211</v>
      </c>
      <c r="F773">
        <f>(MAX(E$2:E773) - E773)/MAX(E$2:E773)</f>
        <v>9.1511844787916255E-2</v>
      </c>
    </row>
    <row r="774" spans="1:6" x14ac:dyDescent="0.3">
      <c r="A774">
        <v>12</v>
      </c>
      <c r="B774">
        <v>2009</v>
      </c>
      <c r="C774">
        <v>227.85</v>
      </c>
      <c r="D774">
        <v>0.15000000000000499</v>
      </c>
      <c r="E774">
        <f t="shared" si="41"/>
        <v>3.3433773251248162</v>
      </c>
      <c r="F774">
        <f>(MAX(E$2:E774) - E774)/MAX(E$2:E774)</f>
        <v>9.0166157922065643E-2</v>
      </c>
    </row>
    <row r="775" spans="1:6" x14ac:dyDescent="0.3">
      <c r="A775">
        <v>12</v>
      </c>
      <c r="B775">
        <v>2009</v>
      </c>
      <c r="C775">
        <v>227.7</v>
      </c>
      <c r="D775">
        <v>-2.6499938964843701</v>
      </c>
      <c r="E775">
        <f t="shared" si="41"/>
        <v>3.2558286145988768</v>
      </c>
      <c r="F775">
        <f>(MAX(E$2:E775) - E775)/MAX(E$2:E775)</f>
        <v>0.11399080345883904</v>
      </c>
    </row>
    <row r="776" spans="1:6" x14ac:dyDescent="0.3">
      <c r="A776">
        <v>12</v>
      </c>
      <c r="B776">
        <v>2009</v>
      </c>
      <c r="C776">
        <v>224.55</v>
      </c>
      <c r="D776">
        <v>-9.99908447265625E-2</v>
      </c>
      <c r="E776">
        <f t="shared" si="41"/>
        <v>3.2525665599550022</v>
      </c>
      <c r="F776">
        <f>(MAX(E$2:E776) - E776)/MAX(E$2:E776)</f>
        <v>0.11487850694578956</v>
      </c>
    </row>
    <row r="777" spans="1:6" x14ac:dyDescent="0.3">
      <c r="A777">
        <v>12</v>
      </c>
      <c r="B777">
        <v>2009</v>
      </c>
      <c r="C777">
        <v>224.65</v>
      </c>
      <c r="D777">
        <v>0.45001220703125</v>
      </c>
      <c r="E777">
        <f t="shared" si="41"/>
        <v>3.267226310573133</v>
      </c>
      <c r="F777">
        <f>(MAX(E$2:E777) - E777)/MAX(E$2:E777)</f>
        <v>0.11088914650819662</v>
      </c>
    </row>
    <row r="778" spans="1:6" x14ac:dyDescent="0.3">
      <c r="A778">
        <v>12</v>
      </c>
      <c r="B778">
        <v>2009</v>
      </c>
      <c r="C778">
        <v>226.15</v>
      </c>
      <c r="D778">
        <v>-0.84999389648436297</v>
      </c>
      <c r="E778">
        <f t="shared" si="41"/>
        <v>3.2395963063704101</v>
      </c>
      <c r="F778">
        <f>(MAX(E$2:E778) - E778)/MAX(E$2:E778)</f>
        <v>0.11840810426731056</v>
      </c>
    </row>
    <row r="779" spans="1:6" x14ac:dyDescent="0.3">
      <c r="A779">
        <v>12</v>
      </c>
      <c r="B779">
        <v>2009</v>
      </c>
      <c r="C779">
        <v>227.25</v>
      </c>
      <c r="D779">
        <v>-0.399993896484375</v>
      </c>
      <c r="E779">
        <f t="shared" si="41"/>
        <v>3.2267664177602962</v>
      </c>
      <c r="F779">
        <f>(MAX(E$2:E779) - E779)/MAX(E$2:E779)</f>
        <v>0.12189950404437165</v>
      </c>
    </row>
    <row r="780" spans="1:6" x14ac:dyDescent="0.3">
      <c r="A780">
        <v>12</v>
      </c>
      <c r="B780">
        <v>2009</v>
      </c>
      <c r="C780">
        <v>228</v>
      </c>
      <c r="D780">
        <v>-3</v>
      </c>
      <c r="E780">
        <f t="shared" si="41"/>
        <v>3.1312371488134452</v>
      </c>
      <c r="F780">
        <f>(MAX(E$2:E780) - E780)/MAX(E$2:E780)</f>
        <v>0.14789590030621594</v>
      </c>
    </row>
    <row r="781" spans="1:6" x14ac:dyDescent="0.3">
      <c r="A781">
        <v>12</v>
      </c>
      <c r="B781">
        <v>2009</v>
      </c>
      <c r="C781">
        <v>228</v>
      </c>
      <c r="D781">
        <v>3</v>
      </c>
      <c r="E781">
        <f t="shared" si="41"/>
        <v>3.2239382486138428</v>
      </c>
      <c r="F781">
        <f>(MAX(E$2:E781) - E781)/MAX(E$2:E781)</f>
        <v>0.1226691341968606</v>
      </c>
    </row>
    <row r="782" spans="1:6" x14ac:dyDescent="0.3">
      <c r="A782">
        <v>12</v>
      </c>
      <c r="B782">
        <v>2009</v>
      </c>
      <c r="C782">
        <v>231.95</v>
      </c>
      <c r="D782">
        <v>1.2500030517578</v>
      </c>
      <c r="E782">
        <f t="shared" si="41"/>
        <v>3.26303007211569</v>
      </c>
      <c r="F782">
        <f>(MAX(E$2:E782) - E782)/MAX(E$2:E782)</f>
        <v>0.11203106959576438</v>
      </c>
    </row>
    <row r="783" spans="1:6" x14ac:dyDescent="0.3">
      <c r="A783">
        <v>12</v>
      </c>
      <c r="B783">
        <v>2009</v>
      </c>
      <c r="C783">
        <v>230.85</v>
      </c>
      <c r="D783">
        <v>0.79999694824218104</v>
      </c>
      <c r="E783">
        <f t="shared" si="41"/>
        <v>3.2884727046665185</v>
      </c>
      <c r="F783">
        <f>(MAX(E$2:E783) - E783)/MAX(E$2:E783)</f>
        <v>0.10510736165758444</v>
      </c>
    </row>
    <row r="784" spans="1:6" x14ac:dyDescent="0.3">
      <c r="A784">
        <v>12</v>
      </c>
      <c r="B784">
        <v>2009</v>
      </c>
      <c r="C784">
        <v>231.2</v>
      </c>
      <c r="D784">
        <v>1.2000000000000099</v>
      </c>
      <c r="E784">
        <f t="shared" si="41"/>
        <v>3.3268761488819152</v>
      </c>
      <c r="F784">
        <f>(MAX(E$2:E784) - E784)/MAX(E$2:E784)</f>
        <v>9.4656625829191057E-2</v>
      </c>
    </row>
    <row r="785" spans="1:6" x14ac:dyDescent="0.3">
      <c r="A785">
        <v>12</v>
      </c>
      <c r="B785">
        <v>2009</v>
      </c>
      <c r="C785">
        <v>231.2</v>
      </c>
      <c r="D785">
        <v>1.2000000000000099</v>
      </c>
      <c r="E785">
        <f t="shared" si="41"/>
        <v>3.3657280762261244</v>
      </c>
      <c r="F785">
        <f>(MAX(E$2:E785) - E785)/MAX(E$2:E785)</f>
        <v>8.408384421041433E-2</v>
      </c>
    </row>
    <row r="786" spans="1:6" x14ac:dyDescent="0.3">
      <c r="A786">
        <v>1</v>
      </c>
      <c r="B786">
        <v>2010</v>
      </c>
      <c r="C786">
        <v>231.2</v>
      </c>
      <c r="D786">
        <v>1.2000000000000099</v>
      </c>
      <c r="E786">
        <f t="shared" si="41"/>
        <v>3.4050337241751318</v>
      </c>
      <c r="F786">
        <f>(MAX(E$2:E786) - E786)/MAX(E$2:E786)</f>
        <v>7.3387591526020382E-2</v>
      </c>
    </row>
    <row r="787" spans="1:6" x14ac:dyDescent="0.3">
      <c r="A787">
        <v>1</v>
      </c>
      <c r="B787">
        <v>2010</v>
      </c>
      <c r="C787">
        <v>232.8</v>
      </c>
      <c r="D787">
        <v>-0.15000305175780601</v>
      </c>
      <c r="E787">
        <f t="shared" si="41"/>
        <v>3.4000972024293405</v>
      </c>
      <c r="F787">
        <f>(MAX(E$2:E787) - E787)/MAX(E$2:E787)</f>
        <v>7.4730968031185521E-2</v>
      </c>
    </row>
    <row r="788" spans="1:6" x14ac:dyDescent="0.3">
      <c r="A788">
        <v>1</v>
      </c>
      <c r="B788">
        <v>2010</v>
      </c>
      <c r="C788">
        <v>234.85</v>
      </c>
      <c r="D788">
        <v>1.95000305175781</v>
      </c>
      <c r="E788">
        <f t="shared" si="41"/>
        <v>3.4636183854068721</v>
      </c>
      <c r="F788">
        <f>(MAX(E$2:E788) - E788)/MAX(E$2:E788)</f>
        <v>5.7444937666776864E-2</v>
      </c>
    </row>
    <row r="789" spans="1:6" x14ac:dyDescent="0.3">
      <c r="A789">
        <v>1</v>
      </c>
      <c r="B789">
        <v>2010</v>
      </c>
      <c r="C789">
        <v>233.6</v>
      </c>
      <c r="D789">
        <v>-0.80000000000001104</v>
      </c>
      <c r="E789">
        <f t="shared" si="41"/>
        <v>3.4369295451083595</v>
      </c>
      <c r="F789">
        <f>(MAX(E$2:E789) - E789)/MAX(E$2:E789)</f>
        <v>6.4707776332015937E-2</v>
      </c>
    </row>
    <row r="790" spans="1:6" x14ac:dyDescent="0.3">
      <c r="A790">
        <v>1</v>
      </c>
      <c r="B790">
        <v>2010</v>
      </c>
      <c r="C790">
        <v>234.85</v>
      </c>
      <c r="D790">
        <v>-3</v>
      </c>
      <c r="E790">
        <f t="shared" si="41"/>
        <v>3.3381461751723087</v>
      </c>
      <c r="F790">
        <f>(MAX(E$2:E790) - E790)/MAX(E$2:E790)</f>
        <v>9.1589711651406697E-2</v>
      </c>
    </row>
    <row r="791" spans="1:6" x14ac:dyDescent="0.3">
      <c r="A791">
        <v>1</v>
      </c>
      <c r="B791">
        <v>2010</v>
      </c>
      <c r="C791">
        <v>232.4</v>
      </c>
      <c r="D791">
        <v>0.34999694824219302</v>
      </c>
      <c r="E791">
        <f t="shared" si="41"/>
        <v>3.3494575658423491</v>
      </c>
      <c r="F791">
        <f>(MAX(E$2:E791) - E791)/MAX(E$2:E791)</f>
        <v>8.851154097792964E-2</v>
      </c>
    </row>
    <row r="792" spans="1:6" x14ac:dyDescent="0.3">
      <c r="A792">
        <v>1</v>
      </c>
      <c r="B792">
        <v>2010</v>
      </c>
      <c r="C792">
        <v>233.5</v>
      </c>
      <c r="D792">
        <v>-0.600006103515625</v>
      </c>
      <c r="E792">
        <f t="shared" si="41"/>
        <v>3.3300921966274153</v>
      </c>
      <c r="F792">
        <f>(MAX(E$2:E792) - E792)/MAX(E$2:E792)</f>
        <v>9.3781442207346882E-2</v>
      </c>
    </row>
    <row r="793" spans="1:6" x14ac:dyDescent="0.3">
      <c r="A793">
        <v>1</v>
      </c>
      <c r="B793">
        <v>2010</v>
      </c>
      <c r="C793">
        <v>232.9</v>
      </c>
      <c r="D793">
        <v>-0.25</v>
      </c>
      <c r="E793">
        <f t="shared" si="41"/>
        <v>3.3220493590979907</v>
      </c>
      <c r="F793">
        <f>(MAX(E$2:E793) - E793)/MAX(E$2:E793)</f>
        <v>9.5970140956846167E-2</v>
      </c>
    </row>
    <row r="794" spans="1:6" x14ac:dyDescent="0.3">
      <c r="A794">
        <v>1</v>
      </c>
      <c r="B794">
        <v>2010</v>
      </c>
      <c r="C794">
        <v>231.35</v>
      </c>
      <c r="D794">
        <v>-1.74998779296873</v>
      </c>
      <c r="E794">
        <f t="shared" si="41"/>
        <v>3.265509579073623</v>
      </c>
      <c r="F794">
        <f>(MAX(E$2:E794) - E794)/MAX(E$2:E794)</f>
        <v>0.11135632094414127</v>
      </c>
    </row>
    <row r="795" spans="1:6" x14ac:dyDescent="0.3">
      <c r="A795">
        <v>1</v>
      </c>
      <c r="B795">
        <v>2010</v>
      </c>
      <c r="C795">
        <v>230.3</v>
      </c>
      <c r="D795">
        <v>1.8999908447265399</v>
      </c>
      <c r="E795">
        <f t="shared" si="41"/>
        <v>3.3261261061388208</v>
      </c>
      <c r="F795">
        <f>(MAX(E$2:E795) - E795)/MAX(E$2:E795)</f>
        <v>9.486073508887409E-2</v>
      </c>
    </row>
    <row r="796" spans="1:6" x14ac:dyDescent="0.3">
      <c r="A796">
        <v>1</v>
      </c>
      <c r="B796">
        <v>2010</v>
      </c>
      <c r="C796">
        <v>232.2</v>
      </c>
      <c r="D796">
        <v>0.69999694824218694</v>
      </c>
      <c r="E796">
        <f t="shared" si="41"/>
        <v>3.3486869406714357</v>
      </c>
      <c r="F796">
        <f>(MAX(E$2:E796) - E796)/MAX(E$2:E796)</f>
        <v>8.8721251337207721E-2</v>
      </c>
    </row>
    <row r="797" spans="1:6" x14ac:dyDescent="0.3">
      <c r="A797">
        <v>1</v>
      </c>
      <c r="B797">
        <v>2010</v>
      </c>
      <c r="C797">
        <v>232.35</v>
      </c>
      <c r="D797">
        <v>-2.00001220703126</v>
      </c>
      <c r="E797">
        <f t="shared" si="41"/>
        <v>3.2838314071768999</v>
      </c>
      <c r="F797">
        <f>(MAX(E$2:E797) - E797)/MAX(E$2:E797)</f>
        <v>0.10637039873553338</v>
      </c>
    </row>
    <row r="798" spans="1:6" x14ac:dyDescent="0.3">
      <c r="A798">
        <v>1</v>
      </c>
      <c r="B798">
        <v>2010</v>
      </c>
      <c r="C798">
        <v>235.45</v>
      </c>
      <c r="D798">
        <v>1.0999999999999901</v>
      </c>
      <c r="E798">
        <f t="shared" si="41"/>
        <v>3.3183503399981475</v>
      </c>
      <c r="F798">
        <f>(MAX(E$2:E798) - E798)/MAX(E$2:E798)</f>
        <v>9.6976755655773197E-2</v>
      </c>
    </row>
    <row r="799" spans="1:6" x14ac:dyDescent="0.3">
      <c r="A799">
        <v>1</v>
      </c>
      <c r="B799">
        <v>2010</v>
      </c>
      <c r="C799">
        <v>235.7</v>
      </c>
      <c r="D799">
        <v>1.3499999999999901</v>
      </c>
      <c r="E799">
        <f t="shared" si="41"/>
        <v>3.3611144009134817</v>
      </c>
      <c r="F799">
        <f>(MAX(E$2:E799) - E799)/MAX(E$2:E799)</f>
        <v>8.5339364460628703E-2</v>
      </c>
    </row>
    <row r="800" spans="1:6" x14ac:dyDescent="0.3">
      <c r="A800">
        <v>1</v>
      </c>
      <c r="B800">
        <v>2010</v>
      </c>
      <c r="C800">
        <v>233.35</v>
      </c>
      <c r="D800">
        <v>3.0999908447265598</v>
      </c>
      <c r="E800">
        <f t="shared" si="41"/>
        <v>3.4615802406801341</v>
      </c>
      <c r="F800">
        <f>(MAX(E$2:E800) - E800)/MAX(E$2:E800)</f>
        <v>5.7999578339100501E-2</v>
      </c>
    </row>
    <row r="801" spans="1:6" x14ac:dyDescent="0.3">
      <c r="A801">
        <v>1</v>
      </c>
      <c r="B801">
        <v>2010</v>
      </c>
      <c r="C801">
        <v>233.4</v>
      </c>
      <c r="D801">
        <v>3.2000000000000099</v>
      </c>
      <c r="E801">
        <f t="shared" si="41"/>
        <v>3.5683642069736088</v>
      </c>
      <c r="F801">
        <f>(MAX(E$2:E801) - E801)/MAX(E$2:E801)</f>
        <v>2.8940439367556026E-2</v>
      </c>
    </row>
    <row r="802" spans="1:6" x14ac:dyDescent="0.3">
      <c r="A802">
        <v>1</v>
      </c>
      <c r="B802">
        <v>2010</v>
      </c>
      <c r="C802">
        <v>227.6</v>
      </c>
      <c r="D802">
        <v>1.29999694824218</v>
      </c>
      <c r="E802">
        <f t="shared" si="41"/>
        <v>3.61422290997618</v>
      </c>
      <c r="F802">
        <f>(MAX(E$2:E802) - E802)/MAX(E$2:E802)</f>
        <v>1.6460902693069959E-2</v>
      </c>
    </row>
    <row r="803" spans="1:6" x14ac:dyDescent="0.3">
      <c r="A803">
        <v>1</v>
      </c>
      <c r="B803">
        <v>2010</v>
      </c>
      <c r="C803">
        <v>228.65</v>
      </c>
      <c r="D803">
        <v>4.3499908447265598</v>
      </c>
      <c r="E803">
        <f t="shared" si="41"/>
        <v>3.7689315576065936</v>
      </c>
      <c r="F803">
        <f>(MAX(E$2:E803) - E803)/MAX(E$2:E803)</f>
        <v>0</v>
      </c>
    </row>
    <row r="804" spans="1:6" x14ac:dyDescent="0.3">
      <c r="A804">
        <v>1</v>
      </c>
      <c r="B804">
        <v>2010</v>
      </c>
      <c r="C804">
        <v>224.8</v>
      </c>
      <c r="D804">
        <v>-2.3500061035156201</v>
      </c>
      <c r="E804">
        <f t="shared" si="41"/>
        <v>3.6802826369249062</v>
      </c>
      <c r="F804">
        <f>(MAX(E$2:E804) - E804)/MAX(E$2:E804)</f>
        <v>2.3520968562767596E-2</v>
      </c>
    </row>
    <row r="805" spans="1:6" x14ac:dyDescent="0.3">
      <c r="A805">
        <v>1</v>
      </c>
      <c r="B805">
        <v>2010</v>
      </c>
      <c r="C805">
        <v>223.4</v>
      </c>
      <c r="D805">
        <v>1.6500061035156</v>
      </c>
      <c r="E805">
        <f t="shared" si="41"/>
        <v>3.7414424392103776</v>
      </c>
      <c r="F805">
        <f>(MAX(E$2:E805) - E805)/MAX(E$2:E805)</f>
        <v>7.2936103975506025E-3</v>
      </c>
    </row>
    <row r="806" spans="1:6" x14ac:dyDescent="0.3">
      <c r="A806">
        <v>1</v>
      </c>
      <c r="B806">
        <v>2010</v>
      </c>
      <c r="C806">
        <v>222.9</v>
      </c>
      <c r="D806">
        <v>-3</v>
      </c>
      <c r="E806">
        <f t="shared" si="41"/>
        <v>3.6281416923971426</v>
      </c>
      <c r="F806">
        <f>(MAX(E$2:E806) - E806)/MAX(E$2:E806)</f>
        <v>3.7355378588741904E-2</v>
      </c>
    </row>
    <row r="807" spans="1:6" x14ac:dyDescent="0.3">
      <c r="A807">
        <v>2</v>
      </c>
      <c r="B807">
        <v>2010</v>
      </c>
      <c r="C807">
        <v>219.35</v>
      </c>
      <c r="D807">
        <v>0.250003051757829</v>
      </c>
      <c r="E807">
        <f t="shared" si="41"/>
        <v>3.6374457936711133</v>
      </c>
      <c r="F807">
        <f>(MAX(E$2:E807) - E807)/MAX(E$2:E807)</f>
        <v>3.4886747590337899E-2</v>
      </c>
    </row>
    <row r="808" spans="1:6" x14ac:dyDescent="0.3">
      <c r="A808">
        <v>2</v>
      </c>
      <c r="B808">
        <v>2010</v>
      </c>
      <c r="C808">
        <v>220.95</v>
      </c>
      <c r="D808">
        <v>-2.6500030517578002</v>
      </c>
      <c r="E808">
        <f t="shared" si="41"/>
        <v>3.539286501880563</v>
      </c>
      <c r="F808">
        <f>(MAX(E$2:E808) - E808)/MAX(E$2:E808)</f>
        <v>6.0931076146116959E-2</v>
      </c>
    </row>
    <row r="809" spans="1:6" x14ac:dyDescent="0.3">
      <c r="A809">
        <v>2</v>
      </c>
      <c r="B809">
        <v>2010</v>
      </c>
      <c r="C809">
        <v>220.9</v>
      </c>
      <c r="D809">
        <v>9.9999999999994302E-2</v>
      </c>
      <c r="E809">
        <f t="shared" si="41"/>
        <v>3.5428914790780417</v>
      </c>
      <c r="F809">
        <f>(MAX(E$2:E809) - E809)/MAX(E$2:E809)</f>
        <v>5.9974577694930455E-2</v>
      </c>
    </row>
    <row r="810" spans="1:6" x14ac:dyDescent="0.3">
      <c r="A810">
        <v>2</v>
      </c>
      <c r="B810">
        <v>2010</v>
      </c>
      <c r="C810">
        <v>221.25</v>
      </c>
      <c r="D810">
        <v>0.85000915527342602</v>
      </c>
      <c r="E810">
        <f t="shared" si="41"/>
        <v>3.5735168030782773</v>
      </c>
      <c r="F810">
        <f>(MAX(E$2:E810) - E810)/MAX(E$2:E810)</f>
        <v>5.1848846693414517E-2</v>
      </c>
    </row>
    <row r="811" spans="1:6" x14ac:dyDescent="0.3">
      <c r="A811">
        <v>2</v>
      </c>
      <c r="B811">
        <v>2010</v>
      </c>
      <c r="C811">
        <v>216.7</v>
      </c>
      <c r="D811">
        <v>-3</v>
      </c>
      <c r="E811">
        <f t="shared" si="41"/>
        <v>3.4622051352389676</v>
      </c>
      <c r="F811">
        <f>(MAX(E$2:E811) - E811)/MAX(E$2:E811)</f>
        <v>8.1382858160047963E-2</v>
      </c>
    </row>
    <row r="812" spans="1:6" x14ac:dyDescent="0.3">
      <c r="A812">
        <v>2</v>
      </c>
      <c r="B812">
        <v>2010</v>
      </c>
      <c r="C812">
        <v>214.3</v>
      </c>
      <c r="D812">
        <v>-1.1000000000000201</v>
      </c>
      <c r="E812">
        <f t="shared" si="41"/>
        <v>3.4222193316471961</v>
      </c>
      <c r="F812">
        <f>(MAX(E$2:E812) - E812)/MAX(E$2:E812)</f>
        <v>9.199217886025296E-2</v>
      </c>
    </row>
    <row r="813" spans="1:6" x14ac:dyDescent="0.3">
      <c r="A813">
        <v>2</v>
      </c>
      <c r="B813">
        <v>2010</v>
      </c>
      <c r="C813">
        <v>213.1</v>
      </c>
      <c r="D813">
        <v>1.70000610351561</v>
      </c>
      <c r="E813">
        <f t="shared" si="41"/>
        <v>3.4836460606034656</v>
      </c>
      <c r="F813">
        <f>(MAX(E$2:E813) - E813)/MAX(E$2:E813)</f>
        <v>7.5693997792916801E-2</v>
      </c>
    </row>
    <row r="814" spans="1:6" x14ac:dyDescent="0.3">
      <c r="A814">
        <v>2</v>
      </c>
      <c r="B814">
        <v>2010</v>
      </c>
      <c r="C814">
        <v>216.15</v>
      </c>
      <c r="D814">
        <v>0.65000305175780604</v>
      </c>
      <c r="E814">
        <f t="shared" si="41"/>
        <v>3.507216989513628</v>
      </c>
      <c r="F814">
        <f>(MAX(E$2:E814) - E814)/MAX(E$2:E814)</f>
        <v>6.9439989581334738E-2</v>
      </c>
    </row>
    <row r="815" spans="1:6" x14ac:dyDescent="0.3">
      <c r="A815">
        <v>2</v>
      </c>
      <c r="B815">
        <v>2010</v>
      </c>
      <c r="C815">
        <v>216.1</v>
      </c>
      <c r="D815">
        <v>-3</v>
      </c>
      <c r="E815">
        <f t="shared" si="41"/>
        <v>3.3976671760975377</v>
      </c>
      <c r="F815">
        <f>(MAX(E$2:E815) - E815)/MAX(E$2:E815)</f>
        <v>9.8506533173773558E-2</v>
      </c>
    </row>
    <row r="816" spans="1:6" x14ac:dyDescent="0.3">
      <c r="A816">
        <v>2</v>
      </c>
      <c r="B816">
        <v>2010</v>
      </c>
      <c r="C816">
        <v>218.7</v>
      </c>
      <c r="D816">
        <v>1.3000091552734101</v>
      </c>
      <c r="E816">
        <f t="shared" si="41"/>
        <v>3.4431095468331212</v>
      </c>
      <c r="F816">
        <f>(MAX(E$2:E816) - E816)/MAX(E$2:E816)</f>
        <v>8.6449436874460259E-2</v>
      </c>
    </row>
    <row r="817" spans="1:6" x14ac:dyDescent="0.3">
      <c r="A817">
        <v>2</v>
      </c>
      <c r="B817">
        <v>2010</v>
      </c>
      <c r="C817">
        <v>218.7</v>
      </c>
      <c r="D817">
        <v>-3</v>
      </c>
      <c r="E817">
        <f t="shared" si="41"/>
        <v>3.3368407336592592</v>
      </c>
      <c r="F817">
        <f>(MAX(E$2:E817) - E817)/MAX(E$2:E817)</f>
        <v>0.11464544190919922</v>
      </c>
    </row>
    <row r="818" spans="1:6" x14ac:dyDescent="0.3">
      <c r="A818">
        <v>2</v>
      </c>
      <c r="B818">
        <v>2010</v>
      </c>
      <c r="C818">
        <v>217.45</v>
      </c>
      <c r="D818">
        <v>2.1000091552734501</v>
      </c>
      <c r="E818">
        <f t="shared" si="41"/>
        <v>3.4093477063120119</v>
      </c>
      <c r="F818">
        <f>(MAX(E$2:E818) - E818)/MAX(E$2:E818)</f>
        <v>9.5407370974635128E-2</v>
      </c>
    </row>
    <row r="819" spans="1:6" x14ac:dyDescent="0.3">
      <c r="A819">
        <v>2</v>
      </c>
      <c r="B819">
        <v>2010</v>
      </c>
      <c r="C819">
        <v>221.55</v>
      </c>
      <c r="D819">
        <v>-1.94999694824218</v>
      </c>
      <c r="E819">
        <f t="shared" si="41"/>
        <v>3.3418302626139256</v>
      </c>
      <c r="F819">
        <f>(MAX(E$2:E819) - E819)/MAX(E$2:E819)</f>
        <v>0.11332158423802544</v>
      </c>
    </row>
    <row r="820" spans="1:6" x14ac:dyDescent="0.3">
      <c r="A820">
        <v>2</v>
      </c>
      <c r="B820">
        <v>2010</v>
      </c>
      <c r="C820">
        <v>223.5</v>
      </c>
      <c r="D820">
        <v>0.75</v>
      </c>
      <c r="E820">
        <f t="shared" si="41"/>
        <v>3.3670622025162116</v>
      </c>
      <c r="F820">
        <f>(MAX(E$2:E820) - E820)/MAX(E$2:E820)</f>
        <v>0.10662686465593009</v>
      </c>
    </row>
    <row r="821" spans="1:6" x14ac:dyDescent="0.3">
      <c r="A821">
        <v>2</v>
      </c>
      <c r="B821">
        <v>2010</v>
      </c>
      <c r="C821">
        <v>220.85</v>
      </c>
      <c r="D821">
        <v>-1.95000610351561</v>
      </c>
      <c r="E821">
        <f t="shared" si="41"/>
        <v>3.3001705038379119</v>
      </c>
      <c r="F821">
        <f>(MAX(E$2:E821) - E821)/MAX(E$2:E821)</f>
        <v>0.12437505075479846</v>
      </c>
    </row>
    <row r="822" spans="1:6" x14ac:dyDescent="0.3">
      <c r="A822">
        <v>2</v>
      </c>
      <c r="B822">
        <v>2010</v>
      </c>
      <c r="C822">
        <v>221.75</v>
      </c>
      <c r="D822">
        <v>1.45000305175781</v>
      </c>
      <c r="E822">
        <f t="shared" si="41"/>
        <v>3.3487244110723813</v>
      </c>
      <c r="F822">
        <f>(MAX(E$2:E822) - E822)/MAX(E$2:E822)</f>
        <v>0.11149237923573728</v>
      </c>
    </row>
    <row r="823" spans="1:6" x14ac:dyDescent="0.3">
      <c r="A823">
        <v>2</v>
      </c>
      <c r="B823">
        <v>2010</v>
      </c>
      <c r="C823">
        <v>223</v>
      </c>
      <c r="D823">
        <v>0.35000915527342602</v>
      </c>
      <c r="E823">
        <f t="shared" si="41"/>
        <v>3.3605503727554153</v>
      </c>
      <c r="F823">
        <f>(MAX(E$2:E823) - E823)/MAX(E$2:E823)</f>
        <v>0.10835463011446006</v>
      </c>
    </row>
    <row r="824" spans="1:6" x14ac:dyDescent="0.3">
      <c r="A824">
        <v>2</v>
      </c>
      <c r="B824">
        <v>2010</v>
      </c>
      <c r="C824">
        <v>221.55</v>
      </c>
      <c r="D824">
        <v>-0.55000610351564205</v>
      </c>
      <c r="E824">
        <f t="shared" si="41"/>
        <v>3.3417793177501283</v>
      </c>
      <c r="F824">
        <f>(MAX(E$2:E824) - E824)/MAX(E$2:E824)</f>
        <v>0.11333510129531837</v>
      </c>
    </row>
    <row r="825" spans="1:6" x14ac:dyDescent="0.3">
      <c r="A825">
        <v>2</v>
      </c>
      <c r="B825">
        <v>2010</v>
      </c>
      <c r="C825">
        <v>221.5</v>
      </c>
      <c r="D825">
        <v>-3</v>
      </c>
      <c r="E825">
        <f t="shared" si="41"/>
        <v>3.239941799037652</v>
      </c>
      <c r="F825">
        <f>(MAX(E$2:E825) - E825)/MAX(E$2:E825)</f>
        <v>0.14035536344546118</v>
      </c>
    </row>
    <row r="826" spans="1:6" x14ac:dyDescent="0.3">
      <c r="A826">
        <v>2</v>
      </c>
      <c r="B826">
        <v>2010</v>
      </c>
      <c r="C826">
        <v>218.05</v>
      </c>
      <c r="D826">
        <v>0.400009155273437</v>
      </c>
      <c r="E826">
        <f t="shared" si="41"/>
        <v>3.2533149444624549</v>
      </c>
      <c r="F826">
        <f>(MAX(E$2:E826) - E826)/MAX(E$2:E826)</f>
        <v>0.13680710441756433</v>
      </c>
    </row>
    <row r="827" spans="1:6" x14ac:dyDescent="0.3">
      <c r="A827">
        <v>3</v>
      </c>
      <c r="B827">
        <v>2010</v>
      </c>
      <c r="C827">
        <v>218.05</v>
      </c>
      <c r="D827">
        <v>-0.40000000000000502</v>
      </c>
      <c r="E827">
        <f t="shared" si="41"/>
        <v>3.2398869075442422</v>
      </c>
      <c r="F827">
        <f>(MAX(E$2:E827) - E827)/MAX(E$2:E827)</f>
        <v>0.14036992765087877</v>
      </c>
    </row>
    <row r="828" spans="1:6" x14ac:dyDescent="0.3">
      <c r="A828">
        <v>3</v>
      </c>
      <c r="B828">
        <v>2010</v>
      </c>
      <c r="C828">
        <v>220.15</v>
      </c>
      <c r="D828">
        <v>-1.3500061035156199</v>
      </c>
      <c r="E828">
        <f t="shared" si="41"/>
        <v>3.1951846546496636</v>
      </c>
      <c r="F828">
        <f>(MAX(E$2:E828) - E828)/MAX(E$2:E828)</f>
        <v>0.15223065056699511</v>
      </c>
    </row>
    <row r="829" spans="1:6" x14ac:dyDescent="0.3">
      <c r="A829">
        <v>3</v>
      </c>
      <c r="B829">
        <v>2010</v>
      </c>
      <c r="C829">
        <v>221.1</v>
      </c>
      <c r="D829">
        <v>0.75000610351563002</v>
      </c>
      <c r="E829">
        <f t="shared" si="41"/>
        <v>3.2195714388373844</v>
      </c>
      <c r="F829">
        <f>(MAX(E$2:E829) - E829)/MAX(E$2:E829)</f>
        <v>0.14576017377138908</v>
      </c>
    </row>
    <row r="830" spans="1:6" x14ac:dyDescent="0.3">
      <c r="A830">
        <v>3</v>
      </c>
      <c r="B830">
        <v>2010</v>
      </c>
      <c r="C830">
        <v>222.35</v>
      </c>
      <c r="D830">
        <v>-1.20001220703125</v>
      </c>
      <c r="E830">
        <f t="shared" si="41"/>
        <v>3.1804757279624951</v>
      </c>
      <c r="F830">
        <f>(MAX(E$2:E830) - E830)/MAX(E$2:E830)</f>
        <v>0.15613332867678525</v>
      </c>
    </row>
    <row r="831" spans="1:6" x14ac:dyDescent="0.3">
      <c r="A831">
        <v>3</v>
      </c>
      <c r="B831">
        <v>2010</v>
      </c>
      <c r="C831">
        <v>222.1</v>
      </c>
      <c r="D831">
        <v>-2.6000030517578199</v>
      </c>
      <c r="E831">
        <f t="shared" si="41"/>
        <v>3.0967035314421243</v>
      </c>
      <c r="F831">
        <f>(MAX(E$2:E831) - E831)/MAX(E$2:E831)</f>
        <v>0.17836036974663402</v>
      </c>
    </row>
    <row r="832" spans="1:6" x14ac:dyDescent="0.3">
      <c r="A832">
        <v>3</v>
      </c>
      <c r="B832">
        <v>2010</v>
      </c>
      <c r="C832">
        <v>226.4</v>
      </c>
      <c r="D832">
        <v>-1.1000030517577899</v>
      </c>
      <c r="E832">
        <f t="shared" si="41"/>
        <v>3.0628503401713871</v>
      </c>
      <c r="F832">
        <f>(MAX(E$2:E832) - E832)/MAX(E$2:E832)</f>
        <v>0.18734254168403985</v>
      </c>
    </row>
    <row r="833" spans="1:6" x14ac:dyDescent="0.3">
      <c r="A833">
        <v>3</v>
      </c>
      <c r="B833">
        <v>2010</v>
      </c>
      <c r="C833">
        <v>227.4</v>
      </c>
      <c r="D833">
        <v>0.65000305175780604</v>
      </c>
      <c r="E833">
        <f t="shared" si="41"/>
        <v>3.0825488434846009</v>
      </c>
      <c r="F833">
        <f>(MAX(E$2:E833) - E833)/MAX(E$2:E833)</f>
        <v>0.18211599325456318</v>
      </c>
    </row>
    <row r="834" spans="1:6" x14ac:dyDescent="0.3">
      <c r="A834">
        <v>3</v>
      </c>
      <c r="B834">
        <v>2010</v>
      </c>
      <c r="C834">
        <v>228.25</v>
      </c>
      <c r="D834">
        <v>3.0517578011313099E-6</v>
      </c>
      <c r="E834">
        <f t="shared" si="41"/>
        <v>3.0825489362170564</v>
      </c>
      <c r="F834">
        <f>(MAX(E$2:E834) - E834)/MAX(E$2:E834)</f>
        <v>0.18211596865012183</v>
      </c>
    </row>
    <row r="835" spans="1:6" x14ac:dyDescent="0.3">
      <c r="A835">
        <v>3</v>
      </c>
      <c r="B835">
        <v>2010</v>
      </c>
      <c r="C835">
        <v>228.9</v>
      </c>
      <c r="D835">
        <v>-1.5999969482421901</v>
      </c>
      <c r="E835">
        <f t="shared" si="41"/>
        <v>3.0340685735949613</v>
      </c>
      <c r="F835">
        <f>(MAX(E$2:E835) - E835)/MAX(E$2:E835)</f>
        <v>0.19497912678422227</v>
      </c>
    </row>
    <row r="836" spans="1:6" x14ac:dyDescent="0.3">
      <c r="A836">
        <v>3</v>
      </c>
      <c r="B836">
        <v>2010</v>
      </c>
      <c r="C836">
        <v>228.35</v>
      </c>
      <c r="D836">
        <v>0.150006103515607</v>
      </c>
      <c r="E836">
        <f t="shared" ref="E836:E899" si="42">(D836/C836*$G$2+1)*E835*$H$2+(1-$H$2)*E835</f>
        <v>3.038553092141838</v>
      </c>
      <c r="F836">
        <f>(MAX(E$2:E836) - E836)/MAX(E$2:E836)</f>
        <v>0.19378926210285763</v>
      </c>
    </row>
    <row r="837" spans="1:6" x14ac:dyDescent="0.3">
      <c r="A837">
        <v>3</v>
      </c>
      <c r="B837">
        <v>2010</v>
      </c>
      <c r="C837">
        <v>228.35</v>
      </c>
      <c r="D837">
        <v>2.2499908447265602</v>
      </c>
      <c r="E837">
        <f t="shared" si="42"/>
        <v>3.1059172806099924</v>
      </c>
      <c r="F837">
        <f>(MAX(E$2:E837) - E837)/MAX(E$2:E837)</f>
        <v>0.17591571161818575</v>
      </c>
    </row>
    <row r="838" spans="1:6" x14ac:dyDescent="0.3">
      <c r="A838">
        <v>3</v>
      </c>
      <c r="B838">
        <v>2010</v>
      </c>
      <c r="C838">
        <v>226.8</v>
      </c>
      <c r="D838">
        <v>-0.300006103515642</v>
      </c>
      <c r="E838">
        <f t="shared" si="42"/>
        <v>3.0966732911139836</v>
      </c>
      <c r="F838">
        <f>(MAX(E$2:E838) - E838)/MAX(E$2:E838)</f>
        <v>0.17836839332776794</v>
      </c>
    </row>
    <row r="839" spans="1:6" x14ac:dyDescent="0.3">
      <c r="A839">
        <v>3</v>
      </c>
      <c r="B839">
        <v>2010</v>
      </c>
      <c r="C839">
        <v>227.95</v>
      </c>
      <c r="D839">
        <v>2.3500030517578199</v>
      </c>
      <c r="E839">
        <f t="shared" si="42"/>
        <v>3.1685034349610257</v>
      </c>
      <c r="F839">
        <f>(MAX(E$2:E839) - E839)/MAX(E$2:E839)</f>
        <v>0.15930990347483551</v>
      </c>
    </row>
    <row r="840" spans="1:6" x14ac:dyDescent="0.3">
      <c r="A840">
        <v>3</v>
      </c>
      <c r="B840">
        <v>2010</v>
      </c>
      <c r="C840">
        <v>230.15</v>
      </c>
      <c r="D840">
        <v>-0.20000610351561901</v>
      </c>
      <c r="E840">
        <f t="shared" si="42"/>
        <v>3.1623080403987602</v>
      </c>
      <c r="F840">
        <f>(MAX(E$2:E840) - E840)/MAX(E$2:E840)</f>
        <v>0.16095371007295792</v>
      </c>
    </row>
    <row r="841" spans="1:6" x14ac:dyDescent="0.3">
      <c r="A841">
        <v>3</v>
      </c>
      <c r="B841">
        <v>2010</v>
      </c>
      <c r="C841">
        <v>230.8</v>
      </c>
      <c r="D841">
        <v>-0.39999999999997699</v>
      </c>
      <c r="E841">
        <f t="shared" si="42"/>
        <v>3.1499766832221625</v>
      </c>
      <c r="F841">
        <f>(MAX(E$2:E841) - E841)/MAX(E$2:E841)</f>
        <v>0.16422555435776859</v>
      </c>
    </row>
    <row r="842" spans="1:6" x14ac:dyDescent="0.3">
      <c r="A842">
        <v>3</v>
      </c>
      <c r="B842">
        <v>2010</v>
      </c>
      <c r="C842">
        <v>229.8</v>
      </c>
      <c r="D842">
        <v>-0.54999694824221002</v>
      </c>
      <c r="E842">
        <f t="shared" si="42"/>
        <v>3.1330137828030402</v>
      </c>
      <c r="F842">
        <f>(MAX(E$2:E842) - E842)/MAX(E$2:E842)</f>
        <v>0.16872627297254078</v>
      </c>
    </row>
    <row r="843" spans="1:6" x14ac:dyDescent="0.3">
      <c r="A843">
        <v>3</v>
      </c>
      <c r="B843">
        <v>2010</v>
      </c>
      <c r="C843">
        <v>230.85</v>
      </c>
      <c r="D843">
        <v>-0.24999389648436901</v>
      </c>
      <c r="E843">
        <f t="shared" si="42"/>
        <v>3.1253799200028243</v>
      </c>
      <c r="F843">
        <f>(MAX(E$2:E843) - E843)/MAX(E$2:E843)</f>
        <v>0.17075174429870721</v>
      </c>
    </row>
    <row r="844" spans="1:6" x14ac:dyDescent="0.3">
      <c r="A844">
        <v>3</v>
      </c>
      <c r="B844">
        <v>2010</v>
      </c>
      <c r="C844">
        <v>232.35</v>
      </c>
      <c r="D844">
        <v>1.3500061035156199</v>
      </c>
      <c r="E844">
        <f t="shared" si="42"/>
        <v>3.1662380410597217</v>
      </c>
      <c r="F844">
        <f>(MAX(E$2:E844) - E844)/MAX(E$2:E844)</f>
        <v>0.15991097406120153</v>
      </c>
    </row>
    <row r="845" spans="1:6" x14ac:dyDescent="0.3">
      <c r="A845">
        <v>3</v>
      </c>
      <c r="B845">
        <v>2010</v>
      </c>
      <c r="C845">
        <v>230.85</v>
      </c>
      <c r="D845">
        <v>-6.1035156306843402E-6</v>
      </c>
      <c r="E845">
        <f t="shared" si="42"/>
        <v>3.166237852705108</v>
      </c>
      <c r="F845">
        <f>(MAX(E$2:E845) - E845)/MAX(E$2:E845)</f>
        <v>0.15991102403680094</v>
      </c>
    </row>
    <row r="846" spans="1:6" x14ac:dyDescent="0.3">
      <c r="A846">
        <v>3</v>
      </c>
      <c r="B846">
        <v>2010</v>
      </c>
      <c r="C846">
        <v>230.85</v>
      </c>
      <c r="D846">
        <v>1.1499938964843699</v>
      </c>
      <c r="E846">
        <f t="shared" si="42"/>
        <v>3.201726685116693</v>
      </c>
      <c r="F846">
        <f>(MAX(E$2:E846) - E846)/MAX(E$2:E846)</f>
        <v>0.1504948720401004</v>
      </c>
    </row>
    <row r="847" spans="1:6" x14ac:dyDescent="0.3">
      <c r="A847">
        <v>3</v>
      </c>
      <c r="B847">
        <v>2010</v>
      </c>
      <c r="C847">
        <v>230.4</v>
      </c>
      <c r="D847">
        <v>1.95000610351561</v>
      </c>
      <c r="E847">
        <f t="shared" si="42"/>
        <v>3.2626972571651924</v>
      </c>
      <c r="F847">
        <f>(MAX(E$2:E847) - E847)/MAX(E$2:E847)</f>
        <v>0.13431772180094403</v>
      </c>
    </row>
    <row r="848" spans="1:6" x14ac:dyDescent="0.3">
      <c r="A848">
        <v>3</v>
      </c>
      <c r="B848">
        <v>2010</v>
      </c>
      <c r="C848">
        <v>233.4</v>
      </c>
      <c r="D848">
        <v>0.55000000000001104</v>
      </c>
      <c r="E848">
        <f t="shared" si="42"/>
        <v>3.2799962625454064</v>
      </c>
      <c r="F848">
        <f>(MAX(E$2:E848) - E848)/MAX(E$2:E848)</f>
        <v>0.12972782540303771</v>
      </c>
    </row>
    <row r="849" spans="1:6" x14ac:dyDescent="0.3">
      <c r="A849">
        <v>3</v>
      </c>
      <c r="B849">
        <v>2010</v>
      </c>
      <c r="C849">
        <v>233.05</v>
      </c>
      <c r="D849">
        <v>0.55000610351564205</v>
      </c>
      <c r="E849">
        <f t="shared" si="42"/>
        <v>3.2974132993134564</v>
      </c>
      <c r="F849">
        <f>(MAX(E$2:E849) - E849)/MAX(E$2:E849)</f>
        <v>0.1251066120692752</v>
      </c>
    </row>
    <row r="850" spans="1:6" x14ac:dyDescent="0.3">
      <c r="A850">
        <v>4</v>
      </c>
      <c r="B850">
        <v>2010</v>
      </c>
      <c r="C850">
        <v>233.15</v>
      </c>
      <c r="D850">
        <v>-3</v>
      </c>
      <c r="E850">
        <f t="shared" si="42"/>
        <v>3.2019488353616405</v>
      </c>
      <c r="F850">
        <f>(MAX(E$2:E850) - E850)/MAX(E$2:E850)</f>
        <v>0.15043592954099899</v>
      </c>
    </row>
    <row r="851" spans="1:6" x14ac:dyDescent="0.3">
      <c r="A851">
        <v>4</v>
      </c>
      <c r="B851">
        <v>2010</v>
      </c>
      <c r="C851">
        <v>236.3</v>
      </c>
      <c r="D851">
        <v>0.59999389648436297</v>
      </c>
      <c r="E851">
        <f t="shared" si="42"/>
        <v>3.2202416282336777</v>
      </c>
      <c r="F851">
        <f>(MAX(E$2:E851) - E851)/MAX(E$2:E851)</f>
        <v>0.1455823543055671</v>
      </c>
    </row>
    <row r="852" spans="1:6" x14ac:dyDescent="0.3">
      <c r="A852">
        <v>4</v>
      </c>
      <c r="B852">
        <v>2010</v>
      </c>
      <c r="C852">
        <v>237.55</v>
      </c>
      <c r="D852">
        <v>-0.84999999999999398</v>
      </c>
      <c r="E852">
        <f t="shared" si="42"/>
        <v>3.194315666903444</v>
      </c>
      <c r="F852">
        <f>(MAX(E$2:E852) - E852)/MAX(E$2:E852)</f>
        <v>0.15246121663935208</v>
      </c>
    </row>
    <row r="853" spans="1:6" x14ac:dyDescent="0.3">
      <c r="A853">
        <v>4</v>
      </c>
      <c r="B853">
        <v>2010</v>
      </c>
      <c r="C853">
        <v>238.6</v>
      </c>
      <c r="D853">
        <v>-0.24998779296873799</v>
      </c>
      <c r="E853">
        <f t="shared" si="42"/>
        <v>3.1867854287302122</v>
      </c>
      <c r="F853">
        <f>(MAX(E$2:E853) - E853)/MAX(E$2:E853)</f>
        <v>0.15445919353496168</v>
      </c>
    </row>
    <row r="854" spans="1:6" x14ac:dyDescent="0.3">
      <c r="A854">
        <v>4</v>
      </c>
      <c r="B854">
        <v>2010</v>
      </c>
      <c r="C854">
        <v>238.35</v>
      </c>
      <c r="D854">
        <v>0.5</v>
      </c>
      <c r="E854">
        <f t="shared" si="42"/>
        <v>3.2018268955115063</v>
      </c>
      <c r="F854">
        <f>(MAX(E$2:E854) - E854)/MAX(E$2:E854)</f>
        <v>0.15046828349815378</v>
      </c>
    </row>
    <row r="855" spans="1:6" x14ac:dyDescent="0.3">
      <c r="A855">
        <v>4</v>
      </c>
      <c r="B855">
        <v>2010</v>
      </c>
      <c r="C855">
        <v>237.35</v>
      </c>
      <c r="D855">
        <v>1.04998779296875</v>
      </c>
      <c r="E855">
        <f t="shared" si="42"/>
        <v>3.2336964050958485</v>
      </c>
      <c r="F855">
        <f>(MAX(E$2:E855) - E855)/MAX(E$2:E855)</f>
        <v>0.1420124362381997</v>
      </c>
    </row>
    <row r="856" spans="1:6" x14ac:dyDescent="0.3">
      <c r="A856">
        <v>4</v>
      </c>
      <c r="B856">
        <v>2010</v>
      </c>
      <c r="C856">
        <v>238.35</v>
      </c>
      <c r="D856">
        <v>1.49998779296873</v>
      </c>
      <c r="E856">
        <f t="shared" si="42"/>
        <v>3.2794846851506998</v>
      </c>
      <c r="F856">
        <f>(MAX(E$2:E856) - E856)/MAX(E$2:E856)</f>
        <v>0.12986356079299835</v>
      </c>
    </row>
    <row r="857" spans="1:6" x14ac:dyDescent="0.3">
      <c r="A857">
        <v>4</v>
      </c>
      <c r="B857">
        <v>2010</v>
      </c>
      <c r="C857">
        <v>238.25</v>
      </c>
      <c r="D857">
        <v>-3</v>
      </c>
      <c r="E857">
        <f t="shared" si="42"/>
        <v>3.1865716877749719</v>
      </c>
      <c r="F857">
        <f>(MAX(E$2:E857) - E857)/MAX(E$2:E857)</f>
        <v>0.15451590482089864</v>
      </c>
    </row>
    <row r="858" spans="1:6" x14ac:dyDescent="0.3">
      <c r="A858">
        <v>4</v>
      </c>
      <c r="B858">
        <v>2010</v>
      </c>
      <c r="C858">
        <v>235.4</v>
      </c>
      <c r="D858">
        <v>0.100006103515625</v>
      </c>
      <c r="E858">
        <f t="shared" si="42"/>
        <v>3.1896176622467305</v>
      </c>
      <c r="F858">
        <f>(MAX(E$2:E858) - E858)/MAX(E$2:E858)</f>
        <v>0.15370772498924024</v>
      </c>
    </row>
    <row r="859" spans="1:6" x14ac:dyDescent="0.3">
      <c r="A859">
        <v>4</v>
      </c>
      <c r="B859">
        <v>2010</v>
      </c>
      <c r="C859">
        <v>236.95</v>
      </c>
      <c r="D859">
        <v>-1.4499938964843799</v>
      </c>
      <c r="E859">
        <f t="shared" si="42"/>
        <v>3.1457008704326461</v>
      </c>
      <c r="F859">
        <f>(MAX(E$2:E859) - E859)/MAX(E$2:E859)</f>
        <v>0.16536004372807483</v>
      </c>
    </row>
    <row r="860" spans="1:6" x14ac:dyDescent="0.3">
      <c r="A860">
        <v>4</v>
      </c>
      <c r="B860">
        <v>2010</v>
      </c>
      <c r="C860">
        <v>239.65</v>
      </c>
      <c r="D860">
        <v>0.100006103515625</v>
      </c>
      <c r="E860">
        <f t="shared" si="42"/>
        <v>3.1486544523040196</v>
      </c>
      <c r="F860">
        <f>(MAX(E$2:E860) - E860)/MAX(E$2:E860)</f>
        <v>0.16457637816497578</v>
      </c>
    </row>
    <row r="861" spans="1:6" x14ac:dyDescent="0.3">
      <c r="A861">
        <v>4</v>
      </c>
      <c r="B861">
        <v>2010</v>
      </c>
      <c r="C861">
        <v>238.95</v>
      </c>
      <c r="D861">
        <v>-1.0000030517578</v>
      </c>
      <c r="E861">
        <f t="shared" si="42"/>
        <v>3.1190060148159326</v>
      </c>
      <c r="F861">
        <f>(MAX(E$2:E861) - E861)/MAX(E$2:E861)</f>
        <v>0.17244291461832406</v>
      </c>
    </row>
    <row r="862" spans="1:6" x14ac:dyDescent="0.3">
      <c r="A862">
        <v>4</v>
      </c>
      <c r="B862">
        <v>2010</v>
      </c>
      <c r="C862">
        <v>235.2</v>
      </c>
      <c r="D862">
        <v>-1.8499908447265601</v>
      </c>
      <c r="E862">
        <f t="shared" si="42"/>
        <v>3.0638070425067179</v>
      </c>
      <c r="F862">
        <f>(MAX(E$2:E862) - E862)/MAX(E$2:E862)</f>
        <v>0.18708870254668541</v>
      </c>
    </row>
    <row r="863" spans="1:6" x14ac:dyDescent="0.3">
      <c r="A863">
        <v>4</v>
      </c>
      <c r="B863">
        <v>2010</v>
      </c>
      <c r="C863">
        <v>234.8</v>
      </c>
      <c r="D863">
        <v>-0.149990844726545</v>
      </c>
      <c r="E863">
        <f t="shared" si="42"/>
        <v>3.059403414890169</v>
      </c>
      <c r="F863">
        <f>(MAX(E$2:E863) - E863)/MAX(E$2:E863)</f>
        <v>0.18825710466522783</v>
      </c>
    </row>
    <row r="864" spans="1:6" x14ac:dyDescent="0.3">
      <c r="A864">
        <v>4</v>
      </c>
      <c r="B864">
        <v>2010</v>
      </c>
      <c r="C864">
        <v>236.85</v>
      </c>
      <c r="D864">
        <v>1.6500030517577999</v>
      </c>
      <c r="E864">
        <f t="shared" si="42"/>
        <v>3.1073580536279173</v>
      </c>
      <c r="F864">
        <f>(MAX(E$2:E864) - E864)/MAX(E$2:E864)</f>
        <v>0.17553343536935948</v>
      </c>
    </row>
    <row r="865" spans="1:6" x14ac:dyDescent="0.3">
      <c r="A865">
        <v>4</v>
      </c>
      <c r="B865">
        <v>2010</v>
      </c>
      <c r="C865">
        <v>237.5</v>
      </c>
      <c r="D865">
        <v>0.75</v>
      </c>
      <c r="E865">
        <f t="shared" si="42"/>
        <v>3.129436650324747</v>
      </c>
      <c r="F865">
        <f>(MAX(E$2:E865) - E865)/MAX(E$2:E865)</f>
        <v>0.16967538346277339</v>
      </c>
    </row>
    <row r="866" spans="1:6" x14ac:dyDescent="0.3">
      <c r="A866">
        <v>4</v>
      </c>
      <c r="B866">
        <v>2010</v>
      </c>
      <c r="C866">
        <v>238.8</v>
      </c>
      <c r="D866">
        <v>-1.1000030517578201</v>
      </c>
      <c r="E866">
        <f t="shared" si="42"/>
        <v>3.0970020724449729</v>
      </c>
      <c r="F866">
        <f>(MAX(E$2:E866) - E866)/MAX(E$2:E866)</f>
        <v>0.1782811587027916</v>
      </c>
    </row>
    <row r="867" spans="1:6" x14ac:dyDescent="0.3">
      <c r="A867">
        <v>4</v>
      </c>
      <c r="B867">
        <v>2010</v>
      </c>
      <c r="C867">
        <v>238.95</v>
      </c>
      <c r="D867">
        <v>-1</v>
      </c>
      <c r="E867">
        <f t="shared" si="42"/>
        <v>3.0678400943616868</v>
      </c>
      <c r="F867">
        <f>(MAX(E$2:E867) - E867)/MAX(E$2:E867)</f>
        <v>0.18601862425172958</v>
      </c>
    </row>
    <row r="868" spans="1:6" x14ac:dyDescent="0.3">
      <c r="A868">
        <v>4</v>
      </c>
      <c r="B868">
        <v>2010</v>
      </c>
      <c r="C868">
        <v>239.1</v>
      </c>
      <c r="D868">
        <v>0.50000915527343104</v>
      </c>
      <c r="E868">
        <f t="shared" si="42"/>
        <v>3.0822749889736292</v>
      </c>
      <c r="F868">
        <f>(MAX(E$2:E868) - E868)/MAX(E$2:E868)</f>
        <v>0.18218865430101255</v>
      </c>
    </row>
    <row r="869" spans="1:6" x14ac:dyDescent="0.3">
      <c r="A869">
        <v>4</v>
      </c>
      <c r="B869">
        <v>2010</v>
      </c>
      <c r="C869">
        <v>234.85</v>
      </c>
      <c r="D869">
        <v>1.54998779296875</v>
      </c>
      <c r="E869">
        <f t="shared" si="42"/>
        <v>3.1280461167864222</v>
      </c>
      <c r="F869">
        <f>(MAX(E$2:E869) - E869)/MAX(E$2:E869)</f>
        <v>0.17004432981191003</v>
      </c>
    </row>
    <row r="870" spans="1:6" x14ac:dyDescent="0.3">
      <c r="A870">
        <v>4</v>
      </c>
      <c r="B870">
        <v>2010</v>
      </c>
      <c r="C870">
        <v>237.35</v>
      </c>
      <c r="D870">
        <v>1.54999084472655</v>
      </c>
      <c r="E870">
        <f t="shared" si="42"/>
        <v>3.174007761600107</v>
      </c>
      <c r="F870">
        <f>(MAX(E$2:E870) - E870)/MAX(E$2:E870)</f>
        <v>0.1578494559832985</v>
      </c>
    </row>
    <row r="871" spans="1:6" x14ac:dyDescent="0.3">
      <c r="A871">
        <v>4</v>
      </c>
      <c r="B871">
        <v>2010</v>
      </c>
      <c r="C871">
        <v>237.85</v>
      </c>
      <c r="D871">
        <v>-0.799990844726579</v>
      </c>
      <c r="E871">
        <f t="shared" si="42"/>
        <v>3.1499877969655254</v>
      </c>
      <c r="F871">
        <f>(MAX(E$2:E871) - E871)/MAX(E$2:E871)</f>
        <v>0.16422260557952917</v>
      </c>
    </row>
    <row r="872" spans="1:6" x14ac:dyDescent="0.3">
      <c r="A872">
        <v>5</v>
      </c>
      <c r="B872">
        <v>2010</v>
      </c>
      <c r="C872">
        <v>237.65</v>
      </c>
      <c r="D872">
        <v>-3</v>
      </c>
      <c r="E872">
        <f t="shared" si="42"/>
        <v>3.0605183350277287</v>
      </c>
      <c r="F872">
        <f>(MAX(E$2:E872) - E872)/MAX(E$2:E872)</f>
        <v>0.18796128604381784</v>
      </c>
    </row>
    <row r="873" spans="1:6" x14ac:dyDescent="0.3">
      <c r="A873">
        <v>5</v>
      </c>
      <c r="B873">
        <v>2010</v>
      </c>
      <c r="C873">
        <v>235.85</v>
      </c>
      <c r="D873">
        <v>-1.0999969482421901</v>
      </c>
      <c r="E873">
        <f t="shared" si="42"/>
        <v>3.0284014731906201</v>
      </c>
      <c r="F873">
        <f>(MAX(E$2:E873) - E873)/MAX(E$2:E873)</f>
        <v>0.19648276258066</v>
      </c>
    </row>
    <row r="874" spans="1:6" x14ac:dyDescent="0.3">
      <c r="A874">
        <v>5</v>
      </c>
      <c r="B874">
        <v>2010</v>
      </c>
      <c r="C874">
        <v>235.85</v>
      </c>
      <c r="D874">
        <v>1.0999999999999901</v>
      </c>
      <c r="E874">
        <f t="shared" si="42"/>
        <v>3.0601813911306102</v>
      </c>
      <c r="F874">
        <f>(MAX(E$2:E874) - E874)/MAX(E$2:E874)</f>
        <v>0.18805068641948625</v>
      </c>
    </row>
    <row r="875" spans="1:6" x14ac:dyDescent="0.3">
      <c r="A875">
        <v>5</v>
      </c>
      <c r="B875">
        <v>2010</v>
      </c>
      <c r="C875">
        <v>229.8</v>
      </c>
      <c r="D875">
        <v>-0.60000305175782298</v>
      </c>
      <c r="E875">
        <f t="shared" si="42"/>
        <v>3.0422037327728009</v>
      </c>
      <c r="F875">
        <f>(MAX(E$2:E875) - E875)/MAX(E$2:E875)</f>
        <v>0.19282064790141504</v>
      </c>
    </row>
    <row r="876" spans="1:6" x14ac:dyDescent="0.3">
      <c r="A876">
        <v>5</v>
      </c>
      <c r="B876">
        <v>2010</v>
      </c>
      <c r="C876">
        <v>223.3</v>
      </c>
      <c r="D876">
        <v>1.3999999999999699</v>
      </c>
      <c r="E876">
        <f t="shared" si="42"/>
        <v>3.0851188324514132</v>
      </c>
      <c r="F876">
        <f>(MAX(E$2:E876) - E876)/MAX(E$2:E876)</f>
        <v>0.18143410531695248</v>
      </c>
    </row>
    <row r="877" spans="1:6" x14ac:dyDescent="0.3">
      <c r="A877">
        <v>5</v>
      </c>
      <c r="B877">
        <v>2010</v>
      </c>
      <c r="C877">
        <v>226.2</v>
      </c>
      <c r="D877">
        <v>2.6000061035156201</v>
      </c>
      <c r="E877">
        <f t="shared" si="42"/>
        <v>3.1649065757648547</v>
      </c>
      <c r="F877">
        <f>(MAX(E$2:E877) - E877)/MAX(E$2:E877)</f>
        <v>0.1602642479995886</v>
      </c>
    </row>
    <row r="878" spans="1:6" x14ac:dyDescent="0.3">
      <c r="A878">
        <v>5</v>
      </c>
      <c r="B878">
        <v>2010</v>
      </c>
      <c r="C878">
        <v>230.85</v>
      </c>
      <c r="D878">
        <v>3.9999969482421598</v>
      </c>
      <c r="E878">
        <f t="shared" si="42"/>
        <v>3.2882946522222714</v>
      </c>
      <c r="F878">
        <f>(MAX(E$2:E878) - E878)/MAX(E$2:E878)</f>
        <v>0.12752603703144555</v>
      </c>
    </row>
    <row r="879" spans="1:6" x14ac:dyDescent="0.3">
      <c r="A879">
        <v>5</v>
      </c>
      <c r="B879">
        <v>2010</v>
      </c>
      <c r="C879">
        <v>227.95</v>
      </c>
      <c r="D879">
        <v>1.8000122070312401</v>
      </c>
      <c r="E879">
        <f t="shared" si="42"/>
        <v>3.3467183576717563</v>
      </c>
      <c r="F879">
        <f>(MAX(E$2:E879) - E879)/MAX(E$2:E879)</f>
        <v>0.11202463973714551</v>
      </c>
    </row>
    <row r="880" spans="1:6" x14ac:dyDescent="0.3">
      <c r="A880">
        <v>5</v>
      </c>
      <c r="B880">
        <v>2010</v>
      </c>
      <c r="C880">
        <v>228.8</v>
      </c>
      <c r="D880">
        <v>-3</v>
      </c>
      <c r="E880">
        <f t="shared" si="42"/>
        <v>3.2479843152142198</v>
      </c>
      <c r="F880">
        <f>(MAX(E$2:E880) - E880)/MAX(E$2:E880)</f>
        <v>0.13822146526937568</v>
      </c>
    </row>
    <row r="881" spans="1:6" x14ac:dyDescent="0.3">
      <c r="A881">
        <v>5</v>
      </c>
      <c r="B881">
        <v>2010</v>
      </c>
      <c r="C881">
        <v>229.5</v>
      </c>
      <c r="D881">
        <v>-0.79999694824218104</v>
      </c>
      <c r="E881">
        <f t="shared" si="42"/>
        <v>3.2225100256052994</v>
      </c>
      <c r="F881">
        <f>(MAX(E$2:E881) - E881)/MAX(E$2:E881)</f>
        <v>0.14498048681687692</v>
      </c>
    </row>
    <row r="882" spans="1:6" x14ac:dyDescent="0.3">
      <c r="A882">
        <v>5</v>
      </c>
      <c r="B882">
        <v>2010</v>
      </c>
      <c r="C882">
        <v>226.95</v>
      </c>
      <c r="D882">
        <v>-1.0500091552734101</v>
      </c>
      <c r="E882">
        <f t="shared" si="42"/>
        <v>3.1889641066048444</v>
      </c>
      <c r="F882">
        <f>(MAX(E$2:E882) - E882)/MAX(E$2:E882)</f>
        <v>0.15388113106783219</v>
      </c>
    </row>
    <row r="883" spans="1:6" x14ac:dyDescent="0.3">
      <c r="A883">
        <v>5</v>
      </c>
      <c r="B883">
        <v>2010</v>
      </c>
      <c r="C883">
        <v>226.2</v>
      </c>
      <c r="D883">
        <v>-3</v>
      </c>
      <c r="E883">
        <f t="shared" si="42"/>
        <v>3.0938027108507211</v>
      </c>
      <c r="F883">
        <f>(MAX(E$2:E883) - E883)/MAX(E$2:E883)</f>
        <v>0.17913003630785046</v>
      </c>
    </row>
    <row r="884" spans="1:6" x14ac:dyDescent="0.3">
      <c r="A884">
        <v>5</v>
      </c>
      <c r="B884">
        <v>2010</v>
      </c>
      <c r="C884">
        <v>221.85</v>
      </c>
      <c r="D884">
        <v>-9.1552734318156496E-6</v>
      </c>
      <c r="E884">
        <f t="shared" si="42"/>
        <v>3.0938024235828734</v>
      </c>
      <c r="F884">
        <f>(MAX(E$2:E884) - E884)/MAX(E$2:E884)</f>
        <v>0.1791301125278198</v>
      </c>
    </row>
    <row r="885" spans="1:6" x14ac:dyDescent="0.3">
      <c r="A885">
        <v>5</v>
      </c>
      <c r="B885">
        <v>2010</v>
      </c>
      <c r="C885">
        <v>221.1</v>
      </c>
      <c r="D885">
        <v>-3</v>
      </c>
      <c r="E885">
        <f t="shared" si="42"/>
        <v>2.9993511962686066</v>
      </c>
      <c r="F885">
        <f>(MAX(E$2:E885) - E885)/MAX(E$2:E885)</f>
        <v>0.20419059077493518</v>
      </c>
    </row>
    <row r="886" spans="1:6" x14ac:dyDescent="0.3">
      <c r="A886">
        <v>5</v>
      </c>
      <c r="B886">
        <v>2010</v>
      </c>
      <c r="C886">
        <v>221.1</v>
      </c>
      <c r="D886">
        <v>2.5499999999999798</v>
      </c>
      <c r="E886">
        <f t="shared" si="42"/>
        <v>3.0771837493603797</v>
      </c>
      <c r="F886">
        <f>(MAX(E$2:E886) - E886)/MAX(E$2:E886)</f>
        <v>0.18353949857489543</v>
      </c>
    </row>
    <row r="887" spans="1:6" x14ac:dyDescent="0.3">
      <c r="A887">
        <v>5</v>
      </c>
      <c r="B887">
        <v>2010</v>
      </c>
      <c r="C887">
        <v>217.75</v>
      </c>
      <c r="D887">
        <v>1.6999938964843799</v>
      </c>
      <c r="E887">
        <f t="shared" si="42"/>
        <v>3.1312374144929422</v>
      </c>
      <c r="F887">
        <f>(MAX(E$2:E887) - E887)/MAX(E$2:E887)</f>
        <v>0.16919759177548185</v>
      </c>
    </row>
    <row r="888" spans="1:6" x14ac:dyDescent="0.3">
      <c r="A888">
        <v>5</v>
      </c>
      <c r="B888">
        <v>2010</v>
      </c>
      <c r="C888">
        <v>217.25</v>
      </c>
      <c r="D888">
        <v>-3</v>
      </c>
      <c r="E888">
        <f t="shared" si="42"/>
        <v>3.0339492554695711</v>
      </c>
      <c r="F888">
        <f>(MAX(E$2:E888) - E888)/MAX(E$2:E888)</f>
        <v>0.19501078512653136</v>
      </c>
    </row>
    <row r="889" spans="1:6" x14ac:dyDescent="0.3">
      <c r="A889">
        <v>5</v>
      </c>
      <c r="B889">
        <v>2010</v>
      </c>
      <c r="C889">
        <v>216.7</v>
      </c>
      <c r="D889">
        <v>1.8000030517578101</v>
      </c>
      <c r="E889">
        <f t="shared" si="42"/>
        <v>3.0906521411046795</v>
      </c>
      <c r="F889">
        <f>(MAX(E$2:E889) - E889)/MAX(E$2:E889)</f>
        <v>0.179965968109181</v>
      </c>
    </row>
    <row r="890" spans="1:6" x14ac:dyDescent="0.3">
      <c r="A890">
        <v>5</v>
      </c>
      <c r="B890">
        <v>2010</v>
      </c>
      <c r="C890">
        <v>213.9</v>
      </c>
      <c r="D890">
        <v>5.8500061035156197</v>
      </c>
      <c r="E890">
        <f t="shared" si="42"/>
        <v>3.280837981455023</v>
      </c>
      <c r="F890">
        <f>(MAX(E$2:E890) - E890)/MAX(E$2:E890)</f>
        <v>0.12950449449433024</v>
      </c>
    </row>
    <row r="891" spans="1:6" x14ac:dyDescent="0.3">
      <c r="A891">
        <v>5</v>
      </c>
      <c r="B891">
        <v>2010</v>
      </c>
      <c r="C891">
        <v>221.85</v>
      </c>
      <c r="D891">
        <v>-0.59999999999999398</v>
      </c>
      <c r="E891">
        <f t="shared" si="42"/>
        <v>3.2608734501277103</v>
      </c>
      <c r="F891">
        <f>(MAX(E$2:E891) - E891)/MAX(E$2:E891)</f>
        <v>0.13480162738787391</v>
      </c>
    </row>
    <row r="892" spans="1:6" x14ac:dyDescent="0.3">
      <c r="A892">
        <v>5</v>
      </c>
      <c r="B892">
        <v>2010</v>
      </c>
      <c r="C892">
        <v>221.85</v>
      </c>
      <c r="D892">
        <v>-1.0999969482421901</v>
      </c>
      <c r="E892">
        <f t="shared" si="42"/>
        <v>3.2244946383250284</v>
      </c>
      <c r="F892">
        <f>(MAX(E$2:E892) - E892)/MAX(E$2:E892)</f>
        <v>0.14445391511097169</v>
      </c>
    </row>
    <row r="893" spans="1:6" x14ac:dyDescent="0.3">
      <c r="A893">
        <v>6</v>
      </c>
      <c r="B893">
        <v>2010</v>
      </c>
      <c r="C893">
        <v>222.95</v>
      </c>
      <c r="D893">
        <v>-0.399993896484375</v>
      </c>
      <c r="E893">
        <f t="shared" si="42"/>
        <v>3.2114782629368364</v>
      </c>
      <c r="F893">
        <f>(MAX(E$2:E893) - E893)/MAX(E$2:E893)</f>
        <v>0.14790751334942256</v>
      </c>
    </row>
    <row r="894" spans="1:6" x14ac:dyDescent="0.3">
      <c r="A894">
        <v>6</v>
      </c>
      <c r="B894">
        <v>2010</v>
      </c>
      <c r="C894">
        <v>222.95</v>
      </c>
      <c r="D894">
        <v>0.39999999999997699</v>
      </c>
      <c r="E894">
        <f t="shared" si="42"/>
        <v>3.2244422927042415</v>
      </c>
      <c r="F894">
        <f>(MAX(E$2:E894) - E894)/MAX(E$2:E894)</f>
        <v>0.14446780382717331</v>
      </c>
    </row>
    <row r="895" spans="1:6" x14ac:dyDescent="0.3">
      <c r="A895">
        <v>6</v>
      </c>
      <c r="B895">
        <v>2010</v>
      </c>
      <c r="C895">
        <v>224.1</v>
      </c>
      <c r="D895">
        <v>4.0000030517578198</v>
      </c>
      <c r="E895">
        <f t="shared" si="42"/>
        <v>3.3539380659073936</v>
      </c>
      <c r="F895">
        <f>(MAX(E$2:E895) - E895)/MAX(E$2:E895)</f>
        <v>0.11010905487568357</v>
      </c>
    </row>
    <row r="896" spans="1:6" x14ac:dyDescent="0.3">
      <c r="A896">
        <v>6</v>
      </c>
      <c r="B896">
        <v>2010</v>
      </c>
      <c r="C896">
        <v>226.9</v>
      </c>
      <c r="D896">
        <v>1.44999999999998</v>
      </c>
      <c r="E896">
        <f t="shared" si="42"/>
        <v>3.4021629356298382</v>
      </c>
      <c r="F896">
        <f>(MAX(E$2:E896) - E896)/MAX(E$2:E896)</f>
        <v>9.7313685953391682E-2</v>
      </c>
    </row>
    <row r="897" spans="1:6" x14ac:dyDescent="0.3">
      <c r="A897">
        <v>6</v>
      </c>
      <c r="B897">
        <v>2010</v>
      </c>
      <c r="C897">
        <v>223.8</v>
      </c>
      <c r="D897">
        <v>-4.9999999999982898E-2</v>
      </c>
      <c r="E897">
        <f t="shared" si="42"/>
        <v>3.4004527330817673</v>
      </c>
      <c r="F897">
        <f>(MAX(E$2:E897) - E897)/MAX(E$2:E897)</f>
        <v>9.7767449180961918E-2</v>
      </c>
    </row>
    <row r="898" spans="1:6" x14ac:dyDescent="0.3">
      <c r="A898">
        <v>6</v>
      </c>
      <c r="B898">
        <v>2010</v>
      </c>
      <c r="C898">
        <v>224.35</v>
      </c>
      <c r="D898">
        <v>-2.0999908447265598</v>
      </c>
      <c r="E898">
        <f t="shared" si="42"/>
        <v>3.3288366460898193</v>
      </c>
      <c r="F898">
        <f>(MAX(E$2:E898) - E898)/MAX(E$2:E898)</f>
        <v>0.11676914393113848</v>
      </c>
    </row>
    <row r="899" spans="1:6" x14ac:dyDescent="0.3">
      <c r="A899">
        <v>6</v>
      </c>
      <c r="B899">
        <v>2010</v>
      </c>
      <c r="C899">
        <v>225.55</v>
      </c>
      <c r="D899">
        <v>0.15000305175783499</v>
      </c>
      <c r="E899">
        <f t="shared" si="42"/>
        <v>3.3338178264283815</v>
      </c>
      <c r="F899">
        <f>(MAX(E$2:E899) - E899)/MAX(E$2:E899)</f>
        <v>0.11544750137477287</v>
      </c>
    </row>
    <row r="900" spans="1:6" x14ac:dyDescent="0.3">
      <c r="A900">
        <v>6</v>
      </c>
      <c r="B900">
        <v>2010</v>
      </c>
      <c r="C900">
        <v>226.15</v>
      </c>
      <c r="D900">
        <v>-0.20001220703125</v>
      </c>
      <c r="E900">
        <f t="shared" ref="E900:E963" si="43">(D900/C900*$G$2+1)*E899*$H$2+(1-$H$2)*E899</f>
        <v>3.3271836916154953</v>
      </c>
      <c r="F900">
        <f>(MAX(E$2:E900) - E900)/MAX(E$2:E900)</f>
        <v>0.11720771768846447</v>
      </c>
    </row>
    <row r="901" spans="1:6" x14ac:dyDescent="0.3">
      <c r="A901">
        <v>6</v>
      </c>
      <c r="B901">
        <v>2010</v>
      </c>
      <c r="C901">
        <v>228.2</v>
      </c>
      <c r="D901">
        <v>-1.04999389648438</v>
      </c>
      <c r="E901">
        <f t="shared" si="43"/>
        <v>3.2927383551583218</v>
      </c>
      <c r="F901">
        <f>(MAX(E$2:E901) - E901)/MAX(E$2:E901)</f>
        <v>0.1263470018411986</v>
      </c>
    </row>
    <row r="902" spans="1:6" x14ac:dyDescent="0.3">
      <c r="A902">
        <v>6</v>
      </c>
      <c r="B902">
        <v>2010</v>
      </c>
      <c r="C902">
        <v>230.2</v>
      </c>
      <c r="D902">
        <v>-1.4000061035156299</v>
      </c>
      <c r="E902">
        <f t="shared" si="43"/>
        <v>3.2476811395300471</v>
      </c>
      <c r="F902">
        <f>(MAX(E$2:E902) - E902)/MAX(E$2:E902)</f>
        <v>0.1383019060201664</v>
      </c>
    </row>
    <row r="903" spans="1:6" x14ac:dyDescent="0.3">
      <c r="A903">
        <v>6</v>
      </c>
      <c r="B903">
        <v>2010</v>
      </c>
      <c r="C903">
        <v>231.05</v>
      </c>
      <c r="D903">
        <v>-0.84998779296873195</v>
      </c>
      <c r="E903">
        <f t="shared" si="43"/>
        <v>3.2207990751321915</v>
      </c>
      <c r="F903">
        <f>(MAX(E$2:E903) - E903)/MAX(E$2:E903)</f>
        <v>0.14543444848929168</v>
      </c>
    </row>
    <row r="904" spans="1:6" x14ac:dyDescent="0.3">
      <c r="A904">
        <v>6</v>
      </c>
      <c r="B904">
        <v>2010</v>
      </c>
      <c r="C904">
        <v>233.6</v>
      </c>
      <c r="D904">
        <v>-0.25001220703126098</v>
      </c>
      <c r="E904">
        <f t="shared" si="43"/>
        <v>3.2130431336011527</v>
      </c>
      <c r="F904">
        <f>(MAX(E$2:E904) - E904)/MAX(E$2:E904)</f>
        <v>0.14749231062143511</v>
      </c>
    </row>
    <row r="905" spans="1:6" x14ac:dyDescent="0.3">
      <c r="A905">
        <v>6</v>
      </c>
      <c r="B905">
        <v>2010</v>
      </c>
      <c r="C905">
        <v>233.8</v>
      </c>
      <c r="D905">
        <v>0.199993896484357</v>
      </c>
      <c r="E905">
        <f t="shared" si="43"/>
        <v>3.2192271596306123</v>
      </c>
      <c r="F905">
        <f>(MAX(E$2:E905) - E905)/MAX(E$2:E905)</f>
        <v>0.14585152040411772</v>
      </c>
    </row>
    <row r="906" spans="1:6" x14ac:dyDescent="0.3">
      <c r="A906">
        <v>6</v>
      </c>
      <c r="B906">
        <v>2010</v>
      </c>
      <c r="C906">
        <v>234.55</v>
      </c>
      <c r="D906">
        <v>-5.0000000000011299E-2</v>
      </c>
      <c r="E906">
        <f t="shared" si="43"/>
        <v>3.2176830835041637</v>
      </c>
      <c r="F906">
        <f>(MAX(E$2:E906) - E906)/MAX(E$2:E906)</f>
        <v>0.14626120577591289</v>
      </c>
    </row>
    <row r="907" spans="1:6" x14ac:dyDescent="0.3">
      <c r="A907">
        <v>6</v>
      </c>
      <c r="B907">
        <v>2010</v>
      </c>
      <c r="C907">
        <v>236.8</v>
      </c>
      <c r="D907">
        <v>-0.89999694824217602</v>
      </c>
      <c r="E907">
        <f t="shared" si="43"/>
        <v>3.1901670946949596</v>
      </c>
      <c r="F907">
        <f>(MAX(E$2:E907) - E907)/MAX(E$2:E907)</f>
        <v>0.15356194562449685</v>
      </c>
    </row>
    <row r="908" spans="1:6" x14ac:dyDescent="0.3">
      <c r="A908">
        <v>6</v>
      </c>
      <c r="B908">
        <v>2010</v>
      </c>
      <c r="C908">
        <v>236.45</v>
      </c>
      <c r="D908">
        <v>0.65000915527343694</v>
      </c>
      <c r="E908">
        <f t="shared" si="43"/>
        <v>3.2098993217679497</v>
      </c>
      <c r="F908">
        <f>(MAX(E$2:E908) - E908)/MAX(E$2:E908)</f>
        <v>0.14832644936477685</v>
      </c>
    </row>
    <row r="909" spans="1:6" x14ac:dyDescent="0.3">
      <c r="A909">
        <v>6</v>
      </c>
      <c r="B909">
        <v>2010</v>
      </c>
      <c r="C909">
        <v>235.65</v>
      </c>
      <c r="D909">
        <v>0.19999999999998799</v>
      </c>
      <c r="E909">
        <f t="shared" si="43"/>
        <v>3.2160289831080533</v>
      </c>
      <c r="F909">
        <f>(MAX(E$2:E909) - E909)/MAX(E$2:E909)</f>
        <v>0.14670008357744049</v>
      </c>
    </row>
    <row r="910" spans="1:6" x14ac:dyDescent="0.3">
      <c r="A910">
        <v>6</v>
      </c>
      <c r="B910">
        <v>2010</v>
      </c>
      <c r="C910">
        <v>235.15</v>
      </c>
      <c r="D910">
        <v>2.6999999999999802</v>
      </c>
      <c r="E910">
        <f t="shared" si="43"/>
        <v>3.2991137208175205</v>
      </c>
      <c r="F910">
        <f>(MAX(E$2:E910) - E910)/MAX(E$2:E910)</f>
        <v>0.12465544401857598</v>
      </c>
    </row>
    <row r="911" spans="1:6" x14ac:dyDescent="0.3">
      <c r="A911">
        <v>6</v>
      </c>
      <c r="B911">
        <v>2010</v>
      </c>
      <c r="C911">
        <v>235.45</v>
      </c>
      <c r="D911">
        <v>0.49999084472656802</v>
      </c>
      <c r="E911">
        <f t="shared" si="43"/>
        <v>3.3148768763761156</v>
      </c>
      <c r="F911">
        <f>(MAX(E$2:E911) - E911)/MAX(E$2:E911)</f>
        <v>0.12047305033016278</v>
      </c>
    </row>
    <row r="912" spans="1:6" x14ac:dyDescent="0.3">
      <c r="A912">
        <v>6</v>
      </c>
      <c r="B912">
        <v>2010</v>
      </c>
      <c r="C912">
        <v>236.6</v>
      </c>
      <c r="D912">
        <v>0.49999084472656802</v>
      </c>
      <c r="E912">
        <f t="shared" si="43"/>
        <v>3.3306383649710591</v>
      </c>
      <c r="F912">
        <f>(MAX(E$2:E912) - E912)/MAX(E$2:E912)</f>
        <v>0.11629109893252249</v>
      </c>
    </row>
    <row r="913" spans="1:6" x14ac:dyDescent="0.3">
      <c r="A913">
        <v>6</v>
      </c>
      <c r="B913">
        <v>2010</v>
      </c>
      <c r="C913">
        <v>236.55</v>
      </c>
      <c r="D913">
        <v>3.6500122070312599</v>
      </c>
      <c r="E913">
        <f t="shared" si="43"/>
        <v>3.4462712504119373</v>
      </c>
      <c r="F913">
        <f>(MAX(E$2:E913) - E913)/MAX(E$2:E913)</f>
        <v>8.5610550964623292E-2</v>
      </c>
    </row>
    <row r="914" spans="1:6" x14ac:dyDescent="0.3">
      <c r="A914">
        <v>6</v>
      </c>
      <c r="B914">
        <v>2010</v>
      </c>
      <c r="C914">
        <v>229.3</v>
      </c>
      <c r="D914">
        <v>0.90000305175780604</v>
      </c>
      <c r="E914">
        <f t="shared" si="43"/>
        <v>3.4767061520506237</v>
      </c>
      <c r="F914">
        <f>(MAX(E$2:E914) - E914)/MAX(E$2:E914)</f>
        <v>7.7535344192226047E-2</v>
      </c>
    </row>
    <row r="915" spans="1:6" x14ac:dyDescent="0.3">
      <c r="A915">
        <v>7</v>
      </c>
      <c r="B915">
        <v>2010</v>
      </c>
      <c r="C915">
        <v>229</v>
      </c>
      <c r="D915">
        <v>-3</v>
      </c>
      <c r="E915">
        <f t="shared" si="43"/>
        <v>3.3742268222412712</v>
      </c>
      <c r="F915">
        <f>(MAX(E$2:E915) - E915)/MAX(E$2:E915)</f>
        <v>0.10472589627389625</v>
      </c>
    </row>
    <row r="916" spans="1:6" x14ac:dyDescent="0.3">
      <c r="A916">
        <v>7</v>
      </c>
      <c r="B916">
        <v>2010</v>
      </c>
      <c r="C916">
        <v>229.1</v>
      </c>
      <c r="D916">
        <v>-2.3000030517578098</v>
      </c>
      <c r="E916">
        <f t="shared" si="43"/>
        <v>3.2980083718961142</v>
      </c>
      <c r="F916">
        <f>(MAX(E$2:E916) - E916)/MAX(E$2:E916)</f>
        <v>0.12494872313614856</v>
      </c>
    </row>
    <row r="917" spans="1:6" x14ac:dyDescent="0.3">
      <c r="A917">
        <v>7</v>
      </c>
      <c r="B917">
        <v>2010</v>
      </c>
      <c r="C917">
        <v>227.2</v>
      </c>
      <c r="D917">
        <v>0.19999084472658499</v>
      </c>
      <c r="E917">
        <f t="shared" si="43"/>
        <v>3.3045402197415119</v>
      </c>
      <c r="F917">
        <f>(MAX(E$2:E917) - E917)/MAX(E$2:E917)</f>
        <v>0.12321564633558557</v>
      </c>
    </row>
    <row r="918" spans="1:6" x14ac:dyDescent="0.3">
      <c r="A918">
        <v>7</v>
      </c>
      <c r="B918">
        <v>2010</v>
      </c>
      <c r="C918">
        <v>225.95</v>
      </c>
      <c r="D918">
        <v>2.8000061035156398</v>
      </c>
      <c r="E918">
        <f t="shared" si="43"/>
        <v>3.3966785192118616</v>
      </c>
      <c r="F918">
        <f>(MAX(E$2:E918) - E918)/MAX(E$2:E918)</f>
        <v>9.8768850722013649E-2</v>
      </c>
    </row>
    <row r="919" spans="1:6" x14ac:dyDescent="0.3">
      <c r="A919">
        <v>7</v>
      </c>
      <c r="B919">
        <v>2010</v>
      </c>
      <c r="C919">
        <v>228.65</v>
      </c>
      <c r="D919">
        <v>1.29999389648438</v>
      </c>
      <c r="E919">
        <f t="shared" si="43"/>
        <v>3.4401302490277974</v>
      </c>
      <c r="F919">
        <f>(MAX(E$2:E919) - E919)/MAX(E$2:E919)</f>
        <v>8.723992557391963E-2</v>
      </c>
    </row>
    <row r="920" spans="1:6" x14ac:dyDescent="0.3">
      <c r="A920">
        <v>7</v>
      </c>
      <c r="B920">
        <v>2010</v>
      </c>
      <c r="C920">
        <v>229.75</v>
      </c>
      <c r="D920">
        <v>-1.49999389648436</v>
      </c>
      <c r="E920">
        <f t="shared" si="43"/>
        <v>3.3895953530649288</v>
      </c>
      <c r="F920">
        <f>(MAX(E$2:E920) - E920)/MAX(E$2:E920)</f>
        <v>0.10064820725546868</v>
      </c>
    </row>
    <row r="921" spans="1:6" x14ac:dyDescent="0.3">
      <c r="A921">
        <v>7</v>
      </c>
      <c r="B921">
        <v>2010</v>
      </c>
      <c r="C921">
        <v>231.9</v>
      </c>
      <c r="D921">
        <v>-2.8499999999999899</v>
      </c>
      <c r="E921">
        <f t="shared" si="43"/>
        <v>3.2958662448220273</v>
      </c>
      <c r="F921">
        <f>(MAX(E$2:E921) - E921)/MAX(E$2:E921)</f>
        <v>0.12551708768226605</v>
      </c>
    </row>
    <row r="922" spans="1:6" x14ac:dyDescent="0.3">
      <c r="A922">
        <v>7</v>
      </c>
      <c r="B922">
        <v>2010</v>
      </c>
      <c r="C922">
        <v>235.3</v>
      </c>
      <c r="D922">
        <v>-0.44999999999998802</v>
      </c>
      <c r="E922">
        <f t="shared" si="43"/>
        <v>3.2816840749415248</v>
      </c>
      <c r="F922">
        <f>(MAX(E$2:E922) - E922)/MAX(E$2:E922)</f>
        <v>0.12928000289145297</v>
      </c>
    </row>
    <row r="923" spans="1:6" x14ac:dyDescent="0.3">
      <c r="A923">
        <v>7</v>
      </c>
      <c r="B923">
        <v>2010</v>
      </c>
      <c r="C923">
        <v>236.45</v>
      </c>
      <c r="D923">
        <v>0.55000610351561297</v>
      </c>
      <c r="E923">
        <f t="shared" si="43"/>
        <v>3.2988594993856459</v>
      </c>
      <c r="F923">
        <f>(MAX(E$2:E923) - E923)/MAX(E$2:E923)</f>
        <v>0.12472289587541893</v>
      </c>
    </row>
    <row r="924" spans="1:6" x14ac:dyDescent="0.3">
      <c r="A924">
        <v>7</v>
      </c>
      <c r="B924">
        <v>2010</v>
      </c>
      <c r="C924">
        <v>238.95</v>
      </c>
      <c r="D924">
        <v>-0.850009155273454</v>
      </c>
      <c r="E924">
        <f t="shared" si="43"/>
        <v>3.2724559139201221</v>
      </c>
      <c r="F924">
        <f>(MAX(E$2:E924) - E924)/MAX(E$2:E924)</f>
        <v>0.13172848487642774</v>
      </c>
    </row>
    <row r="925" spans="1:6" x14ac:dyDescent="0.3">
      <c r="A925">
        <v>7</v>
      </c>
      <c r="B925">
        <v>2010</v>
      </c>
      <c r="C925">
        <v>239.15</v>
      </c>
      <c r="D925">
        <v>-4.9996948242181802E-2</v>
      </c>
      <c r="E925">
        <f t="shared" si="43"/>
        <v>3.2709165920713055</v>
      </c>
      <c r="F925">
        <f>(MAX(E$2:E925) - E925)/MAX(E$2:E925)</f>
        <v>0.13213690880912293</v>
      </c>
    </row>
    <row r="926" spans="1:6" x14ac:dyDescent="0.3">
      <c r="A926">
        <v>7</v>
      </c>
      <c r="B926">
        <v>2010</v>
      </c>
      <c r="C926">
        <v>238.7</v>
      </c>
      <c r="D926">
        <v>2.2000061035156202</v>
      </c>
      <c r="E926">
        <f t="shared" si="43"/>
        <v>3.3387468478314921</v>
      </c>
      <c r="F926">
        <f>(MAX(E$2:E926) - E926)/MAX(E$2:E926)</f>
        <v>0.11413969800191441</v>
      </c>
    </row>
    <row r="927" spans="1:6" x14ac:dyDescent="0.3">
      <c r="A927">
        <v>7</v>
      </c>
      <c r="B927">
        <v>2010</v>
      </c>
      <c r="C927">
        <v>234.05</v>
      </c>
      <c r="D927">
        <v>1.0000030517578</v>
      </c>
      <c r="E927">
        <f t="shared" si="43"/>
        <v>3.3708434226359185</v>
      </c>
      <c r="F927">
        <f>(MAX(E$2:E927) - E927)/MAX(E$2:E927)</f>
        <v>0.10562360416634238</v>
      </c>
    </row>
    <row r="928" spans="1:6" x14ac:dyDescent="0.3">
      <c r="A928">
        <v>7</v>
      </c>
      <c r="B928">
        <v>2010</v>
      </c>
      <c r="C928">
        <v>234.45</v>
      </c>
      <c r="D928">
        <v>1.49999389648439</v>
      </c>
      <c r="E928">
        <f t="shared" si="43"/>
        <v>3.4193678425971319</v>
      </c>
      <c r="F928">
        <f>(MAX(E$2:E928) - E928)/MAX(E$2:E928)</f>
        <v>9.2748756422482551E-2</v>
      </c>
    </row>
    <row r="929" spans="1:6" x14ac:dyDescent="0.3">
      <c r="A929">
        <v>7</v>
      </c>
      <c r="B929">
        <v>2010</v>
      </c>
      <c r="C929">
        <v>238.4</v>
      </c>
      <c r="D929">
        <v>0.649996948242204</v>
      </c>
      <c r="E929">
        <f t="shared" si="43"/>
        <v>3.44034436101518</v>
      </c>
      <c r="F929">
        <f>(MAX(E$2:E929) - E929)/MAX(E$2:E929)</f>
        <v>8.7183115843068842E-2</v>
      </c>
    </row>
    <row r="930" spans="1:6" x14ac:dyDescent="0.3">
      <c r="A930">
        <v>7</v>
      </c>
      <c r="B930">
        <v>2010</v>
      </c>
      <c r="C930">
        <v>237.25</v>
      </c>
      <c r="D930">
        <v>1.6499938964843699</v>
      </c>
      <c r="E930">
        <f t="shared" si="43"/>
        <v>3.4941788444475459</v>
      </c>
      <c r="F930">
        <f>(MAX(E$2:E930) - E930)/MAX(E$2:E930)</f>
        <v>7.2899363907134862E-2</v>
      </c>
    </row>
    <row r="931" spans="1:6" x14ac:dyDescent="0.3">
      <c r="A931">
        <v>7</v>
      </c>
      <c r="B931">
        <v>2010</v>
      </c>
      <c r="C931">
        <v>238.85</v>
      </c>
      <c r="D931">
        <v>-0.69999694824218694</v>
      </c>
      <c r="E931">
        <f t="shared" si="43"/>
        <v>3.4711379916638623</v>
      </c>
      <c r="F931">
        <f>(MAX(E$2:E931) - E931)/MAX(E$2:E931)</f>
        <v>7.901272851233225E-2</v>
      </c>
    </row>
    <row r="932" spans="1:6" x14ac:dyDescent="0.3">
      <c r="A932">
        <v>7</v>
      </c>
      <c r="B932">
        <v>2010</v>
      </c>
      <c r="C932">
        <v>239.55</v>
      </c>
      <c r="D932">
        <v>1.19999694824218</v>
      </c>
      <c r="E932">
        <f t="shared" si="43"/>
        <v>3.5102615514345956</v>
      </c>
      <c r="F932">
        <f>(MAX(E$2:E932) - E932)/MAX(E$2:E932)</f>
        <v>6.8632184537801136E-2</v>
      </c>
    </row>
    <row r="933" spans="1:6" x14ac:dyDescent="0.3">
      <c r="A933">
        <v>7</v>
      </c>
      <c r="B933">
        <v>2010</v>
      </c>
      <c r="C933">
        <v>241.45</v>
      </c>
      <c r="D933">
        <v>-0.39999694824217602</v>
      </c>
      <c r="E933">
        <f t="shared" si="43"/>
        <v>3.4971772222018855</v>
      </c>
      <c r="F933">
        <f>(MAX(E$2:E933) - E933)/MAX(E$2:E933)</f>
        <v>7.2103812778516407E-2</v>
      </c>
    </row>
    <row r="934" spans="1:6" x14ac:dyDescent="0.3">
      <c r="A934">
        <v>7</v>
      </c>
      <c r="B934">
        <v>2010</v>
      </c>
      <c r="C934">
        <v>242.15</v>
      </c>
      <c r="D934">
        <v>-9.9996948242193101E-2</v>
      </c>
      <c r="E934">
        <f t="shared" si="43"/>
        <v>3.49392782776957</v>
      </c>
      <c r="F934">
        <f>(MAX(E$2:E934) - E934)/MAX(E$2:E934)</f>
        <v>7.2965965455647805E-2</v>
      </c>
    </row>
    <row r="935" spans="1:6" x14ac:dyDescent="0.3">
      <c r="A935">
        <v>7</v>
      </c>
      <c r="B935">
        <v>2010</v>
      </c>
      <c r="C935">
        <v>241.25</v>
      </c>
      <c r="D935">
        <v>0.55000305175781194</v>
      </c>
      <c r="E935">
        <f t="shared" si="43"/>
        <v>3.5118501476773969</v>
      </c>
      <c r="F935">
        <f>(MAX(E$2:E935) - E935)/MAX(E$2:E935)</f>
        <v>6.8210686768865769E-2</v>
      </c>
    </row>
    <row r="936" spans="1:6" x14ac:dyDescent="0.3">
      <c r="A936">
        <v>7</v>
      </c>
      <c r="B936">
        <v>2010</v>
      </c>
      <c r="C936">
        <v>241.2</v>
      </c>
      <c r="D936">
        <v>-1.5500091552734101</v>
      </c>
      <c r="E936">
        <f t="shared" si="43"/>
        <v>3.4610721637142605</v>
      </c>
      <c r="F936">
        <f>(MAX(E$2:E936) - E936)/MAX(E$2:E936)</f>
        <v>8.1683466305192021E-2</v>
      </c>
    </row>
    <row r="937" spans="1:6" x14ac:dyDescent="0.3">
      <c r="A937">
        <v>8</v>
      </c>
      <c r="B937">
        <v>2010</v>
      </c>
      <c r="C937">
        <v>241.05</v>
      </c>
      <c r="D937">
        <v>-1.6500030517577999</v>
      </c>
      <c r="E937">
        <f t="shared" si="43"/>
        <v>3.4077668155579208</v>
      </c>
      <c r="F937">
        <f>(MAX(E$2:E937) - E937)/MAX(E$2:E937)</f>
        <v>9.582682426794327E-2</v>
      </c>
    </row>
    <row r="938" spans="1:6" x14ac:dyDescent="0.3">
      <c r="A938">
        <v>8</v>
      </c>
      <c r="B938">
        <v>2010</v>
      </c>
      <c r="C938">
        <v>243.85</v>
      </c>
      <c r="D938">
        <v>0.24999084472656799</v>
      </c>
      <c r="E938">
        <f t="shared" si="43"/>
        <v>3.4156273799865371</v>
      </c>
      <c r="F938">
        <f>(MAX(E$2:E938) - E938)/MAX(E$2:E938)</f>
        <v>9.3741202836916809E-2</v>
      </c>
    </row>
    <row r="939" spans="1:6" x14ac:dyDescent="0.3">
      <c r="A939">
        <v>8</v>
      </c>
      <c r="B939">
        <v>2010</v>
      </c>
      <c r="C939">
        <v>243.9</v>
      </c>
      <c r="D939">
        <v>0.95000915527344798</v>
      </c>
      <c r="E939">
        <f t="shared" si="43"/>
        <v>3.445561672255816</v>
      </c>
      <c r="F939">
        <f>(MAX(E$2:E939) - E939)/MAX(E$2:E939)</f>
        <v>8.5798821339204426E-2</v>
      </c>
    </row>
    <row r="940" spans="1:6" x14ac:dyDescent="0.3">
      <c r="A940">
        <v>8</v>
      </c>
      <c r="B940">
        <v>2010</v>
      </c>
      <c r="C940">
        <v>244.4</v>
      </c>
      <c r="D940">
        <v>1.29999084472657</v>
      </c>
      <c r="E940">
        <f t="shared" si="43"/>
        <v>3.486798157177931</v>
      </c>
      <c r="F940">
        <f>(MAX(E$2:E940) - E940)/MAX(E$2:E940)</f>
        <v>7.4857660882498872E-2</v>
      </c>
    </row>
    <row r="941" spans="1:6" x14ac:dyDescent="0.3">
      <c r="A941">
        <v>8</v>
      </c>
      <c r="B941">
        <v>2010</v>
      </c>
      <c r="C941">
        <v>242.65</v>
      </c>
      <c r="D941">
        <v>0.14999694824217599</v>
      </c>
      <c r="E941">
        <f t="shared" si="43"/>
        <v>3.4916478189793092</v>
      </c>
      <c r="F941">
        <f>(MAX(E$2:E941) - E941)/MAX(E$2:E941)</f>
        <v>7.3570913769357357E-2</v>
      </c>
    </row>
    <row r="942" spans="1:6" x14ac:dyDescent="0.3">
      <c r="A942">
        <v>8</v>
      </c>
      <c r="B942">
        <v>2010</v>
      </c>
      <c r="C942">
        <v>241.45</v>
      </c>
      <c r="D942">
        <v>1.9000030517578299</v>
      </c>
      <c r="E942">
        <f t="shared" si="43"/>
        <v>3.5534693903248442</v>
      </c>
      <c r="F942">
        <f>(MAX(E$2:E942) - E942)/MAX(E$2:E942)</f>
        <v>5.7167970282425498E-2</v>
      </c>
    </row>
    <row r="943" spans="1:6" x14ac:dyDescent="0.3">
      <c r="A943">
        <v>8</v>
      </c>
      <c r="B943">
        <v>2010</v>
      </c>
      <c r="C943">
        <v>243.05</v>
      </c>
      <c r="D943">
        <v>1.00000305175782</v>
      </c>
      <c r="E943">
        <f t="shared" si="43"/>
        <v>3.5863652164016551</v>
      </c>
      <c r="F943">
        <f>(MAX(E$2:E943) - E943)/MAX(E$2:E943)</f>
        <v>4.8439813356779209E-2</v>
      </c>
    </row>
    <row r="944" spans="1:6" x14ac:dyDescent="0.3">
      <c r="A944">
        <v>8</v>
      </c>
      <c r="B944">
        <v>2010</v>
      </c>
      <c r="C944">
        <v>241.1</v>
      </c>
      <c r="D944">
        <v>-3</v>
      </c>
      <c r="E944">
        <f t="shared" si="43"/>
        <v>3.4859588903514216</v>
      </c>
      <c r="F944">
        <f>(MAX(E$2:E944) - E944)/MAX(E$2:E944)</f>
        <v>7.5080341186898547E-2</v>
      </c>
    </row>
    <row r="945" spans="1:6" x14ac:dyDescent="0.3">
      <c r="A945">
        <v>8</v>
      </c>
      <c r="B945">
        <v>2010</v>
      </c>
      <c r="C945">
        <v>235.25</v>
      </c>
      <c r="D945">
        <v>-1.0000030517578</v>
      </c>
      <c r="E945">
        <f t="shared" si="43"/>
        <v>3.452618055327104</v>
      </c>
      <c r="F945">
        <f>(MAX(E$2:E945) - E945)/MAX(E$2:E945)</f>
        <v>8.3926571083811352E-2</v>
      </c>
    </row>
    <row r="946" spans="1:6" x14ac:dyDescent="0.3">
      <c r="A946">
        <v>8</v>
      </c>
      <c r="B946">
        <v>2010</v>
      </c>
      <c r="C946">
        <v>234.25</v>
      </c>
      <c r="D946">
        <v>1.8500061035156199</v>
      </c>
      <c r="E946">
        <f t="shared" si="43"/>
        <v>3.5139694750487367</v>
      </c>
      <c r="F946">
        <f>(MAX(E$2:E946) - E946)/MAX(E$2:E946)</f>
        <v>6.7648371603693164E-2</v>
      </c>
    </row>
    <row r="947" spans="1:6" x14ac:dyDescent="0.3">
      <c r="A947">
        <v>8</v>
      </c>
      <c r="B947">
        <v>2010</v>
      </c>
      <c r="C947">
        <v>235.1</v>
      </c>
      <c r="D947">
        <v>0.5</v>
      </c>
      <c r="E947">
        <f t="shared" si="43"/>
        <v>3.5307845140084551</v>
      </c>
      <c r="F947">
        <f>(MAX(E$2:E947) - E947)/MAX(E$2:E947)</f>
        <v>6.3186884653689615E-2</v>
      </c>
    </row>
    <row r="948" spans="1:6" x14ac:dyDescent="0.3">
      <c r="A948">
        <v>8</v>
      </c>
      <c r="B948">
        <v>2010</v>
      </c>
      <c r="C948">
        <v>234.35</v>
      </c>
      <c r="D948">
        <v>3.69999694824218</v>
      </c>
      <c r="E948">
        <f t="shared" si="43"/>
        <v>3.6562112553574928</v>
      </c>
      <c r="F948">
        <f>(MAX(E$2:E948) - E948)/MAX(E$2:E948)</f>
        <v>2.9907760469039191E-2</v>
      </c>
    </row>
    <row r="949" spans="1:6" x14ac:dyDescent="0.3">
      <c r="A949">
        <v>8</v>
      </c>
      <c r="B949">
        <v>2010</v>
      </c>
      <c r="C949">
        <v>238.15</v>
      </c>
      <c r="D949">
        <v>0.15000000000000499</v>
      </c>
      <c r="E949">
        <f t="shared" si="43"/>
        <v>3.6613927430697881</v>
      </c>
      <c r="F949">
        <f>(MAX(E$2:E949) - E949)/MAX(E$2:E949)</f>
        <v>2.8532970921100107E-2</v>
      </c>
    </row>
    <row r="950" spans="1:6" x14ac:dyDescent="0.3">
      <c r="A950">
        <v>8</v>
      </c>
      <c r="B950">
        <v>2010</v>
      </c>
      <c r="C950">
        <v>238.25</v>
      </c>
      <c r="D950">
        <v>-3</v>
      </c>
      <c r="E950">
        <f t="shared" si="43"/>
        <v>3.5576596852913154</v>
      </c>
      <c r="F950">
        <f>(MAX(E$2:E950) - E950)/MAX(E$2:E950)</f>
        <v>5.6056171115360723E-2</v>
      </c>
    </row>
    <row r="951" spans="1:6" x14ac:dyDescent="0.3">
      <c r="A951">
        <v>8</v>
      </c>
      <c r="B951">
        <v>2010</v>
      </c>
      <c r="C951">
        <v>240.2</v>
      </c>
      <c r="D951">
        <v>-0.850009155273454</v>
      </c>
      <c r="E951">
        <f t="shared" si="43"/>
        <v>3.5293328849846914</v>
      </c>
      <c r="F951">
        <f>(MAX(E$2:E951) - E951)/MAX(E$2:E951)</f>
        <v>6.3572041295983595E-2</v>
      </c>
    </row>
    <row r="952" spans="1:6" x14ac:dyDescent="0.3">
      <c r="A952">
        <v>8</v>
      </c>
      <c r="B952">
        <v>2010</v>
      </c>
      <c r="C952">
        <v>241.4</v>
      </c>
      <c r="D952">
        <v>0.95000610351561898</v>
      </c>
      <c r="E952">
        <f t="shared" si="43"/>
        <v>3.560583910293996</v>
      </c>
      <c r="F952">
        <f>(MAX(E$2:E952) - E952)/MAX(E$2:E952)</f>
        <v>5.5280294727587408E-2</v>
      </c>
    </row>
    <row r="953" spans="1:6" x14ac:dyDescent="0.3">
      <c r="A953">
        <v>8</v>
      </c>
      <c r="B953">
        <v>2010</v>
      </c>
      <c r="C953">
        <v>238.7</v>
      </c>
      <c r="D953">
        <v>0.25</v>
      </c>
      <c r="E953">
        <f t="shared" si="43"/>
        <v>3.5689744777407508</v>
      </c>
      <c r="F953">
        <f>(MAX(E$2:E953) - E953)/MAX(E$2:E953)</f>
        <v>5.3054049087806379E-2</v>
      </c>
    </row>
    <row r="954" spans="1:6" x14ac:dyDescent="0.3">
      <c r="A954">
        <v>8</v>
      </c>
      <c r="B954">
        <v>2010</v>
      </c>
      <c r="C954">
        <v>237.2</v>
      </c>
      <c r="D954">
        <v>-1.3000030517578101</v>
      </c>
      <c r="E954">
        <f t="shared" si="43"/>
        <v>3.5249640441252588</v>
      </c>
      <c r="F954">
        <f>(MAX(E$2:E954) - E954)/MAX(E$2:E954)</f>
        <v>6.4731213542190968E-2</v>
      </c>
    </row>
    <row r="955" spans="1:6" x14ac:dyDescent="0.3">
      <c r="A955">
        <v>8</v>
      </c>
      <c r="B955">
        <v>2010</v>
      </c>
      <c r="C955">
        <v>236.3</v>
      </c>
      <c r="D955">
        <v>-1.54999389648438</v>
      </c>
      <c r="E955">
        <f t="shared" si="43"/>
        <v>3.4729400758820406</v>
      </c>
      <c r="F955">
        <f>(MAX(E$2:E955) - E955)/MAX(E$2:E955)</f>
        <v>7.8534586579894858E-2</v>
      </c>
    </row>
    <row r="956" spans="1:6" x14ac:dyDescent="0.3">
      <c r="A956">
        <v>8</v>
      </c>
      <c r="B956">
        <v>2010</v>
      </c>
      <c r="C956">
        <v>234.05</v>
      </c>
      <c r="D956">
        <v>-0.55000610351561297</v>
      </c>
      <c r="E956">
        <f t="shared" si="43"/>
        <v>3.4545772857197763</v>
      </c>
      <c r="F956">
        <f>(MAX(E$2:E956) - E956)/MAX(E$2:E956)</f>
        <v>8.3406733999288524E-2</v>
      </c>
    </row>
    <row r="957" spans="1:6" x14ac:dyDescent="0.3">
      <c r="A957">
        <v>8</v>
      </c>
      <c r="B957">
        <v>2010</v>
      </c>
      <c r="C957">
        <v>237.35</v>
      </c>
      <c r="D957">
        <v>-2.0999908447265598</v>
      </c>
      <c r="E957">
        <f t="shared" si="43"/>
        <v>3.3858062450080562</v>
      </c>
      <c r="F957">
        <f>(MAX(E$2:E957) - E957)/MAX(E$2:E957)</f>
        <v>0.10165356062921868</v>
      </c>
    </row>
    <row r="958" spans="1:6" x14ac:dyDescent="0.3">
      <c r="A958">
        <v>8</v>
      </c>
      <c r="B958">
        <v>2010</v>
      </c>
      <c r="C958">
        <v>237.8</v>
      </c>
      <c r="D958">
        <v>1.79999694824221</v>
      </c>
      <c r="E958">
        <f t="shared" si="43"/>
        <v>3.4434702149146847</v>
      </c>
      <c r="F958">
        <f>(MAX(E$2:E958) - E958)/MAX(E$2:E958)</f>
        <v>8.6353741827720654E-2</v>
      </c>
    </row>
    <row r="959" spans="1:6" x14ac:dyDescent="0.3">
      <c r="A959">
        <v>9</v>
      </c>
      <c r="B959">
        <v>2010</v>
      </c>
      <c r="C959">
        <v>236.9</v>
      </c>
      <c r="D959">
        <v>-2.29999694824218</v>
      </c>
      <c r="E959">
        <f t="shared" si="43"/>
        <v>3.3682488779887665</v>
      </c>
      <c r="F959">
        <f>(MAX(E$2:E959) - E959)/MAX(E$2:E959)</f>
        <v>0.10631200739348924</v>
      </c>
    </row>
    <row r="960" spans="1:6" x14ac:dyDescent="0.3">
      <c r="A960">
        <v>9</v>
      </c>
      <c r="B960">
        <v>2010</v>
      </c>
      <c r="C960">
        <v>241.8</v>
      </c>
      <c r="D960">
        <v>1.04999694824221</v>
      </c>
      <c r="E960">
        <f t="shared" si="43"/>
        <v>3.4011581618858671</v>
      </c>
      <c r="F960">
        <f>(MAX(E$2:E960) - E960)/MAX(E$2:E960)</f>
        <v>9.7580279742271528E-2</v>
      </c>
    </row>
    <row r="961" spans="1:6" x14ac:dyDescent="0.3">
      <c r="A961">
        <v>9</v>
      </c>
      <c r="B961">
        <v>2010</v>
      </c>
      <c r="C961">
        <v>241.7</v>
      </c>
      <c r="D961">
        <v>1.1499969482421699</v>
      </c>
      <c r="E961">
        <f t="shared" si="43"/>
        <v>3.4375688916747782</v>
      </c>
      <c r="F961">
        <f>(MAX(E$2:E961) - E961)/MAX(E$2:E961)</f>
        <v>8.7919523309742079E-2</v>
      </c>
    </row>
    <row r="962" spans="1:6" x14ac:dyDescent="0.3">
      <c r="A962">
        <v>9</v>
      </c>
      <c r="B962">
        <v>2010</v>
      </c>
      <c r="C962">
        <v>242.05</v>
      </c>
      <c r="D962">
        <v>0.399993896484375</v>
      </c>
      <c r="E962">
        <f t="shared" si="43"/>
        <v>3.4503504029108143</v>
      </c>
      <c r="F962">
        <f>(MAX(E$2:E962) - E962)/MAX(E$2:E962)</f>
        <v>8.4528240915600419E-2</v>
      </c>
    </row>
    <row r="963" spans="1:6" x14ac:dyDescent="0.3">
      <c r="A963">
        <v>9</v>
      </c>
      <c r="B963">
        <v>2010</v>
      </c>
      <c r="C963">
        <v>242.05</v>
      </c>
      <c r="D963">
        <v>0.39999999999997699</v>
      </c>
      <c r="E963">
        <f t="shared" si="43"/>
        <v>3.4631796339069698</v>
      </c>
      <c r="F963">
        <f>(MAX(E$2:E963) - E963)/MAX(E$2:E963)</f>
        <v>8.112429717184548E-2</v>
      </c>
    </row>
    <row r="964" spans="1:6" x14ac:dyDescent="0.3">
      <c r="A964">
        <v>9</v>
      </c>
      <c r="B964">
        <v>2010</v>
      </c>
      <c r="C964">
        <v>241.2</v>
      </c>
      <c r="D964">
        <v>-1.1499938964843699</v>
      </c>
      <c r="E964">
        <f t="shared" ref="E964:E1027" si="44">(D964/C964*$G$2+1)*E963*$H$2+(1-$H$2)*E963</f>
        <v>3.4260281838937052</v>
      </c>
      <c r="F964">
        <f>(MAX(E$2:E964) - E964)/MAX(E$2:E964)</f>
        <v>9.0981586816249932E-2</v>
      </c>
    </row>
    <row r="965" spans="1:6" x14ac:dyDescent="0.3">
      <c r="A965">
        <v>9</v>
      </c>
      <c r="B965">
        <v>2010</v>
      </c>
      <c r="C965">
        <v>240.9</v>
      </c>
      <c r="D965">
        <v>-9.1552734318156496E-6</v>
      </c>
      <c r="E965">
        <f t="shared" si="44"/>
        <v>3.4260278909339466</v>
      </c>
      <c r="F965">
        <f>(MAX(E$2:E965) - E965)/MAX(E$2:E965)</f>
        <v>9.0981664546437968E-2</v>
      </c>
    </row>
    <row r="966" spans="1:6" x14ac:dyDescent="0.3">
      <c r="A966">
        <v>9</v>
      </c>
      <c r="B966">
        <v>2010</v>
      </c>
      <c r="C966">
        <v>241.4</v>
      </c>
      <c r="D966">
        <v>-1.75</v>
      </c>
      <c r="E966">
        <f t="shared" si="44"/>
        <v>3.3701456008736628</v>
      </c>
      <c r="F966">
        <f>(MAX(E$2:E966) - E966)/MAX(E$2:E966)</f>
        <v>0.10580875525003541</v>
      </c>
    </row>
    <row r="967" spans="1:6" x14ac:dyDescent="0.3">
      <c r="A967">
        <v>9</v>
      </c>
      <c r="B967">
        <v>2010</v>
      </c>
      <c r="C967">
        <v>244.3</v>
      </c>
      <c r="D967">
        <v>-1.00000915527343</v>
      </c>
      <c r="E967">
        <f t="shared" si="44"/>
        <v>3.3391063171044206</v>
      </c>
      <c r="F967">
        <f>(MAX(E$2:E967) - E967)/MAX(E$2:E967)</f>
        <v>0.11404432103169508</v>
      </c>
    </row>
    <row r="968" spans="1:6" x14ac:dyDescent="0.3">
      <c r="A968">
        <v>9</v>
      </c>
      <c r="B968">
        <v>2010</v>
      </c>
      <c r="C968">
        <v>245.85</v>
      </c>
      <c r="D968">
        <v>-0.74999694824217</v>
      </c>
      <c r="E968">
        <f t="shared" si="44"/>
        <v>3.316186980182354</v>
      </c>
      <c r="F968">
        <f>(MAX(E$2:E968) - E968)/MAX(E$2:E968)</f>
        <v>0.12012544417541733</v>
      </c>
    </row>
    <row r="969" spans="1:6" x14ac:dyDescent="0.3">
      <c r="A969">
        <v>9</v>
      </c>
      <c r="B969">
        <v>2010</v>
      </c>
      <c r="C969">
        <v>245.1</v>
      </c>
      <c r="D969">
        <v>1.19999694824218</v>
      </c>
      <c r="E969">
        <f t="shared" si="44"/>
        <v>3.3527177108067661</v>
      </c>
      <c r="F969">
        <f>(MAX(E$2:E969) - E969)/MAX(E$2:E969)</f>
        <v>0.11043284825902708</v>
      </c>
    </row>
    <row r="970" spans="1:6" x14ac:dyDescent="0.3">
      <c r="A970">
        <v>9</v>
      </c>
      <c r="B970">
        <v>2010</v>
      </c>
      <c r="C970">
        <v>245.6</v>
      </c>
      <c r="D970">
        <v>-1.20000915527342</v>
      </c>
      <c r="E970">
        <f t="shared" si="44"/>
        <v>3.3158593765924551</v>
      </c>
      <c r="F970">
        <f>(MAX(E$2:E970) - E970)/MAX(E$2:E970)</f>
        <v>0.12021236631366571</v>
      </c>
    </row>
    <row r="971" spans="1:6" x14ac:dyDescent="0.3">
      <c r="A971">
        <v>9</v>
      </c>
      <c r="B971">
        <v>2010</v>
      </c>
      <c r="C971">
        <v>245.6</v>
      </c>
      <c r="D971">
        <v>4.9990844726551097E-2</v>
      </c>
      <c r="E971">
        <f t="shared" si="44"/>
        <v>3.3173779672898012</v>
      </c>
      <c r="F971">
        <f>(MAX(E$2:E971) - E971)/MAX(E$2:E971)</f>
        <v>0.11980944291902852</v>
      </c>
    </row>
    <row r="972" spans="1:6" x14ac:dyDescent="0.3">
      <c r="A972">
        <v>9</v>
      </c>
      <c r="B972">
        <v>2010</v>
      </c>
      <c r="C972">
        <v>245.2</v>
      </c>
      <c r="D972">
        <v>1.6999908447265799</v>
      </c>
      <c r="E972">
        <f t="shared" si="44"/>
        <v>3.3691271613721958</v>
      </c>
      <c r="F972">
        <f>(MAX(E$2:E972) - E972)/MAX(E$2:E972)</f>
        <v>0.1060789749358802</v>
      </c>
    </row>
    <row r="973" spans="1:6" x14ac:dyDescent="0.3">
      <c r="A973">
        <v>9</v>
      </c>
      <c r="B973">
        <v>2010</v>
      </c>
      <c r="C973">
        <v>245.2</v>
      </c>
      <c r="D973">
        <v>1.7000000000000099</v>
      </c>
      <c r="E973">
        <f t="shared" si="44"/>
        <v>3.4216838962508609</v>
      </c>
      <c r="F973">
        <f>(MAX(E$2:E973) - E973)/MAX(E$2:E973)</f>
        <v>9.2134244426621367E-2</v>
      </c>
    </row>
    <row r="974" spans="1:6" x14ac:dyDescent="0.3">
      <c r="A974">
        <v>9</v>
      </c>
      <c r="B974">
        <v>2010</v>
      </c>
      <c r="C974">
        <v>245.2</v>
      </c>
      <c r="D974">
        <v>1.7000000000000099</v>
      </c>
      <c r="E974">
        <f t="shared" si="44"/>
        <v>3.4750604904725559</v>
      </c>
      <c r="F974">
        <f>(MAX(E$2:E974) - E974)/MAX(E$2:E974)</f>
        <v>7.7971982945919102E-2</v>
      </c>
    </row>
    <row r="975" spans="1:6" x14ac:dyDescent="0.3">
      <c r="A975">
        <v>9</v>
      </c>
      <c r="B975">
        <v>2010</v>
      </c>
      <c r="C975">
        <v>245.2</v>
      </c>
      <c r="D975">
        <v>1.7000000000000099</v>
      </c>
      <c r="E975">
        <f t="shared" si="44"/>
        <v>3.5292697334417955</v>
      </c>
      <c r="F975">
        <f>(MAX(E$2:E975) - E975)/MAX(E$2:E975)</f>
        <v>6.3588797117077905E-2</v>
      </c>
    </row>
    <row r="976" spans="1:6" x14ac:dyDescent="0.3">
      <c r="A976">
        <v>9</v>
      </c>
      <c r="B976">
        <v>2010</v>
      </c>
      <c r="C976">
        <v>246.4</v>
      </c>
      <c r="D976">
        <v>1.45001220703125</v>
      </c>
      <c r="E976">
        <f t="shared" si="44"/>
        <v>3.576000007141642</v>
      </c>
      <c r="F976">
        <f>(MAX(E$2:E976) - E976)/MAX(E$2:E976)</f>
        <v>5.1189985149921381E-2</v>
      </c>
    </row>
    <row r="977" spans="1:6" x14ac:dyDescent="0.3">
      <c r="A977">
        <v>9</v>
      </c>
      <c r="B977">
        <v>2010</v>
      </c>
      <c r="C977">
        <v>248.85</v>
      </c>
      <c r="D977">
        <v>-0.79998779296875</v>
      </c>
      <c r="E977">
        <f t="shared" si="44"/>
        <v>3.5501342173281745</v>
      </c>
      <c r="F977">
        <f>(MAX(E$2:E977) - E977)/MAX(E$2:E977)</f>
        <v>5.8052882344555828E-2</v>
      </c>
    </row>
    <row r="978" spans="1:6" x14ac:dyDescent="0.3">
      <c r="A978">
        <v>9</v>
      </c>
      <c r="B978">
        <v>2010</v>
      </c>
      <c r="C978">
        <v>249.15</v>
      </c>
      <c r="D978">
        <v>-0.350006103515625</v>
      </c>
      <c r="E978">
        <f t="shared" si="44"/>
        <v>3.5389129472104939</v>
      </c>
      <c r="F978">
        <f>(MAX(E$2:E978) - E978)/MAX(E$2:E978)</f>
        <v>6.1030190355106838E-2</v>
      </c>
    </row>
    <row r="979" spans="1:6" x14ac:dyDescent="0.3">
      <c r="A979">
        <v>9</v>
      </c>
      <c r="B979">
        <v>2010</v>
      </c>
      <c r="C979">
        <v>250</v>
      </c>
      <c r="D979">
        <v>-1.19999694824218</v>
      </c>
      <c r="E979">
        <f t="shared" si="44"/>
        <v>3.5006927845797677</v>
      </c>
      <c r="F979">
        <f>(MAX(E$2:E979) - E979)/MAX(E$2:E979)</f>
        <v>7.1171038509695597E-2</v>
      </c>
    </row>
    <row r="980" spans="1:6" x14ac:dyDescent="0.3">
      <c r="A980">
        <v>9</v>
      </c>
      <c r="B980">
        <v>2010</v>
      </c>
      <c r="C980">
        <v>250.95</v>
      </c>
      <c r="D980">
        <v>-0.100006103515625</v>
      </c>
      <c r="E980">
        <f t="shared" si="44"/>
        <v>3.4975538965493636</v>
      </c>
      <c r="F980">
        <f>(MAX(E$2:E980) - E980)/MAX(E$2:E980)</f>
        <v>7.2003870834302056E-2</v>
      </c>
    </row>
    <row r="981" spans="1:6" x14ac:dyDescent="0.3">
      <c r="A981">
        <v>10</v>
      </c>
      <c r="B981">
        <v>2010</v>
      </c>
      <c r="C981">
        <v>251.5</v>
      </c>
      <c r="D981">
        <v>-1.1499908447265701</v>
      </c>
      <c r="E981">
        <f t="shared" si="44"/>
        <v>3.461570402871704</v>
      </c>
      <c r="F981">
        <f>(MAX(E$2:E981) - E981)/MAX(E$2:E981)</f>
        <v>8.1551269912175026E-2</v>
      </c>
    </row>
    <row r="982" spans="1:6" x14ac:dyDescent="0.3">
      <c r="A982">
        <v>10</v>
      </c>
      <c r="B982">
        <v>2010</v>
      </c>
      <c r="C982">
        <v>252.7</v>
      </c>
      <c r="D982">
        <v>-3.0517578295530202E-6</v>
      </c>
      <c r="E982">
        <f t="shared" si="44"/>
        <v>3.4615703088126701</v>
      </c>
      <c r="F982">
        <f>(MAX(E$2:E982) - E982)/MAX(E$2:E982)</f>
        <v>8.1551294868593693E-2</v>
      </c>
    </row>
    <row r="983" spans="1:6" x14ac:dyDescent="0.3">
      <c r="A983">
        <v>10</v>
      </c>
      <c r="B983">
        <v>2010</v>
      </c>
      <c r="C983">
        <v>251.95</v>
      </c>
      <c r="D983">
        <v>-0.75</v>
      </c>
      <c r="E983">
        <f t="shared" si="44"/>
        <v>3.4383855503442384</v>
      </c>
      <c r="F983">
        <f>(MAX(E$2:E983) - E983)/MAX(E$2:E983)</f>
        <v>8.7702841564006456E-2</v>
      </c>
    </row>
    <row r="984" spans="1:6" x14ac:dyDescent="0.3">
      <c r="A984">
        <v>10</v>
      </c>
      <c r="B984">
        <v>2010</v>
      </c>
      <c r="C984">
        <v>254.6</v>
      </c>
      <c r="D984">
        <v>-1.29999694824218</v>
      </c>
      <c r="E984">
        <f t="shared" si="44"/>
        <v>3.3988833738900475</v>
      </c>
      <c r="F984">
        <f>(MAX(E$2:E984) - E984)/MAX(E$2:E984)</f>
        <v>9.8183842837289398E-2</v>
      </c>
    </row>
    <row r="985" spans="1:6" x14ac:dyDescent="0.3">
      <c r="A985">
        <v>10</v>
      </c>
      <c r="B985">
        <v>2010</v>
      </c>
      <c r="C985">
        <v>256.05</v>
      </c>
      <c r="D985">
        <v>0.44998779296875502</v>
      </c>
      <c r="E985">
        <f t="shared" si="44"/>
        <v>3.4123232335383338</v>
      </c>
      <c r="F985">
        <f>(MAX(E$2:E985) - E985)/MAX(E$2:E985)</f>
        <v>9.4617882712287535E-2</v>
      </c>
    </row>
    <row r="986" spans="1:6" x14ac:dyDescent="0.3">
      <c r="A986">
        <v>10</v>
      </c>
      <c r="B986">
        <v>2010</v>
      </c>
      <c r="C986">
        <v>255.6</v>
      </c>
      <c r="D986">
        <v>0.45001220703125</v>
      </c>
      <c r="E986">
        <f t="shared" si="44"/>
        <v>3.4258407256987966</v>
      </c>
      <c r="F986">
        <f>(MAX(E$2:E986) - E986)/MAX(E$2:E986)</f>
        <v>9.1031324571378511E-2</v>
      </c>
    </row>
    <row r="987" spans="1:6" x14ac:dyDescent="0.3">
      <c r="A987">
        <v>10</v>
      </c>
      <c r="B987">
        <v>2010</v>
      </c>
      <c r="C987">
        <v>256.35000000000002</v>
      </c>
      <c r="D987">
        <v>2.6499969482422001</v>
      </c>
      <c r="E987">
        <f t="shared" si="44"/>
        <v>3.5055230030680091</v>
      </c>
      <c r="F987">
        <f>(MAX(E$2:E987) - E987)/MAX(E$2:E987)</f>
        <v>6.9889450236092457E-2</v>
      </c>
    </row>
    <row r="988" spans="1:6" x14ac:dyDescent="0.3">
      <c r="A988">
        <v>10</v>
      </c>
      <c r="B988">
        <v>2010</v>
      </c>
      <c r="C988">
        <v>254.2</v>
      </c>
      <c r="D988">
        <v>3.8000030517578098</v>
      </c>
      <c r="E988">
        <f t="shared" si="44"/>
        <v>3.6234311295304309</v>
      </c>
      <c r="F988">
        <f>(MAX(E$2:E988) - E988)/MAX(E$2:E988)</f>
        <v>3.8605218973135368E-2</v>
      </c>
    </row>
    <row r="989" spans="1:6" x14ac:dyDescent="0.3">
      <c r="A989">
        <v>10</v>
      </c>
      <c r="B989">
        <v>2010</v>
      </c>
      <c r="C989">
        <v>251.7</v>
      </c>
      <c r="D989">
        <v>-0.299999999999982</v>
      </c>
      <c r="E989">
        <f t="shared" si="44"/>
        <v>3.6137139423535025</v>
      </c>
      <c r="F989">
        <f>(MAX(E$2:E989) - E989)/MAX(E$2:E989)</f>
        <v>4.1183452891264447E-2</v>
      </c>
    </row>
    <row r="990" spans="1:6" x14ac:dyDescent="0.3">
      <c r="A990">
        <v>10</v>
      </c>
      <c r="B990">
        <v>2010</v>
      </c>
      <c r="C990">
        <v>252.8</v>
      </c>
      <c r="D990">
        <v>1.95000610351561</v>
      </c>
      <c r="E990">
        <f t="shared" si="44"/>
        <v>3.6764323741133316</v>
      </c>
      <c r="F990">
        <f>(MAX(E$2:E990) - E990)/MAX(E$2:E990)</f>
        <v>2.4542547955421701E-2</v>
      </c>
    </row>
    <row r="991" spans="1:6" x14ac:dyDescent="0.3">
      <c r="A991">
        <v>10</v>
      </c>
      <c r="B991">
        <v>2010</v>
      </c>
      <c r="C991">
        <v>254.35</v>
      </c>
      <c r="D991">
        <v>0.84999694824219296</v>
      </c>
      <c r="E991">
        <f t="shared" si="44"/>
        <v>3.7040759820214659</v>
      </c>
      <c r="F991">
        <f>(MAX(E$2:E991) - E991)/MAX(E$2:E991)</f>
        <v>1.7207947290587913E-2</v>
      </c>
    </row>
    <row r="992" spans="1:6" x14ac:dyDescent="0.3">
      <c r="A992">
        <v>10</v>
      </c>
      <c r="B992">
        <v>2010</v>
      </c>
      <c r="C992">
        <v>254.9</v>
      </c>
      <c r="D992">
        <v>-3</v>
      </c>
      <c r="E992">
        <f t="shared" si="44"/>
        <v>3.6059884462088139</v>
      </c>
      <c r="F992">
        <f>(MAX(E$2:E992) - E992)/MAX(E$2:E992)</f>
        <v>4.3233237034756455E-2</v>
      </c>
    </row>
    <row r="993" spans="1:6" x14ac:dyDescent="0.3">
      <c r="A993">
        <v>10</v>
      </c>
      <c r="B993">
        <v>2010</v>
      </c>
      <c r="C993">
        <v>250.8</v>
      </c>
      <c r="D993">
        <v>-3</v>
      </c>
      <c r="E993">
        <f t="shared" si="44"/>
        <v>3.5089373217594133</v>
      </c>
      <c r="F993">
        <f>(MAX(E$2:E993) - E993)/MAX(E$2:E993)</f>
        <v>6.8983538669586758E-2</v>
      </c>
    </row>
    <row r="994" spans="1:6" x14ac:dyDescent="0.3">
      <c r="A994">
        <v>10</v>
      </c>
      <c r="B994">
        <v>2010</v>
      </c>
      <c r="C994">
        <v>246.75</v>
      </c>
      <c r="D994">
        <v>2.8500030517578199</v>
      </c>
      <c r="E994">
        <f t="shared" si="44"/>
        <v>3.6001271279184519</v>
      </c>
      <c r="F994">
        <f>(MAX(E$2:E994) - E994)/MAX(E$2:E994)</f>
        <v>4.478840411613591E-2</v>
      </c>
    </row>
    <row r="995" spans="1:6" x14ac:dyDescent="0.3">
      <c r="A995">
        <v>10</v>
      </c>
      <c r="B995">
        <v>2010</v>
      </c>
      <c r="C995">
        <v>250.3</v>
      </c>
      <c r="D995">
        <v>-3</v>
      </c>
      <c r="E995">
        <f t="shared" si="44"/>
        <v>3.5030401997784217</v>
      </c>
      <c r="F995">
        <f>(MAX(E$2:E995) - E995)/MAX(E$2:E995)</f>
        <v>7.0548205443407522E-2</v>
      </c>
    </row>
    <row r="996" spans="1:6" x14ac:dyDescent="0.3">
      <c r="A996">
        <v>10</v>
      </c>
      <c r="B996">
        <v>2010</v>
      </c>
      <c r="C996">
        <v>251.1</v>
      </c>
      <c r="D996">
        <v>2.2500061035156298</v>
      </c>
      <c r="E996">
        <f t="shared" si="44"/>
        <v>3.5736662018425971</v>
      </c>
      <c r="F996">
        <f>(MAX(E$2:E996) - E996)/MAX(E$2:E996)</f>
        <v>5.1809207139860348E-2</v>
      </c>
    </row>
    <row r="997" spans="1:6" x14ac:dyDescent="0.3">
      <c r="A997">
        <v>10</v>
      </c>
      <c r="B997">
        <v>2010</v>
      </c>
      <c r="C997">
        <v>253.75</v>
      </c>
      <c r="D997">
        <v>-3</v>
      </c>
      <c r="E997">
        <f t="shared" si="44"/>
        <v>3.478603160020183</v>
      </c>
      <c r="F997">
        <f>(MAX(E$2:E997) - E997)/MAX(E$2:E997)</f>
        <v>7.7032016408061149E-2</v>
      </c>
    </row>
    <row r="998" spans="1:6" x14ac:dyDescent="0.3">
      <c r="A998">
        <v>10</v>
      </c>
      <c r="B998">
        <v>2010</v>
      </c>
      <c r="C998">
        <v>255.55</v>
      </c>
      <c r="D998">
        <v>-0.25000305175780102</v>
      </c>
      <c r="E998">
        <f t="shared" si="44"/>
        <v>3.4709461920562479</v>
      </c>
      <c r="F998">
        <f>(MAX(E$2:E998) - E998)/MAX(E$2:E998)</f>
        <v>7.9063618162272253E-2</v>
      </c>
    </row>
    <row r="999" spans="1:6" x14ac:dyDescent="0.3">
      <c r="A999">
        <v>10</v>
      </c>
      <c r="B999">
        <v>2010</v>
      </c>
      <c r="C999">
        <v>255.5</v>
      </c>
      <c r="D999">
        <v>1.69999999999998</v>
      </c>
      <c r="E999">
        <f t="shared" si="44"/>
        <v>3.5229084980625691</v>
      </c>
      <c r="F999">
        <f>(MAX(E$2:E999) - E999)/MAX(E$2:E999)</f>
        <v>6.5276605792294606E-2</v>
      </c>
    </row>
    <row r="1000" spans="1:6" x14ac:dyDescent="0.3">
      <c r="A1000">
        <v>10</v>
      </c>
      <c r="B1000">
        <v>2010</v>
      </c>
      <c r="C1000">
        <v>253.95</v>
      </c>
      <c r="D1000">
        <v>-0.65000305175783502</v>
      </c>
      <c r="E1000">
        <f t="shared" si="44"/>
        <v>3.5026199457164</v>
      </c>
      <c r="F1000">
        <f>(MAX(E$2:E1000) - E1000)/MAX(E$2:E1000)</f>
        <v>7.0659710270597489E-2</v>
      </c>
    </row>
    <row r="1001" spans="1:6" x14ac:dyDescent="0.3">
      <c r="A1001">
        <v>10</v>
      </c>
      <c r="B1001">
        <v>2010</v>
      </c>
      <c r="C1001">
        <v>254.65</v>
      </c>
      <c r="D1001">
        <v>-3</v>
      </c>
      <c r="E1001">
        <f t="shared" si="44"/>
        <v>3.4097761026628532</v>
      </c>
      <c r="F1001">
        <f>(MAX(E$2:E1001) - E1001)/MAX(E$2:E1001)</f>
        <v>9.5293705776874571E-2</v>
      </c>
    </row>
    <row r="1002" spans="1:6" x14ac:dyDescent="0.3">
      <c r="A1002">
        <v>11</v>
      </c>
      <c r="B1002">
        <v>2010</v>
      </c>
      <c r="C1002">
        <v>251.05</v>
      </c>
      <c r="D1002">
        <v>-3</v>
      </c>
      <c r="E1002">
        <f t="shared" si="44"/>
        <v>3.318097199285142</v>
      </c>
      <c r="F1002">
        <f>(MAX(E$2:E1002) - E1002)/MAX(E$2:E1002)</f>
        <v>0.11961861111846445</v>
      </c>
    </row>
    <row r="1003" spans="1:6" x14ac:dyDescent="0.3">
      <c r="A1003">
        <v>11</v>
      </c>
      <c r="B1003">
        <v>2010</v>
      </c>
      <c r="C1003">
        <v>254.75</v>
      </c>
      <c r="D1003">
        <v>-0.350006103515625</v>
      </c>
      <c r="E1003">
        <f t="shared" si="44"/>
        <v>3.30783989953414</v>
      </c>
      <c r="F1003">
        <f>(MAX(E$2:E1003) - E1003)/MAX(E$2:E1003)</f>
        <v>0.12234015158536422</v>
      </c>
    </row>
    <row r="1004" spans="1:6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f t="shared" si="44"/>
        <v>3.2730069520741458</v>
      </c>
      <c r="F1004">
        <f>(MAX(E$2:E1004) - E1004)/MAX(E$2:E1004)</f>
        <v>0.13158227947428625</v>
      </c>
    </row>
    <row r="1005" spans="1:6" x14ac:dyDescent="0.3">
      <c r="A1005">
        <v>11</v>
      </c>
      <c r="B1005">
        <v>2010</v>
      </c>
      <c r="C1005">
        <v>258.2</v>
      </c>
      <c r="D1005">
        <v>-0.250006103515659</v>
      </c>
      <c r="E1005">
        <f t="shared" si="44"/>
        <v>3.265876389105701</v>
      </c>
      <c r="F1005">
        <f>(MAX(E$2:E1005) - E1005)/MAX(E$2:E1005)</f>
        <v>0.133474211672963</v>
      </c>
    </row>
    <row r="1006" spans="1:6" x14ac:dyDescent="0.3">
      <c r="A1006">
        <v>11</v>
      </c>
      <c r="B1006">
        <v>2010</v>
      </c>
      <c r="C1006">
        <v>261.05</v>
      </c>
      <c r="D1006">
        <v>2.1000000000000201</v>
      </c>
      <c r="E1006">
        <f t="shared" si="44"/>
        <v>3.3249886891958162</v>
      </c>
      <c r="F1006">
        <f>(MAX(E$2:E1006) - E1006)/MAX(E$2:E1006)</f>
        <v>0.11779011150117487</v>
      </c>
    </row>
    <row r="1007" spans="1:6" x14ac:dyDescent="0.3">
      <c r="A1007">
        <v>11</v>
      </c>
      <c r="B1007">
        <v>2010</v>
      </c>
      <c r="C1007">
        <v>260.05</v>
      </c>
      <c r="D1007">
        <v>0.40001831054689702</v>
      </c>
      <c r="E1007">
        <f t="shared" si="44"/>
        <v>3.3364965792384584</v>
      </c>
      <c r="F1007">
        <f>(MAX(E$2:E1007) - E1007)/MAX(E$2:E1007)</f>
        <v>0.11473675543281737</v>
      </c>
    </row>
    <row r="1008" spans="1:6" x14ac:dyDescent="0.3">
      <c r="A1008">
        <v>11</v>
      </c>
      <c r="B1008">
        <v>2010</v>
      </c>
      <c r="C1008">
        <v>260.05</v>
      </c>
      <c r="D1008">
        <v>4.9993896484409099E-2</v>
      </c>
      <c r="E1008">
        <f t="shared" si="44"/>
        <v>3.3379398018700934</v>
      </c>
      <c r="F1008">
        <f>(MAX(E$2:E1008) - E1008)/MAX(E$2:E1008)</f>
        <v>0.11435382923488145</v>
      </c>
    </row>
    <row r="1009" spans="1:6" x14ac:dyDescent="0.3">
      <c r="A1009">
        <v>11</v>
      </c>
      <c r="B1009">
        <v>2010</v>
      </c>
      <c r="C1009">
        <v>259.89999999999998</v>
      </c>
      <c r="D1009">
        <v>3.3500000000000201</v>
      </c>
      <c r="E1009">
        <f t="shared" si="44"/>
        <v>3.4347451933922017</v>
      </c>
      <c r="F1009">
        <f>(MAX(E$2:E1009) - E1009)/MAX(E$2:E1009)</f>
        <v>8.8668727225869853E-2</v>
      </c>
    </row>
    <row r="1010" spans="1:6" x14ac:dyDescent="0.3">
      <c r="A1010">
        <v>11</v>
      </c>
      <c r="B1010">
        <v>2010</v>
      </c>
      <c r="C1010">
        <v>262.8</v>
      </c>
      <c r="D1010">
        <v>-1.1999938964843799</v>
      </c>
      <c r="E1010">
        <f t="shared" si="44"/>
        <v>3.3994568948643789</v>
      </c>
      <c r="F1010">
        <f>(MAX(E$2:E1010) - E1010)/MAX(E$2:E1010)</f>
        <v>9.8031672131728601E-2</v>
      </c>
    </row>
    <row r="1011" spans="1:6" x14ac:dyDescent="0.3">
      <c r="A1011">
        <v>11</v>
      </c>
      <c r="B1011">
        <v>2010</v>
      </c>
      <c r="C1011">
        <v>260.89999999999998</v>
      </c>
      <c r="D1011">
        <v>-3</v>
      </c>
      <c r="E1011">
        <f t="shared" si="44"/>
        <v>3.3115062086231579</v>
      </c>
      <c r="F1011">
        <f>(MAX(E$2:E1011) - E1011)/MAX(E$2:E1011)</f>
        <v>0.12136738011605526</v>
      </c>
    </row>
    <row r="1012" spans="1:6" x14ac:dyDescent="0.3">
      <c r="A1012">
        <v>11</v>
      </c>
      <c r="B1012">
        <v>2010</v>
      </c>
      <c r="C1012">
        <v>256.8</v>
      </c>
      <c r="D1012">
        <v>1.8310546863631299E-5</v>
      </c>
      <c r="E1012">
        <f t="shared" si="44"/>
        <v>3.3115067398920504</v>
      </c>
      <c r="F1012">
        <f>(MAX(E$2:E1012) - E1012)/MAX(E$2:E1012)</f>
        <v>0.12136723915597565</v>
      </c>
    </row>
    <row r="1013" spans="1:6" x14ac:dyDescent="0.3">
      <c r="A1013">
        <v>11</v>
      </c>
      <c r="B1013">
        <v>2010</v>
      </c>
      <c r="C1013">
        <v>256.7</v>
      </c>
      <c r="D1013">
        <v>1.74999084472653</v>
      </c>
      <c r="E1013">
        <f t="shared" si="44"/>
        <v>3.3623014012609165</v>
      </c>
      <c r="F1013">
        <f>(MAX(E$2:E1013) - E1013)/MAX(E$2:E1013)</f>
        <v>0.10789003465053683</v>
      </c>
    </row>
    <row r="1014" spans="1:6" x14ac:dyDescent="0.3">
      <c r="A1014">
        <v>11</v>
      </c>
      <c r="B1014">
        <v>2010</v>
      </c>
      <c r="C1014">
        <v>252.55</v>
      </c>
      <c r="D1014">
        <v>2.20000305175778</v>
      </c>
      <c r="E1014">
        <f t="shared" si="44"/>
        <v>3.4282028664097299</v>
      </c>
      <c r="F1014">
        <f>(MAX(E$2:E1014) - E1014)/MAX(E$2:E1014)</f>
        <v>9.040458442637217E-2</v>
      </c>
    </row>
    <row r="1015" spans="1:6" x14ac:dyDescent="0.3">
      <c r="A1015">
        <v>11</v>
      </c>
      <c r="B1015">
        <v>2010</v>
      </c>
      <c r="C1015">
        <v>255.75</v>
      </c>
      <c r="D1015">
        <v>-3</v>
      </c>
      <c r="E1015">
        <f t="shared" si="44"/>
        <v>3.3377224388505287</v>
      </c>
      <c r="F1015">
        <f>(MAX(E$2:E1015) - E1015)/MAX(E$2:E1015)</f>
        <v>0.11441150155294891</v>
      </c>
    </row>
    <row r="1016" spans="1:6" x14ac:dyDescent="0.3">
      <c r="A1016">
        <v>11</v>
      </c>
      <c r="B1016">
        <v>2010</v>
      </c>
      <c r="C1016">
        <v>259.7</v>
      </c>
      <c r="D1016">
        <v>-0.90001220703123797</v>
      </c>
      <c r="E1016">
        <f t="shared" si="44"/>
        <v>3.3116963332981335</v>
      </c>
      <c r="F1016">
        <f>(MAX(E$2:E1016) - E1016)/MAX(E$2:E1016)</f>
        <v>0.12131693487127711</v>
      </c>
    </row>
    <row r="1017" spans="1:6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f t="shared" si="44"/>
        <v>3.3145448698203825</v>
      </c>
      <c r="F1017">
        <f>(MAX(E$2:E1017) - E1017)/MAX(E$2:E1017)</f>
        <v>0.12056114069494084</v>
      </c>
    </row>
    <row r="1018" spans="1:6" x14ac:dyDescent="0.3">
      <c r="A1018">
        <v>11</v>
      </c>
      <c r="B1018">
        <v>2010</v>
      </c>
      <c r="C1018">
        <v>260.75</v>
      </c>
      <c r="D1018">
        <v>5.4499969482421804</v>
      </c>
      <c r="E1018">
        <f t="shared" si="44"/>
        <v>3.4704205503841368</v>
      </c>
      <c r="F1018">
        <f>(MAX(E$2:E1018) - E1018)/MAX(E$2:E1018)</f>
        <v>7.9203085187363284E-2</v>
      </c>
    </row>
    <row r="1019" spans="1:6" x14ac:dyDescent="0.3">
      <c r="A1019">
        <v>11</v>
      </c>
      <c r="B1019">
        <v>2010</v>
      </c>
      <c r="C1019">
        <v>254.1</v>
      </c>
      <c r="D1019">
        <v>-3</v>
      </c>
      <c r="E1019">
        <f t="shared" si="44"/>
        <v>3.3782311024695639</v>
      </c>
      <c r="F1019">
        <f>(MAX(E$2:E1019) - E1019)/MAX(E$2:E1019)</f>
        <v>0.10366345187364942</v>
      </c>
    </row>
    <row r="1020" spans="1:6" x14ac:dyDescent="0.3">
      <c r="A1020">
        <v>11</v>
      </c>
      <c r="B1020">
        <v>2010</v>
      </c>
      <c r="C1020">
        <v>260.39999999999998</v>
      </c>
      <c r="D1020">
        <v>-0.39998168945316998</v>
      </c>
      <c r="E1020">
        <f t="shared" si="44"/>
        <v>3.3665557230018592</v>
      </c>
      <c r="F1020">
        <f>(MAX(E$2:E1020) - E1020)/MAX(E$2:E1020)</f>
        <v>0.1067612474396477</v>
      </c>
    </row>
    <row r="1021" spans="1:6" x14ac:dyDescent="0.3">
      <c r="A1021">
        <v>11</v>
      </c>
      <c r="B1021">
        <v>2010</v>
      </c>
      <c r="C1021">
        <v>260.55</v>
      </c>
      <c r="D1021">
        <v>-3</v>
      </c>
      <c r="E1021">
        <f t="shared" si="44"/>
        <v>3.2793392534940389</v>
      </c>
      <c r="F1021">
        <f>(MAX(E$2:E1021) - E1021)/MAX(E$2:E1021)</f>
        <v>0.12990214776504547</v>
      </c>
    </row>
    <row r="1022" spans="1:6" x14ac:dyDescent="0.3">
      <c r="A1022">
        <v>11</v>
      </c>
      <c r="B1022">
        <v>2010</v>
      </c>
      <c r="C1022">
        <v>257.10000000000002</v>
      </c>
      <c r="D1022">
        <v>-0.70001220703125</v>
      </c>
      <c r="E1022">
        <f t="shared" si="44"/>
        <v>3.2592496020199206</v>
      </c>
      <c r="F1022">
        <f>(MAX(E$2:E1022) - E1022)/MAX(E$2:E1022)</f>
        <v>0.13523247843490668</v>
      </c>
    </row>
    <row r="1023" spans="1:6" x14ac:dyDescent="0.3">
      <c r="A1023">
        <v>11</v>
      </c>
      <c r="B1023">
        <v>2010</v>
      </c>
      <c r="C1023">
        <v>255.4</v>
      </c>
      <c r="D1023">
        <v>-3</v>
      </c>
      <c r="E1023">
        <f t="shared" si="44"/>
        <v>3.1731104680589399</v>
      </c>
      <c r="F1023">
        <f>(MAX(E$2:E1023) - E1023)/MAX(E$2:E1023)</f>
        <v>0.15808753235254328</v>
      </c>
    </row>
    <row r="1024" spans="1:6" x14ac:dyDescent="0.3">
      <c r="A1024">
        <v>12</v>
      </c>
      <c r="B1024">
        <v>2010</v>
      </c>
      <c r="C1024">
        <v>257.95</v>
      </c>
      <c r="D1024">
        <v>2.54998779296875</v>
      </c>
      <c r="E1024">
        <f t="shared" si="44"/>
        <v>3.2436886194774557</v>
      </c>
      <c r="F1024">
        <f>(MAX(E$2:E1024) - E1024)/MAX(E$2:E1024)</f>
        <v>0.1393612301261013</v>
      </c>
    </row>
    <row r="1025" spans="1:6" x14ac:dyDescent="0.3">
      <c r="A1025">
        <v>12</v>
      </c>
      <c r="B1025">
        <v>2010</v>
      </c>
      <c r="C1025">
        <v>261.7</v>
      </c>
      <c r="D1025">
        <v>2.00001220703126</v>
      </c>
      <c r="E1025">
        <f t="shared" si="44"/>
        <v>3.2994650347553209</v>
      </c>
      <c r="F1025">
        <f>(MAX(E$2:E1025) - E1025)/MAX(E$2:E1025)</f>
        <v>0.12456223088046754</v>
      </c>
    </row>
    <row r="1026" spans="1:6" x14ac:dyDescent="0.3">
      <c r="A1026">
        <v>12</v>
      </c>
      <c r="B1026">
        <v>2010</v>
      </c>
      <c r="C1026">
        <v>265.2</v>
      </c>
      <c r="D1026">
        <v>-0.199981689453125</v>
      </c>
      <c r="E1026">
        <f t="shared" si="44"/>
        <v>3.2938669075612435</v>
      </c>
      <c r="F1026">
        <f>(MAX(E$2:E1026) - E1026)/MAX(E$2:E1026)</f>
        <v>0.12604756620919727</v>
      </c>
    </row>
    <row r="1027" spans="1:6" x14ac:dyDescent="0.3">
      <c r="A1027">
        <v>12</v>
      </c>
      <c r="B1027">
        <v>2010</v>
      </c>
      <c r="C1027">
        <v>265.39999999999998</v>
      </c>
      <c r="D1027">
        <v>-0.399993896484375</v>
      </c>
      <c r="E1027">
        <f t="shared" si="44"/>
        <v>3.2826972203629508</v>
      </c>
      <c r="F1027">
        <f>(MAX(E$2:E1027) - E1027)/MAX(E$2:E1027)</f>
        <v>0.12901118786896174</v>
      </c>
    </row>
    <row r="1028" spans="1:6" x14ac:dyDescent="0.3">
      <c r="A1028">
        <v>12</v>
      </c>
      <c r="B1028">
        <v>2010</v>
      </c>
      <c r="C1028">
        <v>265</v>
      </c>
      <c r="D1028">
        <v>1.04998779296875</v>
      </c>
      <c r="E1028">
        <f t="shared" ref="E1028:E1091" si="45">(D1028/C1028*$G$2+1)*E1027*$H$2+(1-$H$2)*E1027</f>
        <v>3.3119624355370463</v>
      </c>
      <c r="F1028">
        <f>(MAX(E$2:E1028) - E1028)/MAX(E$2:E1028)</f>
        <v>0.12124633071334918</v>
      </c>
    </row>
    <row r="1029" spans="1:6" x14ac:dyDescent="0.3">
      <c r="A1029">
        <v>12</v>
      </c>
      <c r="B1029">
        <v>2010</v>
      </c>
      <c r="C1029">
        <v>265.25</v>
      </c>
      <c r="D1029">
        <v>-0.59999389648436297</v>
      </c>
      <c r="E1029">
        <f t="shared" si="45"/>
        <v>3.2951062477704394</v>
      </c>
      <c r="F1029">
        <f>(MAX(E$2:E1029) - E1029)/MAX(E$2:E1029)</f>
        <v>0.12571873556044363</v>
      </c>
    </row>
    <row r="1030" spans="1:6" x14ac:dyDescent="0.3">
      <c r="A1030">
        <v>12</v>
      </c>
      <c r="B1030">
        <v>2010</v>
      </c>
      <c r="C1030">
        <v>265.85000000000002</v>
      </c>
      <c r="D1030">
        <v>-3</v>
      </c>
      <c r="E1030">
        <f t="shared" si="45"/>
        <v>3.2114426511089742</v>
      </c>
      <c r="F1030">
        <f>(MAX(E$2:E1030) - E1030)/MAX(E$2:E1030)</f>
        <v>0.14791696213545591</v>
      </c>
    </row>
    <row r="1031" spans="1:6" x14ac:dyDescent="0.3">
      <c r="A1031">
        <v>12</v>
      </c>
      <c r="B1031">
        <v>2010</v>
      </c>
      <c r="C1031">
        <v>268.39999999999998</v>
      </c>
      <c r="D1031">
        <v>1.55000000000001</v>
      </c>
      <c r="E1031">
        <f t="shared" si="45"/>
        <v>3.2531710648412493</v>
      </c>
      <c r="F1031">
        <f>(MAX(E$2:E1031) - E1031)/MAX(E$2:E1031)</f>
        <v>0.13684527959241335</v>
      </c>
    </row>
    <row r="1032" spans="1:6" x14ac:dyDescent="0.3">
      <c r="A1032">
        <v>12</v>
      </c>
      <c r="B1032">
        <v>2010</v>
      </c>
      <c r="C1032">
        <v>270.10000000000002</v>
      </c>
      <c r="D1032">
        <v>-0.79998168945309001</v>
      </c>
      <c r="E1032">
        <f t="shared" si="45"/>
        <v>3.2314917835002785</v>
      </c>
      <c r="F1032">
        <f>(MAX(E$2:E1032) - E1032)/MAX(E$2:E1032)</f>
        <v>0.14259738227976965</v>
      </c>
    </row>
    <row r="1033" spans="1:6" x14ac:dyDescent="0.3">
      <c r="A1033">
        <v>12</v>
      </c>
      <c r="B1033">
        <v>2010</v>
      </c>
      <c r="C1033">
        <v>271.2</v>
      </c>
      <c r="D1033">
        <v>-0.44999999999998802</v>
      </c>
      <c r="E1033">
        <f t="shared" si="45"/>
        <v>3.2194273091979411</v>
      </c>
      <c r="F1033">
        <f>(MAX(E$2:E1033) - E1033)/MAX(E$2:E1033)</f>
        <v>0.14579841528287327</v>
      </c>
    </row>
    <row r="1034" spans="1:6" x14ac:dyDescent="0.3">
      <c r="A1034">
        <v>12</v>
      </c>
      <c r="B1034">
        <v>2010</v>
      </c>
      <c r="C1034">
        <v>271.64999999999998</v>
      </c>
      <c r="D1034">
        <v>0.70001220703125</v>
      </c>
      <c r="E1034">
        <f t="shared" si="45"/>
        <v>3.2380935578126979</v>
      </c>
      <c r="F1034">
        <f>(MAX(E$2:E1034) - E1034)/MAX(E$2:E1034)</f>
        <v>0.14084575208656663</v>
      </c>
    </row>
    <row r="1035" spans="1:6" x14ac:dyDescent="0.3">
      <c r="A1035">
        <v>12</v>
      </c>
      <c r="B1035">
        <v>2010</v>
      </c>
      <c r="C1035">
        <v>271.7</v>
      </c>
      <c r="D1035">
        <v>0.150000000000034</v>
      </c>
      <c r="E1035">
        <f t="shared" si="45"/>
        <v>3.2421158492214648</v>
      </c>
      <c r="F1035">
        <f>(MAX(E$2:E1035) - E1035)/MAX(E$2:E1035)</f>
        <v>0.13977852883050909</v>
      </c>
    </row>
    <row r="1036" spans="1:6" x14ac:dyDescent="0.3">
      <c r="A1036">
        <v>12</v>
      </c>
      <c r="B1036">
        <v>2010</v>
      </c>
      <c r="C1036">
        <v>272.64999999999998</v>
      </c>
      <c r="D1036">
        <v>1.55000610351567</v>
      </c>
      <c r="E1036">
        <f t="shared" si="45"/>
        <v>3.2835863188632977</v>
      </c>
      <c r="F1036">
        <f>(MAX(E$2:E1036) - E1036)/MAX(E$2:E1036)</f>
        <v>0.12877528586682735</v>
      </c>
    </row>
    <row r="1037" spans="1:6" x14ac:dyDescent="0.3">
      <c r="A1037">
        <v>12</v>
      </c>
      <c r="B1037">
        <v>2010</v>
      </c>
      <c r="C1037">
        <v>272.95</v>
      </c>
      <c r="D1037">
        <v>0.899993896484375</v>
      </c>
      <c r="E1037">
        <f t="shared" si="45"/>
        <v>3.3079468874747731</v>
      </c>
      <c r="F1037">
        <f>(MAX(E$2:E1037) - E1037)/MAX(E$2:E1037)</f>
        <v>0.12231176477626521</v>
      </c>
    </row>
    <row r="1038" spans="1:6" x14ac:dyDescent="0.3">
      <c r="A1038">
        <v>12</v>
      </c>
      <c r="B1038">
        <v>2010</v>
      </c>
      <c r="C1038">
        <v>275.25</v>
      </c>
      <c r="D1038">
        <v>-1.1000000000000201</v>
      </c>
      <c r="E1038">
        <f t="shared" si="45"/>
        <v>3.2782024059252715</v>
      </c>
      <c r="F1038">
        <f>(MAX(E$2:E1038) - E1038)/MAX(E$2:E1038)</f>
        <v>0.13020378433004837</v>
      </c>
    </row>
    <row r="1039" spans="1:6" x14ac:dyDescent="0.3">
      <c r="A1039">
        <v>12</v>
      </c>
      <c r="B1039">
        <v>2010</v>
      </c>
      <c r="C1039">
        <v>276.25</v>
      </c>
      <c r="D1039">
        <v>0.35000000000002202</v>
      </c>
      <c r="E1039">
        <f t="shared" si="45"/>
        <v>3.2875475078064165</v>
      </c>
      <c r="F1039">
        <f>(MAX(E$2:E1039) - E1039)/MAX(E$2:E1039)</f>
        <v>0.12772427475596645</v>
      </c>
    </row>
    <row r="1040" spans="1:6" x14ac:dyDescent="0.3">
      <c r="A1040">
        <v>12</v>
      </c>
      <c r="B1040">
        <v>2010</v>
      </c>
      <c r="C1040">
        <v>276.75</v>
      </c>
      <c r="D1040">
        <v>0.100000000000022</v>
      </c>
      <c r="E1040">
        <f t="shared" si="45"/>
        <v>3.2902203106582921</v>
      </c>
      <c r="F1040">
        <f>(MAX(E$2:E1040) - E1040)/MAX(E$2:E1040)</f>
        <v>0.12701510749967035</v>
      </c>
    </row>
    <row r="1041" spans="1:6" x14ac:dyDescent="0.3">
      <c r="A1041">
        <v>12</v>
      </c>
      <c r="B1041">
        <v>2010</v>
      </c>
      <c r="C1041">
        <v>276.5</v>
      </c>
      <c r="D1041">
        <v>-1.3999999999999699</v>
      </c>
      <c r="E1041">
        <f t="shared" si="45"/>
        <v>3.2527367881318057</v>
      </c>
      <c r="F1041">
        <f>(MAX(E$2:E1041) - E1041)/MAX(E$2:E1041)</f>
        <v>0.13696050500916765</v>
      </c>
    </row>
    <row r="1042" spans="1:6" x14ac:dyDescent="0.3">
      <c r="A1042">
        <v>12</v>
      </c>
      <c r="B1042">
        <v>2010</v>
      </c>
      <c r="C1042">
        <v>274.5</v>
      </c>
      <c r="D1042">
        <v>0.45000610351564702</v>
      </c>
      <c r="E1042">
        <f t="shared" si="45"/>
        <v>3.2647347504907334</v>
      </c>
      <c r="F1042">
        <f>(MAX(E$2:E1042) - E1042)/MAX(E$2:E1042)</f>
        <v>0.13377711943276657</v>
      </c>
    </row>
    <row r="1043" spans="1:6" x14ac:dyDescent="0.3">
      <c r="A1043">
        <v>12</v>
      </c>
      <c r="B1043">
        <v>2010</v>
      </c>
      <c r="C1043">
        <v>275.55</v>
      </c>
      <c r="D1043">
        <v>1.3499816894531</v>
      </c>
      <c r="E1043">
        <f t="shared" si="45"/>
        <v>3.3007227646503718</v>
      </c>
      <c r="F1043">
        <f>(MAX(E$2:E1043) - E1043)/MAX(E$2:E1043)</f>
        <v>0.12422852094813605</v>
      </c>
    </row>
    <row r="1044" spans="1:6" x14ac:dyDescent="0.3">
      <c r="A1044">
        <v>12</v>
      </c>
      <c r="B1044">
        <v>2010</v>
      </c>
      <c r="C1044">
        <v>276.89999999999998</v>
      </c>
      <c r="D1044">
        <v>-3</v>
      </c>
      <c r="E1044">
        <f t="shared" si="45"/>
        <v>3.2202609421101402</v>
      </c>
      <c r="F1044">
        <f>(MAX(E$2:E1044) - E1044)/MAX(E$2:E1044)</f>
        <v>0.1455772298090971</v>
      </c>
    </row>
    <row r="1045" spans="1:6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f t="shared" si="45"/>
        <v>3.1789088034896347</v>
      </c>
      <c r="F1045">
        <f>(MAX(E$2:E1045) - E1045)/MAX(E$2:E1045)</f>
        <v>0.15654907633601192</v>
      </c>
    </row>
    <row r="1046" spans="1:6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f t="shared" si="45"/>
        <v>3.2197294622824373</v>
      </c>
      <c r="F1046">
        <f>(MAX(E$2:E1046) - E1046)/MAX(E$2:E1046)</f>
        <v>0.14571824585557591</v>
      </c>
    </row>
    <row r="1047" spans="1:6" x14ac:dyDescent="0.3">
      <c r="A1047">
        <v>1</v>
      </c>
      <c r="B1047">
        <v>2011</v>
      </c>
      <c r="C1047">
        <v>282.39999999999998</v>
      </c>
      <c r="D1047">
        <v>-0.80000000000001104</v>
      </c>
      <c r="E1047">
        <f t="shared" si="45"/>
        <v>3.1992071073528745</v>
      </c>
      <c r="F1047">
        <f>(MAX(E$2:E1047) - E1047)/MAX(E$2:E1047)</f>
        <v>0.15116338451513683</v>
      </c>
    </row>
    <row r="1048" spans="1:6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f t="shared" si="45"/>
        <v>3.2437343119549618</v>
      </c>
      <c r="F1048">
        <f>(MAX(E$2:E1048) - E1048)/MAX(E$2:E1048)</f>
        <v>0.13934910666967668</v>
      </c>
    </row>
    <row r="1049" spans="1:6" x14ac:dyDescent="0.3">
      <c r="A1049">
        <v>1</v>
      </c>
      <c r="B1049">
        <v>2011</v>
      </c>
      <c r="C1049">
        <v>284.3</v>
      </c>
      <c r="D1049">
        <v>-0.30001220703121501</v>
      </c>
      <c r="E1049">
        <f t="shared" si="45"/>
        <v>3.2360325541203041</v>
      </c>
      <c r="F1049">
        <f>(MAX(E$2:E1049) - E1049)/MAX(E$2:E1049)</f>
        <v>0.14139259239419552</v>
      </c>
    </row>
    <row r="1050" spans="1:6" x14ac:dyDescent="0.3">
      <c r="A1050">
        <v>1</v>
      </c>
      <c r="B1050">
        <v>2011</v>
      </c>
      <c r="C1050">
        <v>285.39999999999998</v>
      </c>
      <c r="D1050">
        <v>1.44999389648432</v>
      </c>
      <c r="E1050">
        <f t="shared" si="45"/>
        <v>3.2730245364877626</v>
      </c>
      <c r="F1050">
        <f>(MAX(E$2:E1050) - E1050)/MAX(E$2:E1050)</f>
        <v>0.13157761385132441</v>
      </c>
    </row>
    <row r="1051" spans="1:6" x14ac:dyDescent="0.3">
      <c r="A1051">
        <v>1</v>
      </c>
      <c r="B1051">
        <v>2011</v>
      </c>
      <c r="C1051">
        <v>282.95</v>
      </c>
      <c r="D1051">
        <v>2.25</v>
      </c>
      <c r="E1051">
        <f t="shared" si="45"/>
        <v>3.3315850126000415</v>
      </c>
      <c r="F1051">
        <f>(MAX(E$2:E1051) - E1051)/MAX(E$2:E1051)</f>
        <v>0.11603992758209779</v>
      </c>
    </row>
    <row r="1052" spans="1:6" x14ac:dyDescent="0.3">
      <c r="A1052">
        <v>1</v>
      </c>
      <c r="B1052">
        <v>2011</v>
      </c>
      <c r="C1052">
        <v>283.95</v>
      </c>
      <c r="D1052">
        <v>-0.6500244140625</v>
      </c>
      <c r="E1052">
        <f t="shared" si="45"/>
        <v>3.3144248573249637</v>
      </c>
      <c r="F1052">
        <f>(MAX(E$2:E1052) - E1052)/MAX(E$2:E1052)</f>
        <v>0.12059298327249485</v>
      </c>
    </row>
    <row r="1053" spans="1:6" x14ac:dyDescent="0.3">
      <c r="A1053">
        <v>1</v>
      </c>
      <c r="B1053">
        <v>2011</v>
      </c>
      <c r="C1053">
        <v>283.10000000000002</v>
      </c>
      <c r="D1053">
        <v>-0.85002441406248797</v>
      </c>
      <c r="E1053">
        <f t="shared" si="45"/>
        <v>3.2920334069313602</v>
      </c>
      <c r="F1053">
        <f>(MAX(E$2:E1053) - E1053)/MAX(E$2:E1053)</f>
        <v>0.12653404376970986</v>
      </c>
    </row>
    <row r="1054" spans="1:6" x14ac:dyDescent="0.3">
      <c r="A1054">
        <v>1</v>
      </c>
      <c r="B1054">
        <v>2011</v>
      </c>
      <c r="C1054">
        <v>284</v>
      </c>
      <c r="D1054">
        <v>-0.44999999999998802</v>
      </c>
      <c r="E1054">
        <f t="shared" si="45"/>
        <v>3.2802968441689728</v>
      </c>
      <c r="F1054">
        <f>(MAX(E$2:E1054) - E1054)/MAX(E$2:E1054)</f>
        <v>0.12964807292704494</v>
      </c>
    </row>
    <row r="1055" spans="1:6" x14ac:dyDescent="0.3">
      <c r="A1055">
        <v>1</v>
      </c>
      <c r="B1055">
        <v>2011</v>
      </c>
      <c r="C1055">
        <v>284.45</v>
      </c>
      <c r="D1055">
        <v>-1.1500244140625</v>
      </c>
      <c r="E1055">
        <f t="shared" si="45"/>
        <v>3.2504569838196158</v>
      </c>
      <c r="F1055">
        <f>(MAX(E$2:E1055) - E1055)/MAX(E$2:E1055)</f>
        <v>0.13756539906928628</v>
      </c>
    </row>
    <row r="1056" spans="1:6" x14ac:dyDescent="0.3">
      <c r="A1056">
        <v>1</v>
      </c>
      <c r="B1056">
        <v>2011</v>
      </c>
      <c r="C1056">
        <v>284</v>
      </c>
      <c r="D1056">
        <v>1.95002441406251</v>
      </c>
      <c r="E1056">
        <f t="shared" si="45"/>
        <v>3.3006737393458252</v>
      </c>
      <c r="F1056">
        <f>(MAX(E$2:E1056) - E1056)/MAX(E$2:E1056)</f>
        <v>0.12424152869417689</v>
      </c>
    </row>
    <row r="1057" spans="1:6" x14ac:dyDescent="0.3">
      <c r="A1057">
        <v>1</v>
      </c>
      <c r="B1057">
        <v>2011</v>
      </c>
      <c r="C1057">
        <v>286.5</v>
      </c>
      <c r="D1057">
        <v>0.85001831054688604</v>
      </c>
      <c r="E1057">
        <f t="shared" si="45"/>
        <v>3.3227075072692696</v>
      </c>
      <c r="F1057">
        <f>(MAX(E$2:E1057) - E1057)/MAX(E$2:E1057)</f>
        <v>0.11839537107983257</v>
      </c>
    </row>
    <row r="1058" spans="1:6" x14ac:dyDescent="0.3">
      <c r="A1058">
        <v>1</v>
      </c>
      <c r="B1058">
        <v>2011</v>
      </c>
      <c r="C1058">
        <v>284.95</v>
      </c>
      <c r="D1058">
        <v>0.65000610351563604</v>
      </c>
      <c r="E1058">
        <f t="shared" si="45"/>
        <v>3.3397613951788152</v>
      </c>
      <c r="F1058">
        <f>(MAX(E$2:E1058) - E1058)/MAX(E$2:E1058)</f>
        <v>0.11387051101037154</v>
      </c>
    </row>
    <row r="1059" spans="1:6" x14ac:dyDescent="0.3">
      <c r="A1059">
        <v>1</v>
      </c>
      <c r="B1059">
        <v>2011</v>
      </c>
      <c r="C1059">
        <v>285.8</v>
      </c>
      <c r="D1059">
        <v>1.9000244140625</v>
      </c>
      <c r="E1059">
        <f t="shared" si="45"/>
        <v>3.3897182301087039</v>
      </c>
      <c r="F1059">
        <f>(MAX(E$2:E1059) - E1059)/MAX(E$2:E1059)</f>
        <v>0.1006156046353635</v>
      </c>
    </row>
    <row r="1060" spans="1:6" x14ac:dyDescent="0.3">
      <c r="A1060">
        <v>1</v>
      </c>
      <c r="B1060">
        <v>2011</v>
      </c>
      <c r="C1060">
        <v>286.45</v>
      </c>
      <c r="D1060">
        <v>0.300018310546875</v>
      </c>
      <c r="E1060">
        <f t="shared" si="45"/>
        <v>3.3977063587783181</v>
      </c>
      <c r="F1060">
        <f>(MAX(E$2:E1060) - E1060)/MAX(E$2:E1060)</f>
        <v>9.8496136943387963E-2</v>
      </c>
    </row>
    <row r="1061" spans="1:6" x14ac:dyDescent="0.3">
      <c r="A1061">
        <v>1</v>
      </c>
      <c r="B1061">
        <v>2011</v>
      </c>
      <c r="C1061">
        <v>285.89999999999998</v>
      </c>
      <c r="D1061">
        <v>5.3999938964843697</v>
      </c>
      <c r="E1061">
        <f t="shared" si="45"/>
        <v>3.5420998026354722</v>
      </c>
      <c r="F1061">
        <f>(MAX(E$2:E1061) - E1061)/MAX(E$2:E1061)</f>
        <v>6.0184630976734342E-2</v>
      </c>
    </row>
    <row r="1062" spans="1:6" x14ac:dyDescent="0.3">
      <c r="A1062">
        <v>1</v>
      </c>
      <c r="B1062">
        <v>2011</v>
      </c>
      <c r="C1062">
        <v>279.95</v>
      </c>
      <c r="D1062">
        <v>2.50001220703126</v>
      </c>
      <c r="E1062">
        <f t="shared" si="45"/>
        <v>3.6132711142143301</v>
      </c>
      <c r="F1062">
        <f>(MAX(E$2:E1062) - E1062)/MAX(E$2:E1062)</f>
        <v>4.1300947234794952E-2</v>
      </c>
    </row>
    <row r="1063" spans="1:6" x14ac:dyDescent="0.3">
      <c r="A1063">
        <v>1</v>
      </c>
      <c r="B1063">
        <v>2011</v>
      </c>
      <c r="C1063">
        <v>283.7</v>
      </c>
      <c r="D1063">
        <v>0.54998779296875</v>
      </c>
      <c r="E1063">
        <f t="shared" si="45"/>
        <v>3.6290318606450143</v>
      </c>
      <c r="F1063">
        <f>(MAX(E$2:E1063) - E1063)/MAX(E$2:E1063)</f>
        <v>3.7119192753508279E-2</v>
      </c>
    </row>
    <row r="1064" spans="1:6" x14ac:dyDescent="0.3">
      <c r="A1064">
        <v>1</v>
      </c>
      <c r="B1064">
        <v>2011</v>
      </c>
      <c r="C1064">
        <v>284</v>
      </c>
      <c r="D1064">
        <v>-3</v>
      </c>
      <c r="E1064">
        <f t="shared" si="45"/>
        <v>3.5427784625486978</v>
      </c>
      <c r="F1064">
        <f>(MAX(E$2:E1064) - E1064)/MAX(E$2:E1064)</f>
        <v>6.0004564052500632E-2</v>
      </c>
    </row>
    <row r="1065" spans="1:6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f t="shared" si="45"/>
        <v>3.5510919527702169</v>
      </c>
      <c r="F1065">
        <f>(MAX(E$2:E1065) - E1065)/MAX(E$2:E1065)</f>
        <v>5.779876909590595E-2</v>
      </c>
    </row>
    <row r="1066" spans="1:6" x14ac:dyDescent="0.3">
      <c r="A1066">
        <v>1</v>
      </c>
      <c r="B1066">
        <v>2011</v>
      </c>
      <c r="C1066">
        <v>287.3</v>
      </c>
      <c r="D1066">
        <v>0.55000610351561297</v>
      </c>
      <c r="E1066">
        <f t="shared" si="45"/>
        <v>3.5663878979786392</v>
      </c>
      <c r="F1066">
        <f>(MAX(E$2:E1066) - E1066)/MAX(E$2:E1066)</f>
        <v>5.3740339014427971E-2</v>
      </c>
    </row>
    <row r="1067" spans="1:6" x14ac:dyDescent="0.3">
      <c r="A1067">
        <v>1</v>
      </c>
      <c r="B1067">
        <v>2011</v>
      </c>
      <c r="C1067">
        <v>283</v>
      </c>
      <c r="D1067">
        <v>-0.899993896484375</v>
      </c>
      <c r="E1067">
        <f t="shared" si="45"/>
        <v>3.5408688643513524</v>
      </c>
      <c r="F1067">
        <f>(MAX(E$2:E1067) - E1067)/MAX(E$2:E1067)</f>
        <v>6.0511232366360392E-2</v>
      </c>
    </row>
    <row r="1068" spans="1:6" x14ac:dyDescent="0.3">
      <c r="A1068">
        <v>2</v>
      </c>
      <c r="B1068">
        <v>2011</v>
      </c>
      <c r="C1068">
        <v>283.05</v>
      </c>
      <c r="D1068">
        <v>1.0999938964843601</v>
      </c>
      <c r="E1068">
        <f t="shared" si="45"/>
        <v>3.5718301850114313</v>
      </c>
      <c r="F1068">
        <f>(MAX(E$2:E1068) - E1068)/MAX(E$2:E1068)</f>
        <v>5.2296352316975658E-2</v>
      </c>
    </row>
    <row r="1069" spans="1:6" x14ac:dyDescent="0.3">
      <c r="A1069">
        <v>2</v>
      </c>
      <c r="B1069">
        <v>2011</v>
      </c>
      <c r="C1069">
        <v>283.05</v>
      </c>
      <c r="D1069">
        <v>-1.1000000000000201</v>
      </c>
      <c r="E1069">
        <f t="shared" si="45"/>
        <v>3.5405979655876423</v>
      </c>
      <c r="F1069">
        <f>(MAX(E$2:E1069) - E1069)/MAX(E$2:E1069)</f>
        <v>6.0583109172709766E-2</v>
      </c>
    </row>
    <row r="1070" spans="1:6" x14ac:dyDescent="0.3">
      <c r="A1070">
        <v>2</v>
      </c>
      <c r="B1070">
        <v>2011</v>
      </c>
      <c r="C1070">
        <v>283.05</v>
      </c>
      <c r="D1070">
        <v>1.1000000000000201</v>
      </c>
      <c r="E1070">
        <f t="shared" si="45"/>
        <v>3.571557089293099</v>
      </c>
      <c r="F1070">
        <f>(MAX(E$2:E1070) - E1070)/MAX(E$2:E1070)</f>
        <v>5.2368812035110138E-2</v>
      </c>
    </row>
    <row r="1071" spans="1:6" x14ac:dyDescent="0.3">
      <c r="A1071">
        <v>2</v>
      </c>
      <c r="B1071">
        <v>2011</v>
      </c>
      <c r="C1071">
        <v>283.05</v>
      </c>
      <c r="D1071">
        <v>1.1000000000000201</v>
      </c>
      <c r="E1071">
        <f t="shared" si="45"/>
        <v>3.6027869207575067</v>
      </c>
      <c r="F1071">
        <f>(MAX(E$2:E1071) - E1071)/MAX(E$2:E1071)</f>
        <v>4.4082688769916174E-2</v>
      </c>
    </row>
    <row r="1072" spans="1:6" x14ac:dyDescent="0.3">
      <c r="A1072">
        <v>2</v>
      </c>
      <c r="B1072">
        <v>2011</v>
      </c>
      <c r="C1072">
        <v>285.75</v>
      </c>
      <c r="D1072">
        <v>3.1000183105468802</v>
      </c>
      <c r="E1072">
        <f t="shared" si="45"/>
        <v>3.6907294831460664</v>
      </c>
      <c r="F1072">
        <f>(MAX(E$2:E1072) - E1072)/MAX(E$2:E1072)</f>
        <v>2.0749136264546098E-2</v>
      </c>
    </row>
    <row r="1073" spans="1:6" x14ac:dyDescent="0.3">
      <c r="A1073">
        <v>2</v>
      </c>
      <c r="B1073">
        <v>2011</v>
      </c>
      <c r="C1073">
        <v>283.64999999999998</v>
      </c>
      <c r="D1073">
        <v>3</v>
      </c>
      <c r="E1073">
        <f t="shared" si="45"/>
        <v>3.7785575247862422</v>
      </c>
      <c r="F1073">
        <f>(MAX(E$2:E1073) - E1073)/MAX(E$2:E1073)</f>
        <v>0</v>
      </c>
    </row>
    <row r="1074" spans="1:6" x14ac:dyDescent="0.3">
      <c r="A1074">
        <v>2</v>
      </c>
      <c r="B1074">
        <v>2011</v>
      </c>
      <c r="C1074">
        <v>281.85000000000002</v>
      </c>
      <c r="D1074">
        <v>-3</v>
      </c>
      <c r="E1074">
        <f t="shared" si="45"/>
        <v>3.6880651944959912</v>
      </c>
      <c r="F1074">
        <f>(MAX(E$2:E1074) - E1074)/MAX(E$2:E1074)</f>
        <v>2.3948908994145909E-2</v>
      </c>
    </row>
    <row r="1075" spans="1:6" x14ac:dyDescent="0.3">
      <c r="A1075">
        <v>2</v>
      </c>
      <c r="B1075">
        <v>2011</v>
      </c>
      <c r="C1075">
        <v>276.25</v>
      </c>
      <c r="D1075">
        <v>-3</v>
      </c>
      <c r="E1075">
        <f t="shared" si="45"/>
        <v>3.5979495743589847</v>
      </c>
      <c r="F1075">
        <f>(MAX(E$2:E1075) - E1075)/MAX(E$2:E1075)</f>
        <v>4.7798121172569617E-2</v>
      </c>
    </row>
    <row r="1076" spans="1:6" x14ac:dyDescent="0.3">
      <c r="A1076">
        <v>2</v>
      </c>
      <c r="B1076">
        <v>2011</v>
      </c>
      <c r="C1076">
        <v>272.64999999999998</v>
      </c>
      <c r="D1076">
        <v>-3</v>
      </c>
      <c r="E1076">
        <f t="shared" si="45"/>
        <v>3.5088750846215073</v>
      </c>
      <c r="F1076">
        <f>(MAX(E$2:E1076) - E1076)/MAX(E$2:E1076)</f>
        <v>7.1371796881666144E-2</v>
      </c>
    </row>
    <row r="1077" spans="1:6" x14ac:dyDescent="0.3">
      <c r="A1077">
        <v>2</v>
      </c>
      <c r="B1077">
        <v>2011</v>
      </c>
      <c r="C1077">
        <v>271.05</v>
      </c>
      <c r="D1077">
        <v>-3</v>
      </c>
      <c r="E1077">
        <f t="shared" si="45"/>
        <v>3.4214930266204182</v>
      </c>
      <c r="F1077">
        <f>(MAX(E$2:E1077) - E1077)/MAX(E$2:E1077)</f>
        <v>9.4497568403705476E-2</v>
      </c>
    </row>
    <row r="1078" spans="1:6" x14ac:dyDescent="0.3">
      <c r="A1078">
        <v>2</v>
      </c>
      <c r="B1078">
        <v>2011</v>
      </c>
      <c r="C1078">
        <v>273.85000000000002</v>
      </c>
      <c r="D1078">
        <v>-1.4999816894531299</v>
      </c>
      <c r="E1078">
        <f t="shared" si="45"/>
        <v>3.3793261542316104</v>
      </c>
      <c r="F1078">
        <f>(MAX(E$2:E1078) - E1078)/MAX(E$2:E1078)</f>
        <v>0.10565708420099196</v>
      </c>
    </row>
    <row r="1079" spans="1:6" x14ac:dyDescent="0.3">
      <c r="A1079">
        <v>2</v>
      </c>
      <c r="B1079">
        <v>2011</v>
      </c>
      <c r="C1079">
        <v>272.89999999999998</v>
      </c>
      <c r="D1079">
        <v>-2.0000122070312001</v>
      </c>
      <c r="E1079">
        <f t="shared" si="45"/>
        <v>3.3236022241839489</v>
      </c>
      <c r="F1079">
        <f>(MAX(E$2:E1079) - E1079)/MAX(E$2:E1079)</f>
        <v>0.12040449235400504</v>
      </c>
    </row>
    <row r="1080" spans="1:6" x14ac:dyDescent="0.3">
      <c r="A1080">
        <v>2</v>
      </c>
      <c r="B1080">
        <v>2011</v>
      </c>
      <c r="C1080">
        <v>271.95</v>
      </c>
      <c r="D1080">
        <v>-3</v>
      </c>
      <c r="E1080">
        <f t="shared" si="45"/>
        <v>3.2411079604838506</v>
      </c>
      <c r="F1080">
        <f>(MAX(E$2:E1080) - E1080)/MAX(E$2:E1080)</f>
        <v>0.14223670296849478</v>
      </c>
    </row>
    <row r="1081" spans="1:6" x14ac:dyDescent="0.3">
      <c r="A1081">
        <v>2</v>
      </c>
      <c r="B1081">
        <v>2011</v>
      </c>
      <c r="C1081">
        <v>270.95</v>
      </c>
      <c r="D1081">
        <v>2.6999877929687801</v>
      </c>
      <c r="E1081">
        <f t="shared" si="45"/>
        <v>3.3137768729778561</v>
      </c>
      <c r="F1081">
        <f>(MAX(E$2:E1081) - E1081)/MAX(E$2:E1081)</f>
        <v>0.12300478390485252</v>
      </c>
    </row>
    <row r="1082" spans="1:6" x14ac:dyDescent="0.3">
      <c r="A1082">
        <v>2</v>
      </c>
      <c r="B1082">
        <v>2011</v>
      </c>
      <c r="C1082">
        <v>273.64999999999998</v>
      </c>
      <c r="D1082">
        <v>-3</v>
      </c>
      <c r="E1082">
        <f t="shared" si="45"/>
        <v>3.2320374470958879</v>
      </c>
      <c r="F1082">
        <f>(MAX(E$2:E1082) - E1082)/MAX(E$2:E1082)</f>
        <v>0.1446372257416596</v>
      </c>
    </row>
    <row r="1083" spans="1:6" x14ac:dyDescent="0.3">
      <c r="A1083">
        <v>2</v>
      </c>
      <c r="B1083">
        <v>2011</v>
      </c>
      <c r="C1083">
        <v>268.95</v>
      </c>
      <c r="D1083">
        <v>-1.4000061035156299</v>
      </c>
      <c r="E1083">
        <f t="shared" si="45"/>
        <v>3.1941829672906006</v>
      </c>
      <c r="F1083">
        <f>(MAX(E$2:E1083) - E1083)/MAX(E$2:E1083)</f>
        <v>0.15465546141942099</v>
      </c>
    </row>
    <row r="1084" spans="1:6" x14ac:dyDescent="0.3">
      <c r="A1084">
        <v>2</v>
      </c>
      <c r="B1084">
        <v>2011</v>
      </c>
      <c r="C1084">
        <v>266.89999999999998</v>
      </c>
      <c r="D1084">
        <v>0.800024414062534</v>
      </c>
      <c r="E1084">
        <f t="shared" si="45"/>
        <v>3.2157255105758544</v>
      </c>
      <c r="F1084">
        <f>(MAX(E$2:E1084) - E1084)/MAX(E$2:E1084)</f>
        <v>0.14895420025191436</v>
      </c>
    </row>
    <row r="1085" spans="1:6" x14ac:dyDescent="0.3">
      <c r="A1085">
        <v>2</v>
      </c>
      <c r="B1085">
        <v>2011</v>
      </c>
      <c r="C1085">
        <v>266.95</v>
      </c>
      <c r="D1085">
        <v>-1.8000183105468699</v>
      </c>
      <c r="E1085">
        <f t="shared" si="45"/>
        <v>3.166938019279204</v>
      </c>
      <c r="F1085">
        <f>(MAX(E$2:E1085) - E1085)/MAX(E$2:E1085)</f>
        <v>0.1618658711677648</v>
      </c>
    </row>
    <row r="1086" spans="1:6" x14ac:dyDescent="0.3">
      <c r="A1086">
        <v>2</v>
      </c>
      <c r="B1086">
        <v>2011</v>
      </c>
      <c r="C1086">
        <v>266.2</v>
      </c>
      <c r="D1086">
        <v>-0.40001220703123802</v>
      </c>
      <c r="E1086">
        <f t="shared" si="45"/>
        <v>3.1562305391894152</v>
      </c>
      <c r="F1086">
        <f>(MAX(E$2:E1086) - E1086)/MAX(E$2:E1086)</f>
        <v>0.16469961923684959</v>
      </c>
    </row>
    <row r="1087" spans="1:6" x14ac:dyDescent="0.3">
      <c r="A1087">
        <v>2</v>
      </c>
      <c r="B1087">
        <v>2011</v>
      </c>
      <c r="C1087">
        <v>265.85000000000002</v>
      </c>
      <c r="D1087">
        <v>-2.25</v>
      </c>
      <c r="E1087">
        <f t="shared" si="45"/>
        <v>3.0961274092114333</v>
      </c>
      <c r="F1087">
        <f>(MAX(E$2:E1087) - E1087)/MAX(E$2:E1087)</f>
        <v>0.18060598815772028</v>
      </c>
    </row>
    <row r="1088" spans="1:6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45"/>
        <v>3.1550860137219949</v>
      </c>
      <c r="F1088">
        <f>(MAX(E$2:E1088) - E1088)/MAX(E$2:E1088)</f>
        <v>0.16500251934090054</v>
      </c>
    </row>
    <row r="1089" spans="1:6" x14ac:dyDescent="0.3">
      <c r="A1089">
        <v>3</v>
      </c>
      <c r="B1089">
        <v>2011</v>
      </c>
      <c r="C1089">
        <v>262.45</v>
      </c>
      <c r="D1089">
        <v>0.150000000000034</v>
      </c>
      <c r="E1089">
        <f t="shared" si="45"/>
        <v>3.1591433257038251</v>
      </c>
      <c r="F1089">
        <f>(MAX(E$2:E1089) - E1089)/MAX(E$2:E1089)</f>
        <v>0.16392874662334489</v>
      </c>
    </row>
    <row r="1090" spans="1:6" x14ac:dyDescent="0.3">
      <c r="A1090">
        <v>3</v>
      </c>
      <c r="B1090">
        <v>2011</v>
      </c>
      <c r="C1090">
        <v>264.05</v>
      </c>
      <c r="D1090">
        <v>-3</v>
      </c>
      <c r="E1090">
        <f t="shared" si="45"/>
        <v>3.0783850698867417</v>
      </c>
      <c r="F1090">
        <f>(MAX(E$2:E1090) - E1090)/MAX(E$2:E1090)</f>
        <v>0.18530152056878113</v>
      </c>
    </row>
    <row r="1091" spans="1:6" x14ac:dyDescent="0.3">
      <c r="A1091">
        <v>3</v>
      </c>
      <c r="B1091">
        <v>2011</v>
      </c>
      <c r="C1091">
        <v>270.3</v>
      </c>
      <c r="D1091">
        <v>-3</v>
      </c>
      <c r="E1091">
        <f t="shared" si="45"/>
        <v>3.0015108589295254</v>
      </c>
      <c r="F1091">
        <f>(MAX(E$2:E1091) - E1091)/MAX(E$2:E1091)</f>
        <v>0.20564637715835099</v>
      </c>
    </row>
    <row r="1092" spans="1:6" x14ac:dyDescent="0.3">
      <c r="A1092">
        <v>3</v>
      </c>
      <c r="B1092">
        <v>2011</v>
      </c>
      <c r="C1092">
        <v>272.3</v>
      </c>
      <c r="D1092">
        <v>-3</v>
      </c>
      <c r="E1092">
        <f t="shared" ref="E1092:E1155" si="46">(D1092/C1092*$G$2+1)*E1091*$H$2+(1-$H$2)*E1091</f>
        <v>2.9271068989670788</v>
      </c>
      <c r="F1092">
        <f>(MAX(E$2:E1092) - E1092)/MAX(E$2:E1092)</f>
        <v>0.22533747871612225</v>
      </c>
    </row>
    <row r="1093" spans="1:6" x14ac:dyDescent="0.3">
      <c r="A1093">
        <v>3</v>
      </c>
      <c r="B1093">
        <v>2011</v>
      </c>
      <c r="C1093">
        <v>269.60000000000002</v>
      </c>
      <c r="D1093">
        <v>-3</v>
      </c>
      <c r="E1093">
        <f t="shared" si="46"/>
        <v>2.8538206542785485</v>
      </c>
      <c r="F1093">
        <f>(MAX(E$2:E1093) - E1093)/MAX(E$2:E1093)</f>
        <v>0.24473277552126382</v>
      </c>
    </row>
    <row r="1094" spans="1:6" x14ac:dyDescent="0.3">
      <c r="A1094">
        <v>3</v>
      </c>
      <c r="B1094">
        <v>2011</v>
      </c>
      <c r="C1094">
        <v>272.55</v>
      </c>
      <c r="D1094">
        <v>-0.40001220703123802</v>
      </c>
      <c r="E1094">
        <f t="shared" si="46"/>
        <v>2.8443966331030728</v>
      </c>
      <c r="F1094">
        <f>(MAX(E$2:E1094) - E1094)/MAX(E$2:E1094)</f>
        <v>0.24722685457488597</v>
      </c>
    </row>
    <row r="1095" spans="1:6" x14ac:dyDescent="0.3">
      <c r="A1095">
        <v>3</v>
      </c>
      <c r="B1095">
        <v>2011</v>
      </c>
      <c r="C1095">
        <v>271.25</v>
      </c>
      <c r="D1095">
        <v>-3</v>
      </c>
      <c r="E1095">
        <f t="shared" si="46"/>
        <v>2.7736144127401392</v>
      </c>
      <c r="F1095">
        <f>(MAX(E$2:E1095) - E1095)/MAX(E$2:E1095)</f>
        <v>0.26595945819375977</v>
      </c>
    </row>
    <row r="1096" spans="1:6" x14ac:dyDescent="0.3">
      <c r="A1096">
        <v>3</v>
      </c>
      <c r="B1096">
        <v>2011</v>
      </c>
      <c r="C1096">
        <v>265.75</v>
      </c>
      <c r="D1096">
        <v>-1.3999877929687701</v>
      </c>
      <c r="E1096">
        <f t="shared" si="46"/>
        <v>2.7407383667550533</v>
      </c>
      <c r="F1096">
        <f>(MAX(E$2:E1096) - E1096)/MAX(E$2:E1096)</f>
        <v>0.27466014510124459</v>
      </c>
    </row>
    <row r="1097" spans="1:6" x14ac:dyDescent="0.3">
      <c r="A1097">
        <v>3</v>
      </c>
      <c r="B1097">
        <v>2011</v>
      </c>
      <c r="C1097">
        <v>264.89999999999998</v>
      </c>
      <c r="D1097">
        <v>-3</v>
      </c>
      <c r="E1097">
        <f t="shared" si="46"/>
        <v>2.6709007526531408</v>
      </c>
      <c r="F1097">
        <f>(MAX(E$2:E1097) - E1097)/MAX(E$2:E1097)</f>
        <v>0.29314275748541446</v>
      </c>
    </row>
    <row r="1098" spans="1:6" x14ac:dyDescent="0.3">
      <c r="A1098">
        <v>3</v>
      </c>
      <c r="B1098">
        <v>2011</v>
      </c>
      <c r="C1098">
        <v>268.3</v>
      </c>
      <c r="D1098">
        <v>-3</v>
      </c>
      <c r="E1098">
        <f t="shared" si="46"/>
        <v>2.6037051504153146</v>
      </c>
      <c r="F1098">
        <f>(MAX(E$2:E1098) - E1098)/MAX(E$2:E1098)</f>
        <v>0.31092615810775315</v>
      </c>
    </row>
    <row r="1099" spans="1:6" x14ac:dyDescent="0.3">
      <c r="A1099">
        <v>3</v>
      </c>
      <c r="B1099">
        <v>2011</v>
      </c>
      <c r="C1099">
        <v>265.7</v>
      </c>
      <c r="D1099">
        <v>-1.3999938964843699</v>
      </c>
      <c r="E1099">
        <f t="shared" si="46"/>
        <v>2.5728371208053811</v>
      </c>
      <c r="F1099">
        <f>(MAX(E$2:E1099) - E1099)/MAX(E$2:E1099)</f>
        <v>0.3190954209567235</v>
      </c>
    </row>
    <row r="1100" spans="1:6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f t="shared" si="46"/>
        <v>2.6855643855197795</v>
      </c>
      <c r="F1100">
        <f>(MAX(E$2:E1100) - E1100)/MAX(E$2:E1100)</f>
        <v>0.28926200860956713</v>
      </c>
    </row>
    <row r="1101" spans="1:6" x14ac:dyDescent="0.3">
      <c r="A1101">
        <v>3</v>
      </c>
      <c r="B1101">
        <v>2011</v>
      </c>
      <c r="C1101">
        <v>267.5</v>
      </c>
      <c r="D1101">
        <v>2.3500061035156201</v>
      </c>
      <c r="E1101">
        <f t="shared" si="46"/>
        <v>2.7386483427872568</v>
      </c>
      <c r="F1101">
        <f>(MAX(E$2:E1101) - E1101)/MAX(E$2:E1101)</f>
        <v>0.27521327257226669</v>
      </c>
    </row>
    <row r="1102" spans="1:6" x14ac:dyDescent="0.3">
      <c r="A1102">
        <v>3</v>
      </c>
      <c r="B1102">
        <v>2011</v>
      </c>
      <c r="C1102">
        <v>270.2</v>
      </c>
      <c r="D1102">
        <v>2.2500061035156498</v>
      </c>
      <c r="E1102">
        <f t="shared" si="46"/>
        <v>2.7899601297782719</v>
      </c>
      <c r="F1102">
        <f>(MAX(E$2:E1102) - E1102)/MAX(E$2:E1102)</f>
        <v>0.26163354362691527</v>
      </c>
    </row>
    <row r="1103" spans="1:6" x14ac:dyDescent="0.3">
      <c r="A1103">
        <v>3</v>
      </c>
      <c r="B1103">
        <v>2011</v>
      </c>
      <c r="C1103">
        <v>273.45</v>
      </c>
      <c r="D1103">
        <v>-0.399993896484375</v>
      </c>
      <c r="E1103">
        <f t="shared" si="46"/>
        <v>2.7807777351813487</v>
      </c>
      <c r="F1103">
        <f>(MAX(E$2:E1103) - E1103)/MAX(E$2:E1103)</f>
        <v>0.26406367590270818</v>
      </c>
    </row>
    <row r="1104" spans="1:6" x14ac:dyDescent="0.3">
      <c r="A1104">
        <v>3</v>
      </c>
      <c r="B1104">
        <v>2011</v>
      </c>
      <c r="C1104">
        <v>274.2</v>
      </c>
      <c r="D1104">
        <v>-0.40001831054684001</v>
      </c>
      <c r="E1104">
        <f t="shared" si="46"/>
        <v>2.7716500381493452</v>
      </c>
      <c r="F1104">
        <f>(MAX(E$2:E1104) - E1104)/MAX(E$2:E1104)</f>
        <v>0.26647933239916971</v>
      </c>
    </row>
    <row r="1105" spans="1:6" x14ac:dyDescent="0.3">
      <c r="A1105">
        <v>3</v>
      </c>
      <c r="B1105">
        <v>2011</v>
      </c>
      <c r="C1105">
        <v>274.5</v>
      </c>
      <c r="D1105">
        <v>2.3500183105468802</v>
      </c>
      <c r="E1105">
        <f t="shared" si="46"/>
        <v>2.8250387950352378</v>
      </c>
      <c r="F1105">
        <f>(MAX(E$2:E1105) - E1105)/MAX(E$2:E1105)</f>
        <v>0.2523499307596081</v>
      </c>
    </row>
    <row r="1106" spans="1:6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f t="shared" si="46"/>
        <v>2.8239054286274134</v>
      </c>
      <c r="F1106">
        <f>(MAX(E$2:E1106) - E1106)/MAX(E$2:E1106)</f>
        <v>0.25264987760450586</v>
      </c>
    </row>
    <row r="1107" spans="1:6" x14ac:dyDescent="0.3">
      <c r="A1107">
        <v>3</v>
      </c>
      <c r="B1107">
        <v>2011</v>
      </c>
      <c r="C1107">
        <v>279.89999999999998</v>
      </c>
      <c r="D1107">
        <v>1</v>
      </c>
      <c r="E1107">
        <f t="shared" si="46"/>
        <v>2.8466056330376013</v>
      </c>
      <c r="F1107">
        <f>(MAX(E$2:E1107) - E1107)/MAX(E$2:E1107)</f>
        <v>0.2466422399646708</v>
      </c>
    </row>
    <row r="1108" spans="1:6" x14ac:dyDescent="0.3">
      <c r="A1108">
        <v>3</v>
      </c>
      <c r="B1108">
        <v>2011</v>
      </c>
      <c r="C1108">
        <v>280.45</v>
      </c>
      <c r="D1108">
        <v>-2.3499938964843601</v>
      </c>
      <c r="E1108">
        <f t="shared" si="46"/>
        <v>2.7929369284823977</v>
      </c>
      <c r="F1108">
        <f>(MAX(E$2:E1108) - E1108)/MAX(E$2:E1108)</f>
        <v>0.26084573010691486</v>
      </c>
    </row>
    <row r="1109" spans="1:6" x14ac:dyDescent="0.3">
      <c r="A1109">
        <v>3</v>
      </c>
      <c r="B1109">
        <v>2011</v>
      </c>
      <c r="C1109">
        <v>283.3</v>
      </c>
      <c r="D1109">
        <v>2.25</v>
      </c>
      <c r="E1109">
        <f t="shared" si="46"/>
        <v>2.8428460114348937</v>
      </c>
      <c r="F1109">
        <f>(MAX(E$2:E1109) - E1109)/MAX(E$2:E1109)</f>
        <v>0.24763722854908313</v>
      </c>
    </row>
    <row r="1110" spans="1:6" x14ac:dyDescent="0.3">
      <c r="A1110">
        <v>3</v>
      </c>
      <c r="B1110">
        <v>2011</v>
      </c>
      <c r="C1110">
        <v>286</v>
      </c>
      <c r="D1110">
        <v>1.55000000000001</v>
      </c>
      <c r="E1110">
        <f t="shared" si="46"/>
        <v>2.8775118347386668</v>
      </c>
      <c r="F1110">
        <f>(MAX(E$2:E1110) - E1110)/MAX(E$2:E1110)</f>
        <v>0.23846287482378575</v>
      </c>
    </row>
    <row r="1111" spans="1:6" x14ac:dyDescent="0.3">
      <c r="A1111">
        <v>4</v>
      </c>
      <c r="B1111">
        <v>2011</v>
      </c>
      <c r="C1111">
        <v>286.95</v>
      </c>
      <c r="D1111">
        <v>1.95000610351564</v>
      </c>
      <c r="E1111">
        <f t="shared" si="46"/>
        <v>2.9215094743676175</v>
      </c>
      <c r="F1111">
        <f>(MAX(E$2:E1111) - E1111)/MAX(E$2:E1111)</f>
        <v>0.22681884417443371</v>
      </c>
    </row>
    <row r="1112" spans="1:6" x14ac:dyDescent="0.3">
      <c r="A1112">
        <v>4</v>
      </c>
      <c r="B1112">
        <v>2011</v>
      </c>
      <c r="C1112">
        <v>289.14999999999998</v>
      </c>
      <c r="D1112">
        <v>0.29998779296875</v>
      </c>
      <c r="E1112">
        <f t="shared" si="46"/>
        <v>2.9283292518310233</v>
      </c>
      <c r="F1112">
        <f>(MAX(E$2:E1112) - E1112)/MAX(E$2:E1112)</f>
        <v>0.2250139814937229</v>
      </c>
    </row>
    <row r="1113" spans="1:6" x14ac:dyDescent="0.3">
      <c r="A1113">
        <v>4</v>
      </c>
      <c r="B1113">
        <v>2011</v>
      </c>
      <c r="C1113">
        <v>289.2</v>
      </c>
      <c r="D1113">
        <v>-1.4000000000000301</v>
      </c>
      <c r="E1113">
        <f t="shared" si="46"/>
        <v>2.8964335493992532</v>
      </c>
      <c r="F1113">
        <f>(MAX(E$2:E1113) - E1113)/MAX(E$2:E1113)</f>
        <v>0.23345521924716281</v>
      </c>
    </row>
    <row r="1114" spans="1:6" x14ac:dyDescent="0.3">
      <c r="A1114">
        <v>4</v>
      </c>
      <c r="B1114">
        <v>2011</v>
      </c>
      <c r="C1114">
        <v>290.39999999999998</v>
      </c>
      <c r="D1114">
        <v>-0.199993896484329</v>
      </c>
      <c r="E1114">
        <f t="shared" si="46"/>
        <v>2.8919454112423399</v>
      </c>
      <c r="F1114">
        <f>(MAX(E$2:E1114) - E1114)/MAX(E$2:E1114)</f>
        <v>0.23464301065366447</v>
      </c>
    </row>
    <row r="1115" spans="1:6" x14ac:dyDescent="0.3">
      <c r="A1115">
        <v>4</v>
      </c>
      <c r="B1115">
        <v>2011</v>
      </c>
      <c r="C1115">
        <v>290.95</v>
      </c>
      <c r="D1115">
        <v>2.20001220703125</v>
      </c>
      <c r="E1115">
        <f t="shared" si="46"/>
        <v>2.9411470239431563</v>
      </c>
      <c r="F1115">
        <f>(MAX(E$2:E1115) - E1115)/MAX(E$2:E1115)</f>
        <v>0.22162174198749543</v>
      </c>
    </row>
    <row r="1116" spans="1:6" x14ac:dyDescent="0.3">
      <c r="A1116">
        <v>4</v>
      </c>
      <c r="B1116">
        <v>2011</v>
      </c>
      <c r="C1116">
        <v>288.75</v>
      </c>
      <c r="D1116">
        <v>-4.998779296875E-2</v>
      </c>
      <c r="E1116">
        <f t="shared" si="46"/>
        <v>2.9400014022663492</v>
      </c>
      <c r="F1116">
        <f>(MAX(E$2:E1116) - E1116)/MAX(E$2:E1116)</f>
        <v>0.22192493220473894</v>
      </c>
    </row>
    <row r="1117" spans="1:6" x14ac:dyDescent="0.3">
      <c r="A1117">
        <v>4</v>
      </c>
      <c r="B1117">
        <v>2011</v>
      </c>
      <c r="C1117">
        <v>288.95</v>
      </c>
      <c r="D1117">
        <v>0.70001220703125</v>
      </c>
      <c r="E1117">
        <f t="shared" si="46"/>
        <v>2.9560269532548236</v>
      </c>
      <c r="F1117">
        <f>(MAX(E$2:E1117) - E1117)/MAX(E$2:E1117)</f>
        <v>0.21768374998550544</v>
      </c>
    </row>
    <row r="1118" spans="1:6" x14ac:dyDescent="0.3">
      <c r="A1118">
        <v>4</v>
      </c>
      <c r="B1118">
        <v>2011</v>
      </c>
      <c r="C1118">
        <v>287.2</v>
      </c>
      <c r="D1118">
        <v>-3</v>
      </c>
      <c r="E1118">
        <f t="shared" si="46"/>
        <v>2.8865520857949694</v>
      </c>
      <c r="F1118">
        <f>(MAX(E$2:E1118) - E1118)/MAX(E$2:E1118)</f>
        <v>0.23607036101474588</v>
      </c>
    </row>
    <row r="1119" spans="1:6" x14ac:dyDescent="0.3">
      <c r="A1119">
        <v>4</v>
      </c>
      <c r="B1119">
        <v>2011</v>
      </c>
      <c r="C1119">
        <v>284.10000000000002</v>
      </c>
      <c r="D1119">
        <v>-3</v>
      </c>
      <c r="E1119">
        <f t="shared" si="46"/>
        <v>2.8179698028695341</v>
      </c>
      <c r="F1119">
        <f>(MAX(E$2:E1119) - E1119)/MAX(E$2:E1119)</f>
        <v>0.25422074842463849</v>
      </c>
    </row>
    <row r="1120" spans="1:6" x14ac:dyDescent="0.3">
      <c r="A1120">
        <v>4</v>
      </c>
      <c r="B1120">
        <v>2011</v>
      </c>
      <c r="C1120">
        <v>287.55</v>
      </c>
      <c r="D1120">
        <v>1.8999999999999699</v>
      </c>
      <c r="E1120">
        <f t="shared" si="46"/>
        <v>2.8598645025992053</v>
      </c>
      <c r="F1120">
        <f>(MAX(E$2:E1120) - E1120)/MAX(E$2:E1120)</f>
        <v>0.24313326346381572</v>
      </c>
    </row>
    <row r="1121" spans="1:6" x14ac:dyDescent="0.3">
      <c r="A1121">
        <v>4</v>
      </c>
      <c r="B1121">
        <v>2011</v>
      </c>
      <c r="C1121">
        <v>289.64999999999998</v>
      </c>
      <c r="D1121">
        <v>0.44999389648438598</v>
      </c>
      <c r="E1121">
        <f t="shared" si="46"/>
        <v>2.8698613040306551</v>
      </c>
      <c r="F1121">
        <f>(MAX(E$2:E1121) - E1121)/MAX(E$2:E1121)</f>
        <v>0.24048759739525025</v>
      </c>
    </row>
    <row r="1122" spans="1:6" x14ac:dyDescent="0.3">
      <c r="A1122">
        <v>4</v>
      </c>
      <c r="B1122">
        <v>2011</v>
      </c>
      <c r="C1122">
        <v>290.75</v>
      </c>
      <c r="D1122">
        <v>1.7500061035156</v>
      </c>
      <c r="E1122">
        <f t="shared" si="46"/>
        <v>2.908726715195463</v>
      </c>
      <c r="F1122">
        <f>(MAX(E$2:E1122) - E1122)/MAX(E$2:E1122)</f>
        <v>0.2302018174620715</v>
      </c>
    </row>
    <row r="1123" spans="1:6" x14ac:dyDescent="0.3">
      <c r="A1123">
        <v>4</v>
      </c>
      <c r="B1123">
        <v>2011</v>
      </c>
      <c r="C1123">
        <v>287.05</v>
      </c>
      <c r="D1123">
        <v>0.94999999999998797</v>
      </c>
      <c r="E1123">
        <f t="shared" si="46"/>
        <v>2.9303863680563937</v>
      </c>
      <c r="F1123">
        <f>(MAX(E$2:E1123) - E1123)/MAX(E$2:E1123)</f>
        <v>0.22446956309811125</v>
      </c>
    </row>
    <row r="1124" spans="1:6" x14ac:dyDescent="0.3">
      <c r="A1124">
        <v>4</v>
      </c>
      <c r="B1124">
        <v>2011</v>
      </c>
      <c r="C1124">
        <v>290.14999999999998</v>
      </c>
      <c r="D1124">
        <v>-3</v>
      </c>
      <c r="E1124">
        <f t="shared" si="46"/>
        <v>2.8622143605279402</v>
      </c>
      <c r="F1124">
        <f>(MAX(E$2:E1124) - E1124)/MAX(E$2:E1124)</f>
        <v>0.24251137060832245</v>
      </c>
    </row>
    <row r="1125" spans="1:6" x14ac:dyDescent="0.3">
      <c r="A1125">
        <v>4</v>
      </c>
      <c r="B1125">
        <v>2011</v>
      </c>
      <c r="C1125">
        <v>297.8</v>
      </c>
      <c r="D1125">
        <v>1.5500183105468699</v>
      </c>
      <c r="E1125">
        <f t="shared" si="46"/>
        <v>2.8957338047923429</v>
      </c>
      <c r="F1125">
        <f>(MAX(E$2:E1125) - E1125)/MAX(E$2:E1125)</f>
        <v>0.23364040753722329</v>
      </c>
    </row>
    <row r="1126" spans="1:6" x14ac:dyDescent="0.3">
      <c r="A1126">
        <v>4</v>
      </c>
      <c r="B1126">
        <v>2011</v>
      </c>
      <c r="C1126">
        <v>299.39999999999998</v>
      </c>
      <c r="D1126">
        <v>-0.25001220703120403</v>
      </c>
      <c r="E1126">
        <f t="shared" si="46"/>
        <v>2.8902931575014281</v>
      </c>
      <c r="F1126">
        <f>(MAX(E$2:E1126) - E1126)/MAX(E$2:E1126)</f>
        <v>0.23508028168369999</v>
      </c>
    </row>
    <row r="1127" spans="1:6" x14ac:dyDescent="0.3">
      <c r="A1127">
        <v>4</v>
      </c>
      <c r="B1127">
        <v>2011</v>
      </c>
      <c r="C1127">
        <v>299.75</v>
      </c>
      <c r="D1127">
        <v>-0.39999999999997699</v>
      </c>
      <c r="E1127">
        <f t="shared" si="46"/>
        <v>2.8816150462695642</v>
      </c>
      <c r="F1127">
        <f>(MAX(E$2:E1127) - E1127)/MAX(E$2:E1127)</f>
        <v>0.23737695473285647</v>
      </c>
    </row>
    <row r="1128" spans="1:6" x14ac:dyDescent="0.3">
      <c r="A1128">
        <v>4</v>
      </c>
      <c r="B1128">
        <v>2011</v>
      </c>
      <c r="C1128">
        <v>300.75</v>
      </c>
      <c r="D1128">
        <v>1.1000000000000201</v>
      </c>
      <c r="E1128">
        <f t="shared" si="46"/>
        <v>2.9053290853037028</v>
      </c>
      <c r="F1128">
        <f>(MAX(E$2:E1128) - E1128)/MAX(E$2:E1128)</f>
        <v>0.2311010044850221</v>
      </c>
    </row>
    <row r="1129" spans="1:6" x14ac:dyDescent="0.3">
      <c r="A1129">
        <v>4</v>
      </c>
      <c r="B1129">
        <v>2011</v>
      </c>
      <c r="C1129">
        <v>301.75</v>
      </c>
      <c r="D1129">
        <v>1.74999389648439</v>
      </c>
      <c r="E1129">
        <f t="shared" si="46"/>
        <v>2.9432402481032391</v>
      </c>
      <c r="F1129">
        <f>(MAX(E$2:E1129) - E1129)/MAX(E$2:E1129)</f>
        <v>0.22106776758156091</v>
      </c>
    </row>
    <row r="1130" spans="1:6" x14ac:dyDescent="0.3">
      <c r="A1130">
        <v>4</v>
      </c>
      <c r="B1130">
        <v>2011</v>
      </c>
      <c r="C1130">
        <v>300.64999999999998</v>
      </c>
      <c r="D1130">
        <v>-1.2500061035156</v>
      </c>
      <c r="E1130">
        <f t="shared" si="46"/>
        <v>2.9157068916520696</v>
      </c>
      <c r="F1130">
        <f>(MAX(E$2:E1130) - E1130)/MAX(E$2:E1130)</f>
        <v>0.2283545049861283</v>
      </c>
    </row>
    <row r="1131" spans="1:6" x14ac:dyDescent="0.3">
      <c r="A1131">
        <v>4</v>
      </c>
      <c r="B1131">
        <v>2011</v>
      </c>
      <c r="C1131">
        <v>299.5</v>
      </c>
      <c r="D1131">
        <v>-3</v>
      </c>
      <c r="E1131">
        <f t="shared" si="46"/>
        <v>2.8499939650455541</v>
      </c>
      <c r="F1131">
        <f>(MAX(E$2:E1131) - E1131)/MAX(E$2:E1131)</f>
        <v>0.24574551363836072</v>
      </c>
    </row>
    <row r="1132" spans="1:6" x14ac:dyDescent="0.3">
      <c r="A1132">
        <v>5</v>
      </c>
      <c r="B1132">
        <v>2011</v>
      </c>
      <c r="C1132">
        <v>299.3</v>
      </c>
      <c r="D1132">
        <v>-3</v>
      </c>
      <c r="E1132">
        <f t="shared" si="46"/>
        <v>2.7857191262080749</v>
      </c>
      <c r="F1132">
        <f>(MAX(E$2:E1132) - E1132)/MAX(E$2:E1132)</f>
        <v>0.26275593055430152</v>
      </c>
    </row>
    <row r="1133" spans="1:6" x14ac:dyDescent="0.3">
      <c r="A1133">
        <v>5</v>
      </c>
      <c r="B1133">
        <v>2011</v>
      </c>
      <c r="C1133">
        <v>302.89999999999998</v>
      </c>
      <c r="D1133">
        <v>3.4499755859374601</v>
      </c>
      <c r="E1133">
        <f t="shared" si="46"/>
        <v>2.8571089964393988</v>
      </c>
      <c r="F1133">
        <f>(MAX(E$2:E1133) - E1133)/MAX(E$2:E1133)</f>
        <v>0.24386251163371422</v>
      </c>
    </row>
    <row r="1134" spans="1:6" x14ac:dyDescent="0.3">
      <c r="A1134">
        <v>5</v>
      </c>
      <c r="B1134">
        <v>2011</v>
      </c>
      <c r="C1134">
        <v>299</v>
      </c>
      <c r="D1134">
        <v>-3</v>
      </c>
      <c r="E1134">
        <f t="shared" si="46"/>
        <v>2.7926090441786431</v>
      </c>
      <c r="F1134">
        <f>(MAX(E$2:E1134) - E1134)/MAX(E$2:E1134)</f>
        <v>0.26093250510017718</v>
      </c>
    </row>
    <row r="1135" spans="1:6" x14ac:dyDescent="0.3">
      <c r="A1135">
        <v>5</v>
      </c>
      <c r="B1135">
        <v>2011</v>
      </c>
      <c r="C1135">
        <v>299</v>
      </c>
      <c r="D1135">
        <v>2.4499999999999802</v>
      </c>
      <c r="E1135">
        <f t="shared" si="46"/>
        <v>2.8440948547339429</v>
      </c>
      <c r="F1135">
        <f>(MAX(E$2:E1135) - E1135)/MAX(E$2:E1135)</f>
        <v>0.24730672059972492</v>
      </c>
    </row>
    <row r="1136" spans="1:6" x14ac:dyDescent="0.3">
      <c r="A1136">
        <v>5</v>
      </c>
      <c r="B1136">
        <v>2011</v>
      </c>
      <c r="C1136">
        <v>292.3</v>
      </c>
      <c r="D1136">
        <v>-1.3999938964843699</v>
      </c>
      <c r="E1136">
        <f t="shared" si="46"/>
        <v>2.8134453174957876</v>
      </c>
      <c r="F1136">
        <f>(MAX(E$2:E1136) - E1136)/MAX(E$2:E1136)</f>
        <v>0.25541815916777716</v>
      </c>
    </row>
    <row r="1137" spans="1:6" x14ac:dyDescent="0.3">
      <c r="A1137">
        <v>5</v>
      </c>
      <c r="B1137">
        <v>2011</v>
      </c>
      <c r="C1137">
        <v>292.3</v>
      </c>
      <c r="D1137">
        <v>3.4000000000000301</v>
      </c>
      <c r="E1137">
        <f t="shared" si="46"/>
        <v>2.8870780806803342</v>
      </c>
      <c r="F1137">
        <f>(MAX(E$2:E1137) - E1137)/MAX(E$2:E1137)</f>
        <v>0.23593115580696103</v>
      </c>
    </row>
    <row r="1138" spans="1:6" x14ac:dyDescent="0.3">
      <c r="A1138">
        <v>5</v>
      </c>
      <c r="B1138">
        <v>2011</v>
      </c>
      <c r="C1138">
        <v>292.3</v>
      </c>
      <c r="D1138">
        <v>3.4000000000000301</v>
      </c>
      <c r="E1138">
        <f t="shared" si="46"/>
        <v>2.9626379414986879</v>
      </c>
      <c r="F1138">
        <f>(MAX(E$2:E1138) - E1138)/MAX(E$2:E1138)</f>
        <v>0.21593414363427268</v>
      </c>
    </row>
    <row r="1139" spans="1:6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f t="shared" si="46"/>
        <v>2.9363311982317448</v>
      </c>
      <c r="F1139">
        <f>(MAX(E$2:E1139) - E1139)/MAX(E$2:E1139)</f>
        <v>0.2228962563173213</v>
      </c>
    </row>
    <row r="1140" spans="1:6" x14ac:dyDescent="0.3">
      <c r="A1140">
        <v>5</v>
      </c>
      <c r="B1140">
        <v>2011</v>
      </c>
      <c r="C1140">
        <v>289.39999999999998</v>
      </c>
      <c r="D1140">
        <v>-3</v>
      </c>
      <c r="E1140">
        <f t="shared" si="46"/>
        <v>2.867843860332421</v>
      </c>
      <c r="F1140">
        <f>(MAX(E$2:E1140) - E1140)/MAX(E$2:E1140)</f>
        <v>0.24102151640667199</v>
      </c>
    </row>
    <row r="1141" spans="1:6" x14ac:dyDescent="0.3">
      <c r="A1141">
        <v>5</v>
      </c>
      <c r="B1141">
        <v>2011</v>
      </c>
      <c r="C1141">
        <v>287.75</v>
      </c>
      <c r="D1141">
        <v>1.55000000000001</v>
      </c>
      <c r="E1141">
        <f t="shared" si="46"/>
        <v>2.9026018289263718</v>
      </c>
      <c r="F1141">
        <f>(MAX(E$2:E1141) - E1141)/MAX(E$2:E1141)</f>
        <v>0.23182277631446788</v>
      </c>
    </row>
    <row r="1142" spans="1:6" x14ac:dyDescent="0.3">
      <c r="A1142">
        <v>5</v>
      </c>
      <c r="B1142">
        <v>2011</v>
      </c>
      <c r="C1142">
        <v>284.25</v>
      </c>
      <c r="D1142">
        <v>-1.05000000000001</v>
      </c>
      <c r="E1142">
        <f t="shared" si="46"/>
        <v>2.8784773018521816</v>
      </c>
      <c r="F1142">
        <f>(MAX(E$2:E1142) - E1142)/MAX(E$2:E1142)</f>
        <v>0.23820736273823945</v>
      </c>
    </row>
    <row r="1143" spans="1:6" x14ac:dyDescent="0.3">
      <c r="A1143">
        <v>5</v>
      </c>
      <c r="B1143">
        <v>2011</v>
      </c>
      <c r="C1143">
        <v>283.2</v>
      </c>
      <c r="D1143">
        <v>0.5999755859375</v>
      </c>
      <c r="E1143">
        <f t="shared" si="46"/>
        <v>2.8921982984553587</v>
      </c>
      <c r="F1143">
        <f>(MAX(E$2:E1143) - E1143)/MAX(E$2:E1143)</f>
        <v>0.23457608373476488</v>
      </c>
    </row>
    <row r="1144" spans="1:6" x14ac:dyDescent="0.3">
      <c r="A1144">
        <v>5</v>
      </c>
      <c r="B1144">
        <v>2011</v>
      </c>
      <c r="C1144">
        <v>284.64999999999998</v>
      </c>
      <c r="D1144">
        <v>-3</v>
      </c>
      <c r="E1144">
        <f t="shared" si="46"/>
        <v>2.8236146395248345</v>
      </c>
      <c r="F1144">
        <f>(MAX(E$2:E1144) - E1144)/MAX(E$2:E1144)</f>
        <v>0.25272683530613443</v>
      </c>
    </row>
    <row r="1145" spans="1:6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f t="shared" si="46"/>
        <v>2.9314624616203435</v>
      </c>
      <c r="F1145">
        <f>(MAX(E$2:E1145) - E1145)/MAX(E$2:E1145)</f>
        <v>0.22418477358335834</v>
      </c>
    </row>
    <row r="1146" spans="1:6" x14ac:dyDescent="0.3">
      <c r="A1146">
        <v>5</v>
      </c>
      <c r="B1146">
        <v>2011</v>
      </c>
      <c r="C1146">
        <v>283.89999999999998</v>
      </c>
      <c r="D1146">
        <v>1.3999877929687701</v>
      </c>
      <c r="E1146">
        <f t="shared" si="46"/>
        <v>2.9639880912049961</v>
      </c>
      <c r="F1146">
        <f>(MAX(E$2:E1146) - E1146)/MAX(E$2:E1146)</f>
        <v>0.2155768248168532</v>
      </c>
    </row>
    <row r="1147" spans="1:6" x14ac:dyDescent="0.3">
      <c r="A1147">
        <v>5</v>
      </c>
      <c r="B1147">
        <v>2011</v>
      </c>
      <c r="C1147">
        <v>283.5</v>
      </c>
      <c r="D1147">
        <v>-3</v>
      </c>
      <c r="E1147">
        <f t="shared" si="46"/>
        <v>2.893416946176306</v>
      </c>
      <c r="F1147">
        <f>(MAX(E$2:E1147) - E1147)/MAX(E$2:E1147)</f>
        <v>0.23425356708311851</v>
      </c>
    </row>
    <row r="1148" spans="1:6" x14ac:dyDescent="0.3">
      <c r="A1148">
        <v>5</v>
      </c>
      <c r="B1148">
        <v>2011</v>
      </c>
      <c r="C1148">
        <v>277.39999999999998</v>
      </c>
      <c r="D1148">
        <v>-0.400000000000034</v>
      </c>
      <c r="E1148">
        <f t="shared" si="46"/>
        <v>2.884029508355257</v>
      </c>
      <c r="F1148">
        <f>(MAX(E$2:E1148) - E1148)/MAX(E$2:E1148)</f>
        <v>0.23673796430599262</v>
      </c>
    </row>
    <row r="1149" spans="1:6" x14ac:dyDescent="0.3">
      <c r="A1149">
        <v>5</v>
      </c>
      <c r="B1149">
        <v>2011</v>
      </c>
      <c r="C1149">
        <v>279.55</v>
      </c>
      <c r="D1149">
        <v>4.3499755859375</v>
      </c>
      <c r="E1149">
        <f t="shared" si="46"/>
        <v>2.9850035036639833</v>
      </c>
      <c r="F1149">
        <f>(MAX(E$2:E1149) - E1149)/MAX(E$2:E1149)</f>
        <v>0.21001506948531934</v>
      </c>
    </row>
    <row r="1150" spans="1:6" x14ac:dyDescent="0.3">
      <c r="A1150">
        <v>5</v>
      </c>
      <c r="B1150">
        <v>2011</v>
      </c>
      <c r="C1150">
        <v>277.75</v>
      </c>
      <c r="D1150">
        <v>-3</v>
      </c>
      <c r="E1150">
        <f t="shared" si="46"/>
        <v>2.912460664241006</v>
      </c>
      <c r="F1150">
        <f>(MAX(E$2:E1150) - E1150)/MAX(E$2:E1150)</f>
        <v>0.22921362315219282</v>
      </c>
    </row>
    <row r="1151" spans="1:6" x14ac:dyDescent="0.3">
      <c r="A1151">
        <v>5</v>
      </c>
      <c r="B1151">
        <v>2011</v>
      </c>
      <c r="C1151">
        <v>282.05</v>
      </c>
      <c r="D1151">
        <v>2.3000122070312101</v>
      </c>
      <c r="E1151">
        <f t="shared" si="46"/>
        <v>2.9658982247110224</v>
      </c>
      <c r="F1151">
        <f>(MAX(E$2:E1151) - E1151)/MAX(E$2:E1151)</f>
        <v>0.21507130558272841</v>
      </c>
    </row>
    <row r="1152" spans="1:6" x14ac:dyDescent="0.3">
      <c r="A1152">
        <v>5</v>
      </c>
      <c r="B1152">
        <v>2011</v>
      </c>
      <c r="C1152">
        <v>286</v>
      </c>
      <c r="D1152">
        <v>2.8999999999999702</v>
      </c>
      <c r="E1152">
        <f t="shared" si="46"/>
        <v>3.0335642593831871</v>
      </c>
      <c r="F1152">
        <f>(MAX(E$2:E1152) - E1152)/MAX(E$2:E1152)</f>
        <v>0.19716340442513186</v>
      </c>
    </row>
    <row r="1153" spans="1:6" x14ac:dyDescent="0.3">
      <c r="A1153">
        <v>5</v>
      </c>
      <c r="B1153">
        <v>2011</v>
      </c>
      <c r="C1153">
        <v>284.10000000000002</v>
      </c>
      <c r="D1153">
        <v>-3</v>
      </c>
      <c r="E1153">
        <f t="shared" si="46"/>
        <v>2.9614890789860149</v>
      </c>
      <c r="F1153">
        <f>(MAX(E$2:E1153) - E1153)/MAX(E$2:E1153)</f>
        <v>0.21623819154280308</v>
      </c>
    </row>
    <row r="1154" spans="1:6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f t="shared" si="46"/>
        <v>2.9488451502806674</v>
      </c>
      <c r="F1154">
        <f>(MAX(E$2:E1154) - E1154)/MAX(E$2:E1154)</f>
        <v>0.21958442317283833</v>
      </c>
    </row>
    <row r="1155" spans="1:6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f t="shared" si="46"/>
        <v>2.9873795681498763</v>
      </c>
      <c r="F1155">
        <f>(MAX(E$2:E1155) - E1155)/MAX(E$2:E1155)</f>
        <v>0.2093862410315227</v>
      </c>
    </row>
    <row r="1156" spans="1:6" x14ac:dyDescent="0.3">
      <c r="A1156">
        <v>6</v>
      </c>
      <c r="B1156">
        <v>2011</v>
      </c>
      <c r="C1156">
        <v>286.3</v>
      </c>
      <c r="D1156">
        <v>-9.9987792968761299E-2</v>
      </c>
      <c r="E1156">
        <f t="shared" ref="E1156:E1219" si="47">(D1156/C1156*$G$2+1)*E1155*$H$2+(1-$H$2)*E1155</f>
        <v>2.9850321062148311</v>
      </c>
      <c r="F1156">
        <f>(MAX(E$2:E1156) - E1156)/MAX(E$2:E1156)</f>
        <v>0.21000749978427333</v>
      </c>
    </row>
    <row r="1157" spans="1:6" x14ac:dyDescent="0.3">
      <c r="A1157">
        <v>6</v>
      </c>
      <c r="B1157">
        <v>2011</v>
      </c>
      <c r="C1157">
        <v>286.3</v>
      </c>
      <c r="D1157">
        <v>-0.100000000000022</v>
      </c>
      <c r="E1157">
        <f t="shared" si="47"/>
        <v>2.9826862025337326</v>
      </c>
      <c r="F1157">
        <f>(MAX(E$2:E1157) - E1157)/MAX(E$2:E1157)</f>
        <v>0.21062834614315765</v>
      </c>
    </row>
    <row r="1158" spans="1:6" x14ac:dyDescent="0.3">
      <c r="A1158">
        <v>6</v>
      </c>
      <c r="B1158">
        <v>2011</v>
      </c>
      <c r="C1158">
        <v>283.2</v>
      </c>
      <c r="D1158">
        <v>1.1999816894531199</v>
      </c>
      <c r="E1158">
        <f t="shared" si="47"/>
        <v>3.0111223955561761</v>
      </c>
      <c r="F1158">
        <f>(MAX(E$2:E1158) - E1158)/MAX(E$2:E1158)</f>
        <v>0.20310267190479808</v>
      </c>
    </row>
    <row r="1159" spans="1:6" x14ac:dyDescent="0.3">
      <c r="A1159">
        <v>6</v>
      </c>
      <c r="B1159">
        <v>2011</v>
      </c>
      <c r="C1159">
        <v>284.35000000000002</v>
      </c>
      <c r="D1159">
        <v>-3</v>
      </c>
      <c r="E1159">
        <f t="shared" si="47"/>
        <v>2.9396433163579898</v>
      </c>
      <c r="F1159">
        <f>(MAX(E$2:E1159) - E1159)/MAX(E$2:E1159)</f>
        <v>0.22201970009063468</v>
      </c>
    </row>
    <row r="1160" spans="1:6" x14ac:dyDescent="0.3">
      <c r="A1160">
        <v>6</v>
      </c>
      <c r="B1160">
        <v>2011</v>
      </c>
      <c r="C1160">
        <v>280.7</v>
      </c>
      <c r="D1160">
        <v>-0.9000244140625</v>
      </c>
      <c r="E1160">
        <f t="shared" si="47"/>
        <v>2.9184358379288655</v>
      </c>
      <c r="F1160">
        <f>(MAX(E$2:E1160) - E1160)/MAX(E$2:E1160)</f>
        <v>0.22763228592266432</v>
      </c>
    </row>
    <row r="1161" spans="1:6" x14ac:dyDescent="0.3">
      <c r="A1161">
        <v>6</v>
      </c>
      <c r="B1161">
        <v>2011</v>
      </c>
      <c r="C1161">
        <v>281.3</v>
      </c>
      <c r="D1161">
        <v>-3</v>
      </c>
      <c r="E1161">
        <f t="shared" si="47"/>
        <v>2.8484058275981869</v>
      </c>
      <c r="F1161">
        <f>(MAX(E$2:E1161) - E1161)/MAX(E$2:E1161)</f>
        <v>0.24616581621069145</v>
      </c>
    </row>
    <row r="1162" spans="1:6" x14ac:dyDescent="0.3">
      <c r="A1162">
        <v>6</v>
      </c>
      <c r="B1162">
        <v>2011</v>
      </c>
      <c r="C1162">
        <v>274.05</v>
      </c>
      <c r="D1162">
        <v>3.6000061035156201</v>
      </c>
      <c r="E1162">
        <f t="shared" si="47"/>
        <v>2.9325953051404112</v>
      </c>
      <c r="F1162">
        <f>(MAX(E$2:E1162) - E1162)/MAX(E$2:E1162)</f>
        <v>0.22388496512136286</v>
      </c>
    </row>
    <row r="1163" spans="1:6" x14ac:dyDescent="0.3">
      <c r="A1163">
        <v>6</v>
      </c>
      <c r="B1163">
        <v>2011</v>
      </c>
      <c r="C1163">
        <v>276.45</v>
      </c>
      <c r="D1163">
        <v>5.0999938964843601</v>
      </c>
      <c r="E1163">
        <f t="shared" si="47"/>
        <v>3.0543225283396085</v>
      </c>
      <c r="F1163">
        <f>(MAX(E$2:E1163) - E1163)/MAX(E$2:E1163)</f>
        <v>0.19166970244487799</v>
      </c>
    </row>
    <row r="1164" spans="1:6" x14ac:dyDescent="0.3">
      <c r="A1164">
        <v>6</v>
      </c>
      <c r="B1164">
        <v>2011</v>
      </c>
      <c r="C1164">
        <v>281.64999999999998</v>
      </c>
      <c r="D1164">
        <v>9.9999999999965894E-2</v>
      </c>
      <c r="E1164">
        <f t="shared" si="47"/>
        <v>3.0567625161573826</v>
      </c>
      <c r="F1164">
        <f>(MAX(E$2:E1164) - E1164)/MAX(E$2:E1164)</f>
        <v>0.19102395660092339</v>
      </c>
    </row>
    <row r="1165" spans="1:6" x14ac:dyDescent="0.3">
      <c r="A1165">
        <v>6</v>
      </c>
      <c r="B1165">
        <v>2011</v>
      </c>
      <c r="C1165">
        <v>278.25</v>
      </c>
      <c r="D1165">
        <v>-2.3999816894531101</v>
      </c>
      <c r="E1165">
        <f t="shared" si="47"/>
        <v>2.9974403538841936</v>
      </c>
      <c r="F1165">
        <f>(MAX(E$2:E1165) - E1165)/MAX(E$2:E1165)</f>
        <v>0.20672364143675101</v>
      </c>
    </row>
    <row r="1166" spans="1:6" x14ac:dyDescent="0.3">
      <c r="A1166">
        <v>6</v>
      </c>
      <c r="B1166">
        <v>2011</v>
      </c>
      <c r="C1166">
        <v>277.3</v>
      </c>
      <c r="D1166">
        <v>4.0000183105468601</v>
      </c>
      <c r="E1166">
        <f t="shared" si="47"/>
        <v>3.0947251958448669</v>
      </c>
      <c r="F1166">
        <f>(MAX(E$2:E1166) - E1166)/MAX(E$2:E1166)</f>
        <v>0.18097708568829066</v>
      </c>
    </row>
    <row r="1167" spans="1:6" x14ac:dyDescent="0.3">
      <c r="A1167">
        <v>6</v>
      </c>
      <c r="B1167">
        <v>2011</v>
      </c>
      <c r="C1167">
        <v>273.8</v>
      </c>
      <c r="D1167">
        <v>-2.3499755859375</v>
      </c>
      <c r="E1167">
        <f t="shared" si="47"/>
        <v>3.0349619033879729</v>
      </c>
      <c r="F1167">
        <f>(MAX(E$2:E1167) - E1167)/MAX(E$2:E1167)</f>
        <v>0.19679351618190211</v>
      </c>
    </row>
    <row r="1168" spans="1:6" x14ac:dyDescent="0.3">
      <c r="A1168">
        <v>6</v>
      </c>
      <c r="B1168">
        <v>2011</v>
      </c>
      <c r="C1168">
        <v>274.5</v>
      </c>
      <c r="D1168">
        <v>-1.3999816894531101</v>
      </c>
      <c r="E1168">
        <f t="shared" si="47"/>
        <v>3.0001349272164077</v>
      </c>
      <c r="F1168">
        <f>(MAX(E$2:E1168) - E1168)/MAX(E$2:E1168)</f>
        <v>0.20601051921629029</v>
      </c>
    </row>
    <row r="1169" spans="1:6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f t="shared" si="47"/>
        <v>3.0037688896578492</v>
      </c>
      <c r="F1169">
        <f>(MAX(E$2:E1169) - E1169)/MAX(E$2:E1169)</f>
        <v>0.2050487864869078</v>
      </c>
    </row>
    <row r="1170" spans="1:6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f t="shared" si="47"/>
        <v>2.9988816165131955</v>
      </c>
      <c r="F1170">
        <f>(MAX(E$2:E1170) - E1170)/MAX(E$2:E1170)</f>
        <v>0.20634220946977747</v>
      </c>
    </row>
    <row r="1171" spans="1:6" x14ac:dyDescent="0.3">
      <c r="A1171">
        <v>6</v>
      </c>
      <c r="B1171">
        <v>2011</v>
      </c>
      <c r="C1171">
        <v>277.89999999999998</v>
      </c>
      <c r="D1171">
        <v>-3</v>
      </c>
      <c r="E1171">
        <f t="shared" si="47"/>
        <v>2.9260408431721947</v>
      </c>
      <c r="F1171">
        <f>(MAX(E$2:E1171) - E1171)/MAX(E$2:E1171)</f>
        <v>0.22561961172267067</v>
      </c>
    </row>
    <row r="1172" spans="1:6" x14ac:dyDescent="0.3">
      <c r="A1172">
        <v>6</v>
      </c>
      <c r="B1172">
        <v>2011</v>
      </c>
      <c r="C1172">
        <v>280.05</v>
      </c>
      <c r="D1172">
        <v>-3</v>
      </c>
      <c r="E1172">
        <f t="shared" si="47"/>
        <v>2.8555149524690622</v>
      </c>
      <c r="F1172">
        <f>(MAX(E$2:E1172) - E1172)/MAX(E$2:E1172)</f>
        <v>0.24428437737477549</v>
      </c>
    </row>
    <row r="1173" spans="1:6" x14ac:dyDescent="0.3">
      <c r="A1173">
        <v>6</v>
      </c>
      <c r="B1173">
        <v>2011</v>
      </c>
      <c r="C1173">
        <v>281.2</v>
      </c>
      <c r="D1173">
        <v>2.6500244140625</v>
      </c>
      <c r="E1173">
        <f t="shared" si="47"/>
        <v>2.9160631913105197</v>
      </c>
      <c r="F1173">
        <f>(MAX(E$2:E1173) - E1173)/MAX(E$2:E1173)</f>
        <v>0.22826020983351705</v>
      </c>
    </row>
    <row r="1174" spans="1:6" x14ac:dyDescent="0.3">
      <c r="A1174">
        <v>6</v>
      </c>
      <c r="B1174">
        <v>2011</v>
      </c>
      <c r="C1174">
        <v>282.8</v>
      </c>
      <c r="D1174">
        <v>0.949981689453125</v>
      </c>
      <c r="E1174">
        <f t="shared" si="47"/>
        <v>2.9381033784863497</v>
      </c>
      <c r="F1174">
        <f>(MAX(E$2:E1174) - E1174)/MAX(E$2:E1174)</f>
        <v>0.22242724658464424</v>
      </c>
    </row>
    <row r="1175" spans="1:6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f t="shared" si="47"/>
        <v>2.9474437270978933</v>
      </c>
      <c r="F1175">
        <f>(MAX(E$2:E1175) - E1175)/MAX(E$2:E1175)</f>
        <v>0.21995531158027457</v>
      </c>
    </row>
    <row r="1176" spans="1:6" x14ac:dyDescent="0.3">
      <c r="A1176">
        <v>7</v>
      </c>
      <c r="B1176">
        <v>2011</v>
      </c>
      <c r="C1176">
        <v>285.95</v>
      </c>
      <c r="D1176">
        <v>-0.54998779296875</v>
      </c>
      <c r="E1176">
        <f t="shared" si="47"/>
        <v>2.9346884179238284</v>
      </c>
      <c r="F1176">
        <f>(MAX(E$2:E1176) - E1176)/MAX(E$2:E1176)</f>
        <v>0.22333102019140294</v>
      </c>
    </row>
    <row r="1177" spans="1:6" x14ac:dyDescent="0.3">
      <c r="A1177">
        <v>7</v>
      </c>
      <c r="B1177">
        <v>2011</v>
      </c>
      <c r="C1177">
        <v>289.3</v>
      </c>
      <c r="D1177">
        <v>-0.69999999999998797</v>
      </c>
      <c r="E1177">
        <f t="shared" si="47"/>
        <v>2.9187114588563206</v>
      </c>
      <c r="F1177">
        <f>(MAX(E$2:E1177) - E1177)/MAX(E$2:E1177)</f>
        <v>0.22755934249765436</v>
      </c>
    </row>
    <row r="1178" spans="1:6" x14ac:dyDescent="0.3">
      <c r="A1178">
        <v>7</v>
      </c>
      <c r="B1178">
        <v>2011</v>
      </c>
      <c r="C1178">
        <v>289.7</v>
      </c>
      <c r="D1178">
        <v>-2.25001220703126</v>
      </c>
      <c r="E1178">
        <f t="shared" si="47"/>
        <v>2.8677067749582719</v>
      </c>
      <c r="F1178">
        <f>(MAX(E$2:E1178) - E1178)/MAX(E$2:E1178)</f>
        <v>0.24105779622330833</v>
      </c>
    </row>
    <row r="1179" spans="1:6" x14ac:dyDescent="0.3">
      <c r="A1179">
        <v>7</v>
      </c>
      <c r="B1179">
        <v>2011</v>
      </c>
      <c r="C1179">
        <v>291.25</v>
      </c>
      <c r="D1179">
        <v>1.79997558593748</v>
      </c>
      <c r="E1179">
        <f t="shared" si="47"/>
        <v>2.907583358342797</v>
      </c>
      <c r="F1179">
        <f>(MAX(E$2:E1179) - E1179)/MAX(E$2:E1179)</f>
        <v>0.23050440829075833</v>
      </c>
    </row>
    <row r="1180" spans="1:6" x14ac:dyDescent="0.3">
      <c r="A1180">
        <v>7</v>
      </c>
      <c r="B1180">
        <v>2011</v>
      </c>
      <c r="C1180">
        <v>292.64999999999998</v>
      </c>
      <c r="D1180">
        <v>1.3500122070312801</v>
      </c>
      <c r="E1180">
        <f t="shared" si="47"/>
        <v>2.9377622898655318</v>
      </c>
      <c r="F1180">
        <f>(MAX(E$2:E1180) - E1180)/MAX(E$2:E1180)</f>
        <v>0.22251751611702014</v>
      </c>
    </row>
    <row r="1181" spans="1:6" x14ac:dyDescent="0.3">
      <c r="A1181">
        <v>7</v>
      </c>
      <c r="B1181">
        <v>2011</v>
      </c>
      <c r="C1181">
        <v>295.3</v>
      </c>
      <c r="D1181">
        <v>0.94999389648438604</v>
      </c>
      <c r="E1181">
        <f t="shared" si="47"/>
        <v>2.9590268565792535</v>
      </c>
      <c r="F1181">
        <f>(MAX(E$2:E1181) - E1181)/MAX(E$2:E1181)</f>
        <v>0.2168898217986904</v>
      </c>
    </row>
    <row r="1182" spans="1:6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f t="shared" si="47"/>
        <v>2.918034276872409</v>
      </c>
      <c r="F1182">
        <f>(MAX(E$2:E1182) - E1182)/MAX(E$2:E1182)</f>
        <v>0.22773855956116854</v>
      </c>
    </row>
    <row r="1183" spans="1:6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47"/>
        <v>2.8494284553158473</v>
      </c>
      <c r="F1183">
        <f>(MAX(E$2:E1183) - E1183)/MAX(E$2:E1183)</f>
        <v>0.24589517649938566</v>
      </c>
    </row>
    <row r="1184" spans="1:6" x14ac:dyDescent="0.3">
      <c r="A1184">
        <v>7</v>
      </c>
      <c r="B1184">
        <v>2011</v>
      </c>
      <c r="C1184">
        <v>284.8</v>
      </c>
      <c r="D1184">
        <v>-0.65001831054684001</v>
      </c>
      <c r="E1184">
        <f t="shared" si="47"/>
        <v>2.8347957077430448</v>
      </c>
      <c r="F1184">
        <f>(MAX(E$2:E1184) - E1184)/MAX(E$2:E1184)</f>
        <v>0.24976775154338485</v>
      </c>
    </row>
    <row r="1185" spans="1:6" x14ac:dyDescent="0.3">
      <c r="A1185">
        <v>7</v>
      </c>
      <c r="B1185">
        <v>2011</v>
      </c>
      <c r="C1185">
        <v>284.05</v>
      </c>
      <c r="D1185">
        <v>0.94998779296872704</v>
      </c>
      <c r="E1185">
        <f t="shared" si="47"/>
        <v>2.8561275083602284</v>
      </c>
      <c r="F1185">
        <f>(MAX(E$2:E1185) - E1185)/MAX(E$2:E1185)</f>
        <v>0.24412226368796563</v>
      </c>
    </row>
    <row r="1186" spans="1:6" x14ac:dyDescent="0.3">
      <c r="A1186">
        <v>7</v>
      </c>
      <c r="B1186">
        <v>2011</v>
      </c>
      <c r="C1186">
        <v>284.05</v>
      </c>
      <c r="D1186">
        <v>2.7499877929687302</v>
      </c>
      <c r="E1186">
        <f t="shared" si="47"/>
        <v>2.9183426483429562</v>
      </c>
      <c r="F1186">
        <f>(MAX(E$2:E1186) - E1186)/MAX(E$2:E1186)</f>
        <v>0.22765694866374953</v>
      </c>
    </row>
    <row r="1187" spans="1:6" x14ac:dyDescent="0.3">
      <c r="A1187">
        <v>7</v>
      </c>
      <c r="B1187">
        <v>2011</v>
      </c>
      <c r="C1187">
        <v>286.55</v>
      </c>
      <c r="D1187">
        <v>3.0999755859375</v>
      </c>
      <c r="E1187">
        <f t="shared" si="47"/>
        <v>2.9893783477421625</v>
      </c>
      <c r="F1187">
        <f>(MAX(E$2:E1187) - E1187)/MAX(E$2:E1187)</f>
        <v>0.20885726149920783</v>
      </c>
    </row>
    <row r="1188" spans="1:6" x14ac:dyDescent="0.3">
      <c r="A1188">
        <v>7</v>
      </c>
      <c r="B1188">
        <v>2011</v>
      </c>
      <c r="C1188">
        <v>283.25</v>
      </c>
      <c r="D1188">
        <v>-0.15000610351563601</v>
      </c>
      <c r="E1188">
        <f t="shared" si="47"/>
        <v>2.9858162780326221</v>
      </c>
      <c r="F1188">
        <f>(MAX(E$2:E1188) - E1188)/MAX(E$2:E1188)</f>
        <v>0.20979996772669657</v>
      </c>
    </row>
    <row r="1189" spans="1:6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f t="shared" si="47"/>
        <v>2.9577369295866172</v>
      </c>
      <c r="F1189">
        <f>(MAX(E$2:E1189) - E1189)/MAX(E$2:E1189)</f>
        <v>0.21723120259921408</v>
      </c>
    </row>
    <row r="1190" spans="1:6" x14ac:dyDescent="0.3">
      <c r="A1190">
        <v>7</v>
      </c>
      <c r="B1190">
        <v>2011</v>
      </c>
      <c r="C1190">
        <v>288.3</v>
      </c>
      <c r="D1190">
        <v>-1.25</v>
      </c>
      <c r="E1190">
        <f t="shared" si="47"/>
        <v>2.9288828362308683</v>
      </c>
      <c r="F1190">
        <f>(MAX(E$2:E1190) - E1190)/MAX(E$2:E1190)</f>
        <v>0.22486747468624049</v>
      </c>
    </row>
    <row r="1191" spans="1:6" x14ac:dyDescent="0.3">
      <c r="A1191">
        <v>7</v>
      </c>
      <c r="B1191">
        <v>2011</v>
      </c>
      <c r="C1191">
        <v>289.25</v>
      </c>
      <c r="D1191">
        <v>-0.95002441406251104</v>
      </c>
      <c r="E1191">
        <f t="shared" si="47"/>
        <v>2.9072384180777724</v>
      </c>
      <c r="F1191">
        <f>(MAX(E$2:E1191) - E1191)/MAX(E$2:E1191)</f>
        <v>0.23059569716561651</v>
      </c>
    </row>
    <row r="1192" spans="1:6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f t="shared" si="47"/>
        <v>2.8936151910243422</v>
      </c>
      <c r="F1192">
        <f>(MAX(E$2:E1192) - E1192)/MAX(E$2:E1192)</f>
        <v>0.23420110133481753</v>
      </c>
    </row>
    <row r="1193" spans="1:6" x14ac:dyDescent="0.3">
      <c r="A1193">
        <v>7</v>
      </c>
      <c r="B1193">
        <v>2011</v>
      </c>
      <c r="C1193">
        <v>288.45</v>
      </c>
      <c r="D1193">
        <v>-0.75001220703126104</v>
      </c>
      <c r="E1193">
        <f t="shared" si="47"/>
        <v>2.8766865894976701</v>
      </c>
      <c r="F1193">
        <f>(MAX(E$2:E1193) - E1193)/MAX(E$2:E1193)</f>
        <v>0.2386812770144586</v>
      </c>
    </row>
    <row r="1194" spans="1:6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f t="shared" si="47"/>
        <v>2.9295742123835136</v>
      </c>
      <c r="F1194">
        <f>(MAX(E$2:E1194) - E1194)/MAX(E$2:E1194)</f>
        <v>0.22468450111812355</v>
      </c>
    </row>
    <row r="1195" spans="1:6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f t="shared" si="47"/>
        <v>3.0060583492574504</v>
      </c>
      <c r="F1195">
        <f>(MAX(E$2:E1195) - E1195)/MAX(E$2:E1195)</f>
        <v>0.20444287812516312</v>
      </c>
    </row>
    <row r="1196" spans="1:6" x14ac:dyDescent="0.3">
      <c r="A1196">
        <v>7</v>
      </c>
      <c r="B1196">
        <v>2011</v>
      </c>
      <c r="C1196">
        <v>287.89999999999998</v>
      </c>
      <c r="D1196">
        <v>-3</v>
      </c>
      <c r="E1196">
        <f t="shared" si="47"/>
        <v>2.9355793848340817</v>
      </c>
      <c r="F1196">
        <f>(MAX(E$2:E1196) - E1196)/MAX(E$2:E1196)</f>
        <v>0.22309522467832454</v>
      </c>
    </row>
    <row r="1197" spans="1:6" x14ac:dyDescent="0.3">
      <c r="A1197">
        <v>8</v>
      </c>
      <c r="B1197">
        <v>2011</v>
      </c>
      <c r="C1197">
        <v>287.7</v>
      </c>
      <c r="D1197">
        <v>-2.00001220703126</v>
      </c>
      <c r="E1197">
        <f t="shared" si="47"/>
        <v>2.8896628472607437</v>
      </c>
      <c r="F1197">
        <f>(MAX(E$2:E1197) - E1197)/MAX(E$2:E1197)</f>
        <v>0.23524709408143371</v>
      </c>
    </row>
    <row r="1198" spans="1:6" x14ac:dyDescent="0.3">
      <c r="A1198">
        <v>8</v>
      </c>
      <c r="B1198">
        <v>2011</v>
      </c>
      <c r="C1198">
        <v>286.55</v>
      </c>
      <c r="D1198">
        <v>-3</v>
      </c>
      <c r="E1198">
        <f t="shared" si="47"/>
        <v>2.821593664852752</v>
      </c>
      <c r="F1198">
        <f>(MAX(E$2:E1198) - E1198)/MAX(E$2:E1198)</f>
        <v>0.25326168879422495</v>
      </c>
    </row>
    <row r="1199" spans="1:6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47"/>
        <v>2.7529231862597969</v>
      </c>
      <c r="F1199">
        <f>(MAX(E$2:E1199) - E1199)/MAX(E$2:E1199)</f>
        <v>0.27143541729842174</v>
      </c>
    </row>
    <row r="1200" spans="1:6" x14ac:dyDescent="0.3">
      <c r="A1200">
        <v>8</v>
      </c>
      <c r="B1200">
        <v>2011</v>
      </c>
      <c r="C1200">
        <v>274.8</v>
      </c>
      <c r="D1200">
        <v>7.1500122070312297</v>
      </c>
      <c r="E1200">
        <f t="shared" si="47"/>
        <v>2.9140866774179042</v>
      </c>
      <c r="F1200">
        <f>(MAX(E$2:E1200) - E1200)/MAX(E$2:E1200)</f>
        <v>0.22878329672041772</v>
      </c>
    </row>
    <row r="1201" spans="1:6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f t="shared" si="47"/>
        <v>2.8887324044619511</v>
      </c>
      <c r="F1201">
        <f>(MAX(E$2:E1201) - E1201)/MAX(E$2:E1201)</f>
        <v>0.23549333693805008</v>
      </c>
    </row>
    <row r="1202" spans="1:6" x14ac:dyDescent="0.3">
      <c r="A1202">
        <v>8</v>
      </c>
      <c r="B1202">
        <v>2011</v>
      </c>
      <c r="C1202">
        <v>256.05</v>
      </c>
      <c r="D1202">
        <v>-3</v>
      </c>
      <c r="E1202">
        <f t="shared" si="47"/>
        <v>2.8125795291246414</v>
      </c>
      <c r="F1202">
        <f>(MAX(E$2:E1202) - E1202)/MAX(E$2:E1202)</f>
        <v>0.25564729114882206</v>
      </c>
    </row>
    <row r="1203" spans="1:6" x14ac:dyDescent="0.3">
      <c r="A1203">
        <v>8</v>
      </c>
      <c r="B1203">
        <v>2011</v>
      </c>
      <c r="C1203">
        <v>240.45</v>
      </c>
      <c r="D1203">
        <v>-3</v>
      </c>
      <c r="E1203">
        <f t="shared" si="47"/>
        <v>2.7336237719127827</v>
      </c>
      <c r="F1203">
        <f>(MAX(E$2:E1203) - E1203)/MAX(E$2:E1203)</f>
        <v>0.27654303157196813</v>
      </c>
    </row>
    <row r="1204" spans="1:6" x14ac:dyDescent="0.3">
      <c r="A1204">
        <v>8</v>
      </c>
      <c r="B1204">
        <v>2011</v>
      </c>
      <c r="C1204">
        <v>248.15</v>
      </c>
      <c r="D1204">
        <v>10.5499877929687</v>
      </c>
      <c r="E1204">
        <f t="shared" si="47"/>
        <v>2.9951160918989199</v>
      </c>
      <c r="F1204">
        <f>(MAX(E$2:E1204) - E1204)/MAX(E$2:E1204)</f>
        <v>0.20733876029362358</v>
      </c>
    </row>
    <row r="1205" spans="1:6" x14ac:dyDescent="0.3">
      <c r="A1205">
        <v>8</v>
      </c>
      <c r="B1205">
        <v>2011</v>
      </c>
      <c r="C1205">
        <v>229.15</v>
      </c>
      <c r="D1205">
        <v>10.4499999999999</v>
      </c>
      <c r="E1205">
        <f t="shared" si="47"/>
        <v>3.302437353564958</v>
      </c>
      <c r="F1205">
        <f>(MAX(E$2:E1205) - E1205)/MAX(E$2:E1205)</f>
        <v>0.12600580197550887</v>
      </c>
    </row>
    <row r="1206" spans="1:6" x14ac:dyDescent="0.3">
      <c r="A1206">
        <v>8</v>
      </c>
      <c r="B1206">
        <v>2011</v>
      </c>
      <c r="C1206">
        <v>241.8</v>
      </c>
      <c r="D1206">
        <v>5.3000061035156403</v>
      </c>
      <c r="E1206">
        <f t="shared" si="47"/>
        <v>3.4653058845547751</v>
      </c>
      <c r="F1206">
        <f>(MAX(E$2:E1206) - E1206)/MAX(E$2:E1206)</f>
        <v>8.2902440462167687E-2</v>
      </c>
    </row>
    <row r="1207" spans="1:6" x14ac:dyDescent="0.3">
      <c r="A1207">
        <v>8</v>
      </c>
      <c r="B1207">
        <v>2011</v>
      </c>
      <c r="C1207">
        <v>241.8</v>
      </c>
      <c r="D1207">
        <v>5.3000000000000096</v>
      </c>
      <c r="E1207">
        <f t="shared" si="47"/>
        <v>3.6362065159580661</v>
      </c>
      <c r="F1207">
        <f>(MAX(E$2:E1207) - E1207)/MAX(E$2:E1207)</f>
        <v>3.7673373475035042E-2</v>
      </c>
    </row>
    <row r="1208" spans="1:6" x14ac:dyDescent="0.3">
      <c r="A1208">
        <v>8</v>
      </c>
      <c r="B1208">
        <v>2011</v>
      </c>
      <c r="C1208">
        <v>244.1</v>
      </c>
      <c r="D1208">
        <v>-3</v>
      </c>
      <c r="E1208">
        <f t="shared" si="47"/>
        <v>3.5356559465901145</v>
      </c>
      <c r="F1208">
        <f>(MAX(E$2:E1208) - E1208)/MAX(E$2:E1208)</f>
        <v>6.428420808807693E-2</v>
      </c>
    </row>
    <row r="1209" spans="1:6" x14ac:dyDescent="0.3">
      <c r="A1209">
        <v>8</v>
      </c>
      <c r="B1209">
        <v>2011</v>
      </c>
      <c r="C1209">
        <v>246.25</v>
      </c>
      <c r="D1209">
        <v>1.8500091552734199</v>
      </c>
      <c r="E1209">
        <f t="shared" si="47"/>
        <v>3.5954213910975232</v>
      </c>
      <c r="F1209">
        <f>(MAX(E$2:E1209) - E1209)/MAX(E$2:E1209)</f>
        <v>4.8467208051590847E-2</v>
      </c>
    </row>
    <row r="1210" spans="1:6" x14ac:dyDescent="0.3">
      <c r="A1210">
        <v>8</v>
      </c>
      <c r="B1210">
        <v>2011</v>
      </c>
      <c r="C1210">
        <v>248.9</v>
      </c>
      <c r="D1210">
        <v>-3</v>
      </c>
      <c r="E1210">
        <f t="shared" si="47"/>
        <v>3.497915989772058</v>
      </c>
      <c r="F1210">
        <f>(MAX(E$2:E1210) - E1210)/MAX(E$2:E1210)</f>
        <v>7.42721351132693E-2</v>
      </c>
    </row>
    <row r="1211" spans="1:6" x14ac:dyDescent="0.3">
      <c r="A1211">
        <v>8</v>
      </c>
      <c r="B1211">
        <v>2011</v>
      </c>
      <c r="C1211">
        <v>235.75</v>
      </c>
      <c r="D1211">
        <v>-3</v>
      </c>
      <c r="E1211">
        <f t="shared" si="47"/>
        <v>3.3977635701285314</v>
      </c>
      <c r="F1211">
        <f>(MAX(E$2:E1211) - E1211)/MAX(E$2:E1211)</f>
        <v>0.10077759890111844</v>
      </c>
    </row>
    <row r="1212" spans="1:6" x14ac:dyDescent="0.3">
      <c r="A1212">
        <v>8</v>
      </c>
      <c r="B1212">
        <v>2011</v>
      </c>
      <c r="C1212">
        <v>229.15</v>
      </c>
      <c r="D1212">
        <v>2.29998779296875</v>
      </c>
      <c r="E1212">
        <f t="shared" si="47"/>
        <v>3.4744964226402111</v>
      </c>
      <c r="F1212">
        <f>(MAX(E$2:E1212) - E1212)/MAX(E$2:E1212)</f>
        <v>8.0470153001900441E-2</v>
      </c>
    </row>
    <row r="1213" spans="1:6" x14ac:dyDescent="0.3">
      <c r="A1213">
        <v>8</v>
      </c>
      <c r="B1213">
        <v>2011</v>
      </c>
      <c r="C1213">
        <v>228.1</v>
      </c>
      <c r="D1213">
        <v>-3</v>
      </c>
      <c r="E1213">
        <f t="shared" si="47"/>
        <v>3.3716781374459037</v>
      </c>
      <c r="F1213">
        <f>(MAX(E$2:E1213) - E1213)/MAX(E$2:E1213)</f>
        <v>0.10768114145975749</v>
      </c>
    </row>
    <row r="1214" spans="1:6" x14ac:dyDescent="0.3">
      <c r="A1214">
        <v>8</v>
      </c>
      <c r="B1214">
        <v>2011</v>
      </c>
      <c r="C1214">
        <v>235.35</v>
      </c>
      <c r="D1214">
        <v>-3</v>
      </c>
      <c r="E1214">
        <f t="shared" si="47"/>
        <v>3.2749760876147591</v>
      </c>
      <c r="F1214">
        <f>(MAX(E$2:E1214) - E1214)/MAX(E$2:E1214)</f>
        <v>0.13327346053834957</v>
      </c>
    </row>
    <row r="1215" spans="1:6" x14ac:dyDescent="0.3">
      <c r="A1215">
        <v>8</v>
      </c>
      <c r="B1215">
        <v>2011</v>
      </c>
      <c r="C1215">
        <v>235.9</v>
      </c>
      <c r="D1215">
        <v>3.0999969482421901</v>
      </c>
      <c r="E1215">
        <f t="shared" si="47"/>
        <v>3.3718092191265727</v>
      </c>
      <c r="F1215">
        <f>(MAX(E$2:E1215) - E1215)/MAX(E$2:E1215)</f>
        <v>0.10764645052814956</v>
      </c>
    </row>
    <row r="1216" spans="1:6" x14ac:dyDescent="0.3">
      <c r="A1216">
        <v>8</v>
      </c>
      <c r="B1216">
        <v>2011</v>
      </c>
      <c r="C1216">
        <v>231.6</v>
      </c>
      <c r="D1216">
        <v>3.1499969482422001</v>
      </c>
      <c r="E1216">
        <f t="shared" si="47"/>
        <v>3.4749943429961023</v>
      </c>
      <c r="F1216">
        <f>(MAX(E$2:E1216) - E1216)/MAX(E$2:E1216)</f>
        <v>8.0338377753640999E-2</v>
      </c>
    </row>
    <row r="1217" spans="1:6" x14ac:dyDescent="0.3">
      <c r="A1217">
        <v>8</v>
      </c>
      <c r="B1217">
        <v>2011</v>
      </c>
      <c r="C1217">
        <v>237.65</v>
      </c>
      <c r="D1217">
        <v>-3</v>
      </c>
      <c r="E1217">
        <f t="shared" si="47"/>
        <v>3.3762936831382282</v>
      </c>
      <c r="F1217">
        <f>(MAX(E$2:E1217) - E1217)/MAX(E$2:E1217)</f>
        <v>0.10645963148881016</v>
      </c>
    </row>
    <row r="1218" spans="1:6" x14ac:dyDescent="0.3">
      <c r="A1218">
        <v>8</v>
      </c>
      <c r="B1218">
        <v>2011</v>
      </c>
      <c r="C1218">
        <v>244.35</v>
      </c>
      <c r="D1218">
        <v>0.70000610351561898</v>
      </c>
      <c r="E1218">
        <f t="shared" si="47"/>
        <v>3.3980563551958523</v>
      </c>
      <c r="F1218">
        <f>(MAX(E$2:E1218) - E1218)/MAX(E$2:E1218)</f>
        <v>0.10070011296491123</v>
      </c>
    </row>
    <row r="1219" spans="1:6" x14ac:dyDescent="0.3">
      <c r="A1219">
        <v>8</v>
      </c>
      <c r="B1219">
        <v>2011</v>
      </c>
      <c r="C1219">
        <v>244.05</v>
      </c>
      <c r="D1219">
        <v>3.5500122070312399</v>
      </c>
      <c r="E1219">
        <f t="shared" si="47"/>
        <v>3.5092715507194416</v>
      </c>
      <c r="F1219">
        <f>(MAX(E$2:E1219) - E1219)/MAX(E$2:E1219)</f>
        <v>7.1266871630341108E-2</v>
      </c>
    </row>
    <row r="1220" spans="1:6" x14ac:dyDescent="0.3">
      <c r="A1220">
        <v>9</v>
      </c>
      <c r="B1220">
        <v>2011</v>
      </c>
      <c r="C1220">
        <v>248.05</v>
      </c>
      <c r="D1220">
        <v>0.54999999999998295</v>
      </c>
      <c r="E1220">
        <f t="shared" ref="E1220:E1283" si="48">(D1220/C1220*$G$2+1)*E1219*$H$2+(1-$H$2)*E1219</f>
        <v>3.5267790030234738</v>
      </c>
      <c r="F1220">
        <f>(MAX(E$2:E1220) - E1220)/MAX(E$2:E1220)</f>
        <v>6.6633502364638955E-2</v>
      </c>
    </row>
    <row r="1221" spans="1:6" x14ac:dyDescent="0.3">
      <c r="A1221">
        <v>9</v>
      </c>
      <c r="B1221">
        <v>2011</v>
      </c>
      <c r="C1221">
        <v>246.35</v>
      </c>
      <c r="D1221">
        <v>-1.1000061035156199</v>
      </c>
      <c r="E1221">
        <f t="shared" si="48"/>
        <v>3.4913463808784675</v>
      </c>
      <c r="F1221">
        <f>(MAX(E$2:E1221) - E1221)/MAX(E$2:E1221)</f>
        <v>7.6010790367422712E-2</v>
      </c>
    </row>
    <row r="1222" spans="1:6" x14ac:dyDescent="0.3">
      <c r="A1222">
        <v>9</v>
      </c>
      <c r="B1222">
        <v>2011</v>
      </c>
      <c r="C1222">
        <v>240.1</v>
      </c>
      <c r="D1222">
        <v>-3</v>
      </c>
      <c r="E1222">
        <f t="shared" si="48"/>
        <v>3.3931931610911716</v>
      </c>
      <c r="F1222">
        <f>(MAX(E$2:E1222) - E1222)/MAX(E$2:E1222)</f>
        <v>0.10198716339957563</v>
      </c>
    </row>
    <row r="1223" spans="1:6" x14ac:dyDescent="0.3">
      <c r="A1223">
        <v>9</v>
      </c>
      <c r="B1223">
        <v>2011</v>
      </c>
      <c r="C1223">
        <v>231.1</v>
      </c>
      <c r="D1223">
        <v>2.0999969482421901</v>
      </c>
      <c r="E1223">
        <f t="shared" si="48"/>
        <v>3.4625692510390182</v>
      </c>
      <c r="F1223">
        <f>(MAX(E$2:E1223) - E1223)/MAX(E$2:E1223)</f>
        <v>8.3626693963088417E-2</v>
      </c>
    </row>
    <row r="1224" spans="1:6" x14ac:dyDescent="0.3">
      <c r="A1224">
        <v>9</v>
      </c>
      <c r="B1224">
        <v>2011</v>
      </c>
      <c r="C1224">
        <v>238.55</v>
      </c>
      <c r="D1224">
        <v>-3</v>
      </c>
      <c r="E1224">
        <f t="shared" si="48"/>
        <v>3.3645925482743424</v>
      </c>
      <c r="F1224">
        <f>(MAX(E$2:E1224) - E1224)/MAX(E$2:E1224)</f>
        <v>0.1095563515432568</v>
      </c>
    </row>
    <row r="1225" spans="1:6" x14ac:dyDescent="0.3">
      <c r="A1225">
        <v>9</v>
      </c>
      <c r="B1225">
        <v>2011</v>
      </c>
      <c r="C1225">
        <v>245.5</v>
      </c>
      <c r="D1225">
        <v>1.3999969482421699</v>
      </c>
      <c r="E1225">
        <f t="shared" si="48"/>
        <v>3.4077633972529182</v>
      </c>
      <c r="F1225">
        <f>(MAX(E$2:E1225) - E1225)/MAX(E$2:E1225)</f>
        <v>9.8131132079112726E-2</v>
      </c>
    </row>
    <row r="1226" spans="1:6" x14ac:dyDescent="0.3">
      <c r="A1226">
        <v>9</v>
      </c>
      <c r="B1226">
        <v>2011</v>
      </c>
      <c r="C1226">
        <v>242.2</v>
      </c>
      <c r="D1226">
        <v>-1.0999999999999901</v>
      </c>
      <c r="E1226">
        <f t="shared" si="48"/>
        <v>3.3729400512240124</v>
      </c>
      <c r="F1226">
        <f>(MAX(E$2:E1226) - E1226)/MAX(E$2:E1226)</f>
        <v>0.10734717439168166</v>
      </c>
    </row>
    <row r="1227" spans="1:6" x14ac:dyDescent="0.3">
      <c r="A1227">
        <v>9</v>
      </c>
      <c r="B1227">
        <v>2011</v>
      </c>
      <c r="C1227">
        <v>242.2</v>
      </c>
      <c r="D1227">
        <v>-3</v>
      </c>
      <c r="E1227">
        <f t="shared" si="48"/>
        <v>3.2789377995899822</v>
      </c>
      <c r="F1227">
        <f>(MAX(E$2:E1227) - E1227)/MAX(E$2:E1227)</f>
        <v>0.13222498848274755</v>
      </c>
    </row>
    <row r="1228" spans="1:6" x14ac:dyDescent="0.3">
      <c r="A1228">
        <v>9</v>
      </c>
      <c r="B1228">
        <v>2011</v>
      </c>
      <c r="C1228">
        <v>242.2</v>
      </c>
      <c r="D1228">
        <v>-3</v>
      </c>
      <c r="E1228">
        <f t="shared" si="48"/>
        <v>3.1875553464635065</v>
      </c>
      <c r="F1228">
        <f>(MAX(E$2:E1228) - E1228)/MAX(E$2:E1228)</f>
        <v>0.15640946960471894</v>
      </c>
    </row>
    <row r="1229" spans="1:6" x14ac:dyDescent="0.3">
      <c r="A1229">
        <v>9</v>
      </c>
      <c r="B1229">
        <v>2011</v>
      </c>
      <c r="C1229">
        <v>239.4</v>
      </c>
      <c r="D1229">
        <v>-3</v>
      </c>
      <c r="E1229">
        <f t="shared" si="48"/>
        <v>3.0976806656421667</v>
      </c>
      <c r="F1229">
        <f>(MAX(E$2:E1229) - E1229)/MAX(E$2:E1229)</f>
        <v>0.18019491689030023</v>
      </c>
    </row>
    <row r="1230" spans="1:6" x14ac:dyDescent="0.3">
      <c r="A1230">
        <v>9</v>
      </c>
      <c r="B1230">
        <v>2011</v>
      </c>
      <c r="C1230">
        <v>239.6</v>
      </c>
      <c r="D1230">
        <v>1.95001220703125</v>
      </c>
      <c r="E1230">
        <f t="shared" si="48"/>
        <v>3.1544050354286672</v>
      </c>
      <c r="F1230">
        <f>(MAX(E$2:E1230) - E1230)/MAX(E$2:E1230)</f>
        <v>0.16518274110247508</v>
      </c>
    </row>
    <row r="1231" spans="1:6" x14ac:dyDescent="0.3">
      <c r="A1231">
        <v>9</v>
      </c>
      <c r="B1231">
        <v>2011</v>
      </c>
      <c r="C1231">
        <v>243.5</v>
      </c>
      <c r="D1231">
        <v>-3</v>
      </c>
      <c r="E1231">
        <f t="shared" si="48"/>
        <v>3.0669625960482008</v>
      </c>
      <c r="F1231">
        <f>(MAX(E$2:E1231) - E1231)/MAX(E$2:E1231)</f>
        <v>0.18832449263248871</v>
      </c>
    </row>
    <row r="1232" spans="1:6" x14ac:dyDescent="0.3">
      <c r="A1232">
        <v>9</v>
      </c>
      <c r="B1232">
        <v>2011</v>
      </c>
      <c r="C1232">
        <v>242.55</v>
      </c>
      <c r="D1232">
        <v>1.5500061035156101</v>
      </c>
      <c r="E1232">
        <f t="shared" si="48"/>
        <v>3.1110610259473543</v>
      </c>
      <c r="F1232">
        <f>(MAX(E$2:E1232) - E1232)/MAX(E$2:E1232)</f>
        <v>0.17665378771139628</v>
      </c>
    </row>
    <row r="1233" spans="1:6" x14ac:dyDescent="0.3">
      <c r="A1233">
        <v>9</v>
      </c>
      <c r="B1233">
        <v>2011</v>
      </c>
      <c r="C1233">
        <v>243.2</v>
      </c>
      <c r="D1233">
        <v>-3</v>
      </c>
      <c r="E1233">
        <f t="shared" si="48"/>
        <v>3.0247137318472528</v>
      </c>
      <c r="F1233">
        <f>(MAX(E$2:E1233) - E1233)/MAX(E$2:E1233)</f>
        <v>0.19950570766595258</v>
      </c>
    </row>
    <row r="1234" spans="1:6" x14ac:dyDescent="0.3">
      <c r="A1234">
        <v>9</v>
      </c>
      <c r="B1234">
        <v>2011</v>
      </c>
      <c r="C1234">
        <v>246.4</v>
      </c>
      <c r="D1234">
        <v>1.8500061035156199</v>
      </c>
      <c r="E1234">
        <f t="shared" si="48"/>
        <v>3.075811184959818</v>
      </c>
      <c r="F1234">
        <f>(MAX(E$2:E1234) - E1234)/MAX(E$2:E1234)</f>
        <v>0.1859827024510311</v>
      </c>
    </row>
    <row r="1235" spans="1:6" x14ac:dyDescent="0.3">
      <c r="A1235">
        <v>9</v>
      </c>
      <c r="B1235">
        <v>2011</v>
      </c>
      <c r="C1235">
        <v>241.55</v>
      </c>
      <c r="D1235">
        <v>-3</v>
      </c>
      <c r="E1235">
        <f t="shared" si="48"/>
        <v>2.9898591025815162</v>
      </c>
      <c r="F1235">
        <f>(MAX(E$2:E1235) - E1235)/MAX(E$2:E1235)</f>
        <v>0.20873002912648356</v>
      </c>
    </row>
    <row r="1236" spans="1:6" x14ac:dyDescent="0.3">
      <c r="A1236">
        <v>9</v>
      </c>
      <c r="B1236">
        <v>2011</v>
      </c>
      <c r="C1236">
        <v>230.7</v>
      </c>
      <c r="D1236">
        <v>-3</v>
      </c>
      <c r="E1236">
        <f t="shared" si="48"/>
        <v>2.9023794799442153</v>
      </c>
      <c r="F1236">
        <f>(MAX(E$2:E1236) - E1236)/MAX(E$2:E1236)</f>
        <v>0.23188162125217174</v>
      </c>
    </row>
    <row r="1237" spans="1:6" x14ac:dyDescent="0.3">
      <c r="A1237">
        <v>9</v>
      </c>
      <c r="B1237">
        <v>2011</v>
      </c>
      <c r="C1237">
        <v>229.8</v>
      </c>
      <c r="D1237">
        <v>7.9499877929687504</v>
      </c>
      <c r="E1237">
        <f t="shared" si="48"/>
        <v>3.1282986846059595</v>
      </c>
      <c r="F1237">
        <f>(MAX(E$2:E1237) - E1237)/MAX(E$2:E1237)</f>
        <v>0.17209181967318829</v>
      </c>
    </row>
    <row r="1238" spans="1:6" x14ac:dyDescent="0.3">
      <c r="A1238">
        <v>9</v>
      </c>
      <c r="B1238">
        <v>2011</v>
      </c>
      <c r="C1238">
        <v>229.85</v>
      </c>
      <c r="D1238">
        <v>-3</v>
      </c>
      <c r="E1238">
        <f t="shared" si="48"/>
        <v>3.0364300045055015</v>
      </c>
      <c r="F1238">
        <f>(MAX(E$2:E1238) - E1238)/MAX(E$2:E1238)</f>
        <v>0.19640498137519391</v>
      </c>
    </row>
    <row r="1239" spans="1:6" x14ac:dyDescent="0.3">
      <c r="A1239">
        <v>9</v>
      </c>
      <c r="B1239">
        <v>2011</v>
      </c>
      <c r="C1239">
        <v>236.15</v>
      </c>
      <c r="D1239">
        <v>-3</v>
      </c>
      <c r="E1239">
        <f t="shared" si="48"/>
        <v>2.9496381242158036</v>
      </c>
      <c r="F1239">
        <f>(MAX(E$2:E1239) - E1239)/MAX(E$2:E1239)</f>
        <v>0.21937456162383862</v>
      </c>
    </row>
    <row r="1240" spans="1:6" x14ac:dyDescent="0.3">
      <c r="A1240">
        <v>9</v>
      </c>
      <c r="B1240">
        <v>2011</v>
      </c>
      <c r="C1240">
        <v>230.35</v>
      </c>
      <c r="D1240">
        <v>6.7000030517578102</v>
      </c>
      <c r="E1240">
        <f t="shared" si="48"/>
        <v>3.1426740042944266</v>
      </c>
      <c r="F1240">
        <f>(MAX(E$2:E1240) - E1240)/MAX(E$2:E1240)</f>
        <v>0.16828737324246199</v>
      </c>
    </row>
    <row r="1241" spans="1:6" x14ac:dyDescent="0.3">
      <c r="A1241">
        <v>9</v>
      </c>
      <c r="B1241">
        <v>2011</v>
      </c>
      <c r="C1241">
        <v>235.8</v>
      </c>
      <c r="D1241">
        <v>0.5</v>
      </c>
      <c r="E1241">
        <f t="shared" si="48"/>
        <v>3.1576676779790369</v>
      </c>
      <c r="F1241">
        <f>(MAX(E$2:E1241) - E1241)/MAX(E$2:E1241)</f>
        <v>0.16431927864915324</v>
      </c>
    </row>
    <row r="1242" spans="1:6" x14ac:dyDescent="0.3">
      <c r="A1242">
        <v>10</v>
      </c>
      <c r="B1242">
        <v>2011</v>
      </c>
      <c r="C1242">
        <v>235.8</v>
      </c>
      <c r="D1242">
        <v>0.5</v>
      </c>
      <c r="E1242">
        <f t="shared" si="48"/>
        <v>3.1727328863663411</v>
      </c>
      <c r="F1242">
        <f>(MAX(E$2:E1242) - E1242)/MAX(E$2:E1242)</f>
        <v>0.1603322523068306</v>
      </c>
    </row>
    <row r="1243" spans="1:6" x14ac:dyDescent="0.3">
      <c r="A1243">
        <v>10</v>
      </c>
      <c r="B1243">
        <v>2011</v>
      </c>
      <c r="C1243">
        <v>225.5</v>
      </c>
      <c r="D1243">
        <v>2.99999694824219</v>
      </c>
      <c r="E1243">
        <f t="shared" si="48"/>
        <v>3.2677037298144338</v>
      </c>
      <c r="F1243">
        <f>(MAX(E$2:E1243) - E1243)/MAX(E$2:E1243)</f>
        <v>0.13519809917428954</v>
      </c>
    </row>
    <row r="1244" spans="1:6" x14ac:dyDescent="0.3">
      <c r="A1244">
        <v>10</v>
      </c>
      <c r="B1244">
        <v>2011</v>
      </c>
      <c r="C1244">
        <v>230.55</v>
      </c>
      <c r="D1244">
        <v>4.24999694824219</v>
      </c>
      <c r="E1244">
        <f t="shared" si="48"/>
        <v>3.403237863316102</v>
      </c>
      <c r="F1244">
        <f>(MAX(E$2:E1244) - E1244)/MAX(E$2:E1244)</f>
        <v>9.932882032578623E-2</v>
      </c>
    </row>
    <row r="1245" spans="1:6" x14ac:dyDescent="0.3">
      <c r="A1245">
        <v>10</v>
      </c>
      <c r="B1245">
        <v>2011</v>
      </c>
      <c r="C1245">
        <v>231.45</v>
      </c>
      <c r="D1245">
        <v>-3</v>
      </c>
      <c r="E1245">
        <f t="shared" si="48"/>
        <v>3.303985948961452</v>
      </c>
      <c r="F1245">
        <f>(MAX(E$2:E1245) - E1245)/MAX(E$2:E1245)</f>
        <v>0.12559596425666095</v>
      </c>
    </row>
    <row r="1246" spans="1:6" x14ac:dyDescent="0.3">
      <c r="A1246">
        <v>10</v>
      </c>
      <c r="B1246">
        <v>2011</v>
      </c>
      <c r="C1246">
        <v>237.6</v>
      </c>
      <c r="D1246">
        <v>0.24999694824217</v>
      </c>
      <c r="E1246">
        <f t="shared" si="48"/>
        <v>3.311807789911029</v>
      </c>
      <c r="F1246">
        <f>(MAX(E$2:E1246) - E1246)/MAX(E$2:E1246)</f>
        <v>0.12352590421436493</v>
      </c>
    </row>
    <row r="1247" spans="1:6" x14ac:dyDescent="0.3">
      <c r="A1247">
        <v>10</v>
      </c>
      <c r="B1247">
        <v>2011</v>
      </c>
      <c r="C1247">
        <v>238.55</v>
      </c>
      <c r="D1247">
        <v>0.299999999999982</v>
      </c>
      <c r="E1247">
        <f t="shared" si="48"/>
        <v>3.321178866239638</v>
      </c>
      <c r="F1247">
        <f>(MAX(E$2:E1247) - E1247)/MAX(E$2:E1247)</f>
        <v>0.12104583708103761</v>
      </c>
    </row>
    <row r="1248" spans="1:6" x14ac:dyDescent="0.3">
      <c r="A1248">
        <v>10</v>
      </c>
      <c r="B1248">
        <v>2011</v>
      </c>
      <c r="C1248">
        <v>243.6</v>
      </c>
      <c r="D1248">
        <v>0.80000305175781194</v>
      </c>
      <c r="E1248">
        <f t="shared" si="48"/>
        <v>3.3457196903938122</v>
      </c>
      <c r="F1248">
        <f>(MAX(E$2:E1248) - E1248)/MAX(E$2:E1248)</f>
        <v>0.11455107711160653</v>
      </c>
    </row>
    <row r="1249" spans="1:6" x14ac:dyDescent="0.3">
      <c r="A1249">
        <v>10</v>
      </c>
      <c r="B1249">
        <v>2011</v>
      </c>
      <c r="C1249">
        <v>242.15</v>
      </c>
      <c r="D1249">
        <v>1.95000305175781</v>
      </c>
      <c r="E1249">
        <f t="shared" si="48"/>
        <v>3.4063406613408977</v>
      </c>
      <c r="F1249">
        <f>(MAX(E$2:E1249) - E1249)/MAX(E$2:E1249)</f>
        <v>9.8507660927142096E-2</v>
      </c>
    </row>
    <row r="1250" spans="1:6" x14ac:dyDescent="0.3">
      <c r="A1250">
        <v>10</v>
      </c>
      <c r="B1250">
        <v>2011</v>
      </c>
      <c r="C1250">
        <v>247.1</v>
      </c>
      <c r="D1250">
        <v>1.3000030517578101</v>
      </c>
      <c r="E1250">
        <f t="shared" si="48"/>
        <v>3.4466626760066488</v>
      </c>
      <c r="F1250">
        <f>(MAX(E$2:E1250) - E1250)/MAX(E$2:E1250)</f>
        <v>8.7836389045941321E-2</v>
      </c>
    </row>
    <row r="1251" spans="1:6" x14ac:dyDescent="0.3">
      <c r="A1251">
        <v>10</v>
      </c>
      <c r="B1251">
        <v>2011</v>
      </c>
      <c r="C1251">
        <v>244.85</v>
      </c>
      <c r="D1251">
        <v>3.2500030517578198</v>
      </c>
      <c r="E1251">
        <f t="shared" si="48"/>
        <v>3.5495981241775825</v>
      </c>
      <c r="F1251">
        <f>(MAX(E$2:E1251) - E1251)/MAX(E$2:E1251)</f>
        <v>6.0594393259002254E-2</v>
      </c>
    </row>
    <row r="1252" spans="1:6" x14ac:dyDescent="0.3">
      <c r="A1252">
        <v>10</v>
      </c>
      <c r="B1252">
        <v>2011</v>
      </c>
      <c r="C1252">
        <v>250.5</v>
      </c>
      <c r="D1252">
        <v>-0.79999694824218104</v>
      </c>
      <c r="E1252">
        <f t="shared" si="48"/>
        <v>3.5240921271701433</v>
      </c>
      <c r="F1252">
        <f>(MAX(E$2:E1252) - E1252)/MAX(E$2:E1252)</f>
        <v>6.7344587437634496E-2</v>
      </c>
    </row>
    <row r="1253" spans="1:6" x14ac:dyDescent="0.3">
      <c r="A1253">
        <v>10</v>
      </c>
      <c r="B1253">
        <v>2011</v>
      </c>
      <c r="C1253">
        <v>246.5</v>
      </c>
      <c r="D1253">
        <v>-3.0517578011313099E-6</v>
      </c>
      <c r="E1253">
        <f t="shared" si="48"/>
        <v>3.5240920290037323</v>
      </c>
      <c r="F1253">
        <f>(MAX(E$2:E1253) - E1253)/MAX(E$2:E1253)</f>
        <v>6.7344613417498603E-2</v>
      </c>
    </row>
    <row r="1254" spans="1:6" x14ac:dyDescent="0.3">
      <c r="A1254">
        <v>10</v>
      </c>
      <c r="B1254">
        <v>2011</v>
      </c>
      <c r="C1254">
        <v>248.5</v>
      </c>
      <c r="D1254">
        <v>-2.3500061035156201</v>
      </c>
      <c r="E1254">
        <f t="shared" si="48"/>
        <v>3.4491073811188371</v>
      </c>
      <c r="F1254">
        <f>(MAX(E$2:E1254) - E1254)/MAX(E$2:E1254)</f>
        <v>8.7189394764088587E-2</v>
      </c>
    </row>
    <row r="1255" spans="1:6" x14ac:dyDescent="0.3">
      <c r="A1255">
        <v>10</v>
      </c>
      <c r="B1255">
        <v>2011</v>
      </c>
      <c r="C1255">
        <v>250</v>
      </c>
      <c r="D1255">
        <v>-3</v>
      </c>
      <c r="E1255">
        <f t="shared" si="48"/>
        <v>3.355981481828628</v>
      </c>
      <c r="F1255">
        <f>(MAX(E$2:E1255) - E1255)/MAX(E$2:E1255)</f>
        <v>0.11183528110545832</v>
      </c>
    </row>
    <row r="1256" spans="1:6" x14ac:dyDescent="0.3">
      <c r="A1256">
        <v>10</v>
      </c>
      <c r="B1256">
        <v>2011</v>
      </c>
      <c r="C1256">
        <v>245.3</v>
      </c>
      <c r="D1256">
        <v>-2.00000915527343</v>
      </c>
      <c r="E1256">
        <f t="shared" si="48"/>
        <v>3.2944161096341027</v>
      </c>
      <c r="F1256">
        <f>(MAX(E$2:E1256) - E1256)/MAX(E$2:E1256)</f>
        <v>0.1281286342675246</v>
      </c>
    </row>
    <row r="1257" spans="1:6" x14ac:dyDescent="0.3">
      <c r="A1257">
        <v>10</v>
      </c>
      <c r="B1257">
        <v>2011</v>
      </c>
      <c r="C1257">
        <v>250</v>
      </c>
      <c r="D1257">
        <v>-3</v>
      </c>
      <c r="E1257">
        <f t="shared" si="48"/>
        <v>3.2054668746739816</v>
      </c>
      <c r="F1257">
        <f>(MAX(E$2:E1257) - E1257)/MAX(E$2:E1257)</f>
        <v>0.15166916114230153</v>
      </c>
    </row>
    <row r="1258" spans="1:6" x14ac:dyDescent="0.3">
      <c r="A1258">
        <v>10</v>
      </c>
      <c r="B1258">
        <v>2011</v>
      </c>
      <c r="C1258">
        <v>256.3</v>
      </c>
      <c r="D1258">
        <v>0.59999694824219296</v>
      </c>
      <c r="E1258">
        <f t="shared" si="48"/>
        <v>3.2223508320310459</v>
      </c>
      <c r="F1258">
        <f>(MAX(E$2:E1258) - E1258)/MAX(E$2:E1258)</f>
        <v>0.14720080059828164</v>
      </c>
    </row>
    <row r="1259" spans="1:6" x14ac:dyDescent="0.3">
      <c r="A1259">
        <v>10</v>
      </c>
      <c r="B1259">
        <v>2011</v>
      </c>
      <c r="C1259">
        <v>253.3</v>
      </c>
      <c r="D1259">
        <v>1.45000305175778</v>
      </c>
      <c r="E1259">
        <f t="shared" si="48"/>
        <v>3.2638547472131552</v>
      </c>
      <c r="F1259">
        <f>(MAX(E$2:E1259) - E1259)/MAX(E$2:E1259)</f>
        <v>0.136216737259334</v>
      </c>
    </row>
    <row r="1260" spans="1:6" x14ac:dyDescent="0.3">
      <c r="A1260">
        <v>10</v>
      </c>
      <c r="B1260">
        <v>2011</v>
      </c>
      <c r="C1260">
        <v>256.75</v>
      </c>
      <c r="D1260">
        <v>-2.54998779296875</v>
      </c>
      <c r="E1260">
        <f t="shared" si="48"/>
        <v>3.1909189070274198</v>
      </c>
      <c r="F1260">
        <f>(MAX(E$2:E1260) - E1260)/MAX(E$2:E1260)</f>
        <v>0.15551929907222092</v>
      </c>
    </row>
    <row r="1261" spans="1:6" x14ac:dyDescent="0.3">
      <c r="A1261">
        <v>10</v>
      </c>
      <c r="B1261">
        <v>2011</v>
      </c>
      <c r="C1261">
        <v>265</v>
      </c>
      <c r="D1261">
        <v>4.6499816894531101</v>
      </c>
      <c r="E1261">
        <f t="shared" si="48"/>
        <v>3.3168995017555942</v>
      </c>
      <c r="F1261">
        <f>(MAX(E$2:E1261) - E1261)/MAX(E$2:E1261)</f>
        <v>0.12217837627250747</v>
      </c>
    </row>
    <row r="1262" spans="1:6" x14ac:dyDescent="0.3">
      <c r="A1262">
        <v>10</v>
      </c>
      <c r="B1262">
        <v>2011</v>
      </c>
      <c r="C1262">
        <v>259.95</v>
      </c>
      <c r="D1262">
        <v>-1.15001831054684</v>
      </c>
      <c r="E1262">
        <f t="shared" si="48"/>
        <v>3.2838830981670544</v>
      </c>
      <c r="F1262">
        <f>(MAX(E$2:E1262) - E1262)/MAX(E$2:E1262)</f>
        <v>0.13091620899622858</v>
      </c>
    </row>
    <row r="1263" spans="1:6" x14ac:dyDescent="0.3">
      <c r="A1263">
        <v>11</v>
      </c>
      <c r="B1263">
        <v>2011</v>
      </c>
      <c r="C1263">
        <v>256</v>
      </c>
      <c r="D1263">
        <v>2.05000000000001</v>
      </c>
      <c r="E1263">
        <f t="shared" si="48"/>
        <v>3.3430507184416465</v>
      </c>
      <c r="F1263">
        <f>(MAX(E$2:E1263) - E1263)/MAX(E$2:E1263)</f>
        <v>0.11525742389464691</v>
      </c>
    </row>
    <row r="1264" spans="1:6" x14ac:dyDescent="0.3">
      <c r="A1264">
        <v>11</v>
      </c>
      <c r="B1264">
        <v>2011</v>
      </c>
      <c r="C1264">
        <v>253.05</v>
      </c>
      <c r="D1264">
        <v>3.45001220703125</v>
      </c>
      <c r="E1264">
        <f t="shared" si="48"/>
        <v>3.4456016886907417</v>
      </c>
      <c r="F1264">
        <f>(MAX(E$2:E1264) - E1264)/MAX(E$2:E1264)</f>
        <v>8.8117180673155493E-2</v>
      </c>
    </row>
    <row r="1265" spans="1:6" x14ac:dyDescent="0.3">
      <c r="A1265">
        <v>11</v>
      </c>
      <c r="B1265">
        <v>2011</v>
      </c>
      <c r="C1265">
        <v>255.5</v>
      </c>
      <c r="D1265">
        <v>-3</v>
      </c>
      <c r="E1265">
        <f t="shared" si="48"/>
        <v>3.3545730726490097</v>
      </c>
      <c r="F1265">
        <f>(MAX(E$2:E1265) - E1265)/MAX(E$2:E1265)</f>
        <v>0.11220801836574337</v>
      </c>
    </row>
    <row r="1266" spans="1:6" x14ac:dyDescent="0.3">
      <c r="A1266">
        <v>11</v>
      </c>
      <c r="B1266">
        <v>2011</v>
      </c>
      <c r="C1266">
        <v>257.8</v>
      </c>
      <c r="D1266">
        <v>-2.1999999999999802</v>
      </c>
      <c r="E1266">
        <f t="shared" si="48"/>
        <v>3.2901621467001636</v>
      </c>
      <c r="F1266">
        <f>(MAX(E$2:E1266) - E1266)/MAX(E$2:E1266)</f>
        <v>0.12925445090681997</v>
      </c>
    </row>
    <row r="1267" spans="1:6" x14ac:dyDescent="0.3">
      <c r="A1267">
        <v>11</v>
      </c>
      <c r="B1267">
        <v>2011</v>
      </c>
      <c r="C1267">
        <v>260.5</v>
      </c>
      <c r="D1267">
        <v>-2.45001220703125</v>
      </c>
      <c r="E1267">
        <f t="shared" si="48"/>
        <v>3.2205379271197909</v>
      </c>
      <c r="F1267">
        <f>(MAX(E$2:E1267) - E1267)/MAX(E$2:E1267)</f>
        <v>0.14768058816254734</v>
      </c>
    </row>
    <row r="1268" spans="1:6" x14ac:dyDescent="0.3">
      <c r="A1268">
        <v>11</v>
      </c>
      <c r="B1268">
        <v>2011</v>
      </c>
      <c r="C1268">
        <v>258.8</v>
      </c>
      <c r="D1268">
        <v>2.3499755859375</v>
      </c>
      <c r="E1268">
        <f t="shared" si="48"/>
        <v>3.2863355213246357</v>
      </c>
      <c r="F1268">
        <f>(MAX(E$2:E1268) - E1268)/MAX(E$2:E1268)</f>
        <v>0.13026717212395811</v>
      </c>
    </row>
    <row r="1269" spans="1:6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f t="shared" si="48"/>
        <v>3.3148739236941109</v>
      </c>
      <c r="F1269">
        <f>(MAX(E$2:E1269) - E1269)/MAX(E$2:E1269)</f>
        <v>0.12271444805339107</v>
      </c>
    </row>
    <row r="1270" spans="1:6" x14ac:dyDescent="0.3">
      <c r="A1270">
        <v>11</v>
      </c>
      <c r="B1270">
        <v>2011</v>
      </c>
      <c r="C1270">
        <v>250.5</v>
      </c>
      <c r="D1270">
        <v>-3</v>
      </c>
      <c r="E1270">
        <f t="shared" si="48"/>
        <v>3.2255509736544488</v>
      </c>
      <c r="F1270">
        <f>(MAX(E$2:E1270) - E1270)/MAX(E$2:E1270)</f>
        <v>0.14635387909386868</v>
      </c>
    </row>
    <row r="1271" spans="1:6" x14ac:dyDescent="0.3">
      <c r="A1271">
        <v>11</v>
      </c>
      <c r="B1271">
        <v>2011</v>
      </c>
      <c r="C1271">
        <v>246.85</v>
      </c>
      <c r="D1271">
        <v>-3</v>
      </c>
      <c r="E1271">
        <f t="shared" si="48"/>
        <v>3.1373497621001949</v>
      </c>
      <c r="F1271">
        <f>(MAX(E$2:E1271) - E1271)/MAX(E$2:E1271)</f>
        <v>0.16969644063373659</v>
      </c>
    </row>
    <row r="1272" spans="1:6" x14ac:dyDescent="0.3">
      <c r="A1272">
        <v>11</v>
      </c>
      <c r="B1272">
        <v>2011</v>
      </c>
      <c r="C1272">
        <v>254.4</v>
      </c>
      <c r="D1272">
        <v>-0.99999084472656796</v>
      </c>
      <c r="E1272">
        <f t="shared" si="48"/>
        <v>3.1096022293277423</v>
      </c>
      <c r="F1272">
        <f>(MAX(E$2:E1272) - E1272)/MAX(E$2:E1272)</f>
        <v>0.17703986007103162</v>
      </c>
    </row>
    <row r="1273" spans="1:6" x14ac:dyDescent="0.3">
      <c r="A1273">
        <v>11</v>
      </c>
      <c r="B1273">
        <v>2011</v>
      </c>
      <c r="C1273">
        <v>254</v>
      </c>
      <c r="D1273">
        <v>-0.20000305175781799</v>
      </c>
      <c r="E1273">
        <f t="shared" si="48"/>
        <v>3.1040930074571063</v>
      </c>
      <c r="F1273">
        <f>(MAX(E$2:E1273) - E1273)/MAX(E$2:E1273)</f>
        <v>0.17849788256625557</v>
      </c>
    </row>
    <row r="1274" spans="1:6" x14ac:dyDescent="0.3">
      <c r="A1274">
        <v>11</v>
      </c>
      <c r="B1274">
        <v>2011</v>
      </c>
      <c r="C1274">
        <v>254.85</v>
      </c>
      <c r="D1274">
        <v>-3</v>
      </c>
      <c r="E1274">
        <f t="shared" si="48"/>
        <v>3.0218774775362292</v>
      </c>
      <c r="F1274">
        <f>(MAX(E$2:E1274) - E1274)/MAX(E$2:E1274)</f>
        <v>0.20025632593560141</v>
      </c>
    </row>
    <row r="1275" spans="1:6" x14ac:dyDescent="0.3">
      <c r="A1275">
        <v>11</v>
      </c>
      <c r="B1275">
        <v>2011</v>
      </c>
      <c r="C1275">
        <v>249.9</v>
      </c>
      <c r="D1275">
        <v>-1.45000610351561</v>
      </c>
      <c r="E1275">
        <f t="shared" si="48"/>
        <v>2.9824260298786309</v>
      </c>
      <c r="F1275">
        <f>(MAX(E$2:E1275) - E1275)/MAX(E$2:E1275)</f>
        <v>0.21069720116346499</v>
      </c>
    </row>
    <row r="1276" spans="1:6" x14ac:dyDescent="0.3">
      <c r="A1276">
        <v>11</v>
      </c>
      <c r="B1276">
        <v>2011</v>
      </c>
      <c r="C1276">
        <v>247.75</v>
      </c>
      <c r="D1276">
        <v>-1.65</v>
      </c>
      <c r="E1276">
        <f t="shared" si="48"/>
        <v>2.93773478210497</v>
      </c>
      <c r="F1276">
        <f>(MAX(E$2:E1276) - E1276)/MAX(E$2:E1276)</f>
        <v>0.2225247960804404</v>
      </c>
    </row>
    <row r="1277" spans="1:6" x14ac:dyDescent="0.3">
      <c r="A1277">
        <v>11</v>
      </c>
      <c r="B1277">
        <v>2011</v>
      </c>
      <c r="C1277">
        <v>245.4</v>
      </c>
      <c r="D1277">
        <v>-3</v>
      </c>
      <c r="E1277">
        <f t="shared" si="48"/>
        <v>2.8569291187830119</v>
      </c>
      <c r="F1277">
        <f>(MAX(E$2:E1277) - E1277)/MAX(E$2:E1277)</f>
        <v>0.24391011648165076</v>
      </c>
    </row>
    <row r="1278" spans="1:6" x14ac:dyDescent="0.3">
      <c r="A1278">
        <v>11</v>
      </c>
      <c r="B1278">
        <v>2011</v>
      </c>
      <c r="C1278">
        <v>240.2</v>
      </c>
      <c r="D1278">
        <v>3.7999938964843798</v>
      </c>
      <c r="E1278">
        <f t="shared" si="48"/>
        <v>2.9586223108381486</v>
      </c>
      <c r="F1278">
        <f>(MAX(E$2:E1278) - E1278)/MAX(E$2:E1278)</f>
        <v>0.21699688533773964</v>
      </c>
    </row>
    <row r="1279" spans="1:6" x14ac:dyDescent="0.3">
      <c r="A1279">
        <v>11</v>
      </c>
      <c r="B1279">
        <v>2011</v>
      </c>
      <c r="C1279">
        <v>244</v>
      </c>
      <c r="D1279">
        <v>-3</v>
      </c>
      <c r="E1279">
        <f t="shared" si="48"/>
        <v>2.8767751772391423</v>
      </c>
      <c r="F1279">
        <f>(MAX(E$2:E1279) - E1279)/MAX(E$2:E1279)</f>
        <v>0.23865783215728992</v>
      </c>
    </row>
    <row r="1280" spans="1:6" x14ac:dyDescent="0.3">
      <c r="A1280">
        <v>11</v>
      </c>
      <c r="B1280">
        <v>2011</v>
      </c>
      <c r="C1280">
        <v>238.15</v>
      </c>
      <c r="D1280">
        <v>1.3500061035156199</v>
      </c>
      <c r="E1280">
        <f t="shared" si="48"/>
        <v>2.9134673632872587</v>
      </c>
      <c r="F1280">
        <f>(MAX(E$2:E1280) - E1280)/MAX(E$2:E1280)</f>
        <v>0.22894719898380339</v>
      </c>
    </row>
    <row r="1281" spans="1:6" x14ac:dyDescent="0.3">
      <c r="A1281">
        <v>11</v>
      </c>
      <c r="B1281">
        <v>2011</v>
      </c>
      <c r="C1281">
        <v>237.55</v>
      </c>
      <c r="D1281">
        <v>-0.49999694824219798</v>
      </c>
      <c r="E1281">
        <f t="shared" si="48"/>
        <v>2.8996697174084733</v>
      </c>
      <c r="F1281">
        <f>(MAX(E$2:E1281) - E1281)/MAX(E$2:E1281)</f>
        <v>0.23259876331444462</v>
      </c>
    </row>
    <row r="1282" spans="1:6" x14ac:dyDescent="0.3">
      <c r="A1282">
        <v>11</v>
      </c>
      <c r="B1282">
        <v>2011</v>
      </c>
      <c r="C1282">
        <v>242.5</v>
      </c>
      <c r="D1282">
        <v>-1.9499938964843799</v>
      </c>
      <c r="E1282">
        <f t="shared" si="48"/>
        <v>2.847206785184861</v>
      </c>
      <c r="F1282">
        <f>(MAX(E$2:E1282) - E1282)/MAX(E$2:E1282)</f>
        <v>0.24648314429302459</v>
      </c>
    </row>
    <row r="1283" spans="1:6" x14ac:dyDescent="0.3">
      <c r="A1283">
        <v>11</v>
      </c>
      <c r="B1283">
        <v>2011</v>
      </c>
      <c r="C1283">
        <v>245.05</v>
      </c>
      <c r="D1283">
        <v>-3</v>
      </c>
      <c r="E1283">
        <f t="shared" si="48"/>
        <v>2.7687793385413277</v>
      </c>
      <c r="F1283">
        <f>(MAX(E$2:E1283) - E1283)/MAX(E$2:E1283)</f>
        <v>0.26723906665997865</v>
      </c>
    </row>
    <row r="1284" spans="1:6" x14ac:dyDescent="0.3">
      <c r="A1284">
        <v>11</v>
      </c>
      <c r="B1284">
        <v>2011</v>
      </c>
      <c r="C1284">
        <v>248.55</v>
      </c>
      <c r="D1284">
        <v>-0.19999389648438601</v>
      </c>
      <c r="E1284">
        <f t="shared" ref="E1284:E1347" si="49">(D1284/C1284*$G$2+1)*E1283*$H$2+(1-$H$2)*E1283</f>
        <v>2.7637666140233401</v>
      </c>
      <c r="F1284">
        <f>(MAX(E$2:E1284) - E1284)/MAX(E$2:E1284)</f>
        <v>0.26856569050654061</v>
      </c>
    </row>
    <row r="1285" spans="1:6" x14ac:dyDescent="0.3">
      <c r="A1285">
        <v>12</v>
      </c>
      <c r="B1285">
        <v>2011</v>
      </c>
      <c r="C1285">
        <v>257.5</v>
      </c>
      <c r="D1285">
        <v>-3</v>
      </c>
      <c r="E1285">
        <f t="shared" si="49"/>
        <v>2.6913183629761264</v>
      </c>
      <c r="F1285">
        <f>(MAX(E$2:E1285) - E1285)/MAX(E$2:E1285)</f>
        <v>0.28773921124083518</v>
      </c>
    </row>
    <row r="1286" spans="1:6" x14ac:dyDescent="0.3">
      <c r="A1286">
        <v>12</v>
      </c>
      <c r="B1286">
        <v>2011</v>
      </c>
      <c r="C1286">
        <v>259.75</v>
      </c>
      <c r="D1286">
        <v>-0.45001831054685199</v>
      </c>
      <c r="E1286">
        <f t="shared" si="49"/>
        <v>2.6808272341160184</v>
      </c>
      <c r="F1286">
        <f>(MAX(E$2:E1286) - E1286)/MAX(E$2:E1286)</f>
        <v>0.29051570168495022</v>
      </c>
    </row>
    <row r="1287" spans="1:6" x14ac:dyDescent="0.3">
      <c r="A1287">
        <v>12</v>
      </c>
      <c r="B1287">
        <v>2011</v>
      </c>
      <c r="C1287">
        <v>260.8</v>
      </c>
      <c r="D1287">
        <v>0.29998779296875</v>
      </c>
      <c r="E1287">
        <f t="shared" si="49"/>
        <v>2.6877654425205781</v>
      </c>
      <c r="F1287">
        <f>(MAX(E$2:E1287) - E1287)/MAX(E$2:E1287)</f>
        <v>0.28867949610675081</v>
      </c>
    </row>
    <row r="1288" spans="1:6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f t="shared" si="49"/>
        <v>2.6725678513367921</v>
      </c>
      <c r="F1288">
        <f>(MAX(E$2:E1288) - E1288)/MAX(E$2:E1288)</f>
        <v>0.29270155772261724</v>
      </c>
    </row>
    <row r="1289" spans="1:6" x14ac:dyDescent="0.3">
      <c r="A1289">
        <v>12</v>
      </c>
      <c r="B1289">
        <v>2011</v>
      </c>
      <c r="C1289">
        <v>258.7</v>
      </c>
      <c r="D1289">
        <v>0.75001220703126104</v>
      </c>
      <c r="E1289">
        <f t="shared" si="49"/>
        <v>2.6900012941408091</v>
      </c>
      <c r="F1289">
        <f>(MAX(E$2:E1289) - E1289)/MAX(E$2:E1289)</f>
        <v>0.28808777516415185</v>
      </c>
    </row>
    <row r="1290" spans="1:6" x14ac:dyDescent="0.3">
      <c r="A1290">
        <v>12</v>
      </c>
      <c r="B1290">
        <v>2011</v>
      </c>
      <c r="C1290">
        <v>258.5</v>
      </c>
      <c r="D1290">
        <v>-0.30000000000001098</v>
      </c>
      <c r="E1290">
        <f t="shared" si="49"/>
        <v>2.6829771128118143</v>
      </c>
      <c r="F1290">
        <f>(MAX(E$2:E1290) - E1290)/MAX(E$2:E1290)</f>
        <v>0.28994673358490319</v>
      </c>
    </row>
    <row r="1291" spans="1:6" x14ac:dyDescent="0.3">
      <c r="A1291">
        <v>12</v>
      </c>
      <c r="B1291">
        <v>2011</v>
      </c>
      <c r="C1291">
        <v>254.1</v>
      </c>
      <c r="D1291">
        <v>-2.8000091552734401</v>
      </c>
      <c r="E1291">
        <f t="shared" si="49"/>
        <v>2.6164568016022907</v>
      </c>
      <c r="F1291">
        <f>(MAX(E$2:E1291) - E1291)/MAX(E$2:E1291)</f>
        <v>0.30755141758750731</v>
      </c>
    </row>
    <row r="1292" spans="1:6" x14ac:dyDescent="0.3">
      <c r="A1292">
        <v>12</v>
      </c>
      <c r="B1292">
        <v>2011</v>
      </c>
      <c r="C1292">
        <v>255.6</v>
      </c>
      <c r="D1292">
        <v>-0.200000000000017</v>
      </c>
      <c r="E1292">
        <f t="shared" si="49"/>
        <v>2.6118503635713002</v>
      </c>
      <c r="F1292">
        <f>(MAX(E$2:E1292) - E1292)/MAX(E$2:E1292)</f>
        <v>0.30877051720443083</v>
      </c>
    </row>
    <row r="1293" spans="1:6" x14ac:dyDescent="0.3">
      <c r="A1293">
        <v>12</v>
      </c>
      <c r="B1293">
        <v>2011</v>
      </c>
      <c r="C1293">
        <v>253.1</v>
      </c>
      <c r="D1293">
        <v>-3</v>
      </c>
      <c r="E1293">
        <f t="shared" si="49"/>
        <v>2.5421941409158029</v>
      </c>
      <c r="F1293">
        <f>(MAX(E$2:E1293) - E1293)/MAX(E$2:E1293)</f>
        <v>0.32720512411422981</v>
      </c>
    </row>
    <row r="1294" spans="1:6" x14ac:dyDescent="0.3">
      <c r="A1294">
        <v>12</v>
      </c>
      <c r="B1294">
        <v>2011</v>
      </c>
      <c r="C1294">
        <v>248.4</v>
      </c>
      <c r="D1294">
        <v>0.54999999999998295</v>
      </c>
      <c r="E1294">
        <f t="shared" si="49"/>
        <v>2.5548590573786982</v>
      </c>
      <c r="F1294">
        <f>(MAX(E$2:E1294) - E1294)/MAX(E$2:E1294)</f>
        <v>0.32385333804777</v>
      </c>
    </row>
    <row r="1295" spans="1:6" x14ac:dyDescent="0.3">
      <c r="A1295">
        <v>12</v>
      </c>
      <c r="B1295">
        <v>2011</v>
      </c>
      <c r="C1295">
        <v>245.5</v>
      </c>
      <c r="D1295">
        <v>-2.1000030517578199</v>
      </c>
      <c r="E1295">
        <f t="shared" si="49"/>
        <v>2.5056870549797599</v>
      </c>
      <c r="F1295">
        <f>(MAX(E$2:E1295) - E1295)/MAX(E$2:E1295)</f>
        <v>0.33686677031031576</v>
      </c>
    </row>
    <row r="1296" spans="1:6" x14ac:dyDescent="0.3">
      <c r="A1296">
        <v>12</v>
      </c>
      <c r="B1296">
        <v>2011</v>
      </c>
      <c r="C1296">
        <v>244.3</v>
      </c>
      <c r="D1296">
        <v>1.75000915527343</v>
      </c>
      <c r="E1296">
        <f t="shared" si="49"/>
        <v>2.5460726235206748</v>
      </c>
      <c r="F1296">
        <f>(MAX(E$2:E1296) - E1296)/MAX(E$2:E1296)</f>
        <v>0.32617867881614182</v>
      </c>
    </row>
    <row r="1297" spans="1:6" x14ac:dyDescent="0.3">
      <c r="A1297">
        <v>12</v>
      </c>
      <c r="B1297">
        <v>2011</v>
      </c>
      <c r="C1297">
        <v>244.35</v>
      </c>
      <c r="D1297">
        <v>-3</v>
      </c>
      <c r="E1297">
        <f t="shared" si="49"/>
        <v>2.4757391256333632</v>
      </c>
      <c r="F1297">
        <f>(MAX(E$2:E1297) - E1297)/MAX(E$2:E1297)</f>
        <v>0.34479252746762962</v>
      </c>
    </row>
    <row r="1298" spans="1:6" x14ac:dyDescent="0.3">
      <c r="A1298">
        <v>12</v>
      </c>
      <c r="B1298">
        <v>2011</v>
      </c>
      <c r="C1298">
        <v>240.1</v>
      </c>
      <c r="D1298">
        <v>0.29998779296875</v>
      </c>
      <c r="E1298">
        <f t="shared" si="49"/>
        <v>2.4826989586679176</v>
      </c>
      <c r="F1298">
        <f>(MAX(E$2:E1298) - E1298)/MAX(E$2:E1298)</f>
        <v>0.34295059890391189</v>
      </c>
    </row>
    <row r="1299" spans="1:6" x14ac:dyDescent="0.3">
      <c r="A1299">
        <v>12</v>
      </c>
      <c r="B1299">
        <v>2011</v>
      </c>
      <c r="C1299">
        <v>247</v>
      </c>
      <c r="D1299">
        <v>-1.1499999999999999</v>
      </c>
      <c r="E1299">
        <f t="shared" si="49"/>
        <v>2.4566909280786331</v>
      </c>
      <c r="F1299">
        <f>(MAX(E$2:E1299) - E1299)/MAX(E$2:E1299)</f>
        <v>0.34983365690122414</v>
      </c>
    </row>
    <row r="1300" spans="1:6" x14ac:dyDescent="0.3">
      <c r="A1300">
        <v>12</v>
      </c>
      <c r="B1300">
        <v>2011</v>
      </c>
      <c r="C1300">
        <v>247.15</v>
      </c>
      <c r="D1300">
        <v>-0.90000915527343694</v>
      </c>
      <c r="E1300">
        <f t="shared" si="49"/>
        <v>2.4365620600404663</v>
      </c>
      <c r="F1300">
        <f>(MAX(E$2:E1300) - E1300)/MAX(E$2:E1300)</f>
        <v>0.35516078713706872</v>
      </c>
    </row>
    <row r="1301" spans="1:6" x14ac:dyDescent="0.3">
      <c r="A1301">
        <v>12</v>
      </c>
      <c r="B1301">
        <v>2011</v>
      </c>
      <c r="C1301">
        <v>250.45</v>
      </c>
      <c r="D1301">
        <v>-0.74999389648439696</v>
      </c>
      <c r="E1301">
        <f t="shared" si="49"/>
        <v>2.4201449507762196</v>
      </c>
      <c r="F1301">
        <f>(MAX(E$2:E1301) - E1301)/MAX(E$2:E1301)</f>
        <v>0.35950559574632113</v>
      </c>
    </row>
    <row r="1302" spans="1:6" x14ac:dyDescent="0.3">
      <c r="A1302">
        <v>12</v>
      </c>
      <c r="B1302">
        <v>2011</v>
      </c>
      <c r="C1302">
        <v>251.85</v>
      </c>
      <c r="D1302">
        <v>-2.0499938964843798</v>
      </c>
      <c r="E1302">
        <f t="shared" si="49"/>
        <v>2.3758214036258436</v>
      </c>
      <c r="F1302">
        <f>(MAX(E$2:E1302) - E1302)/MAX(E$2:E1302)</f>
        <v>0.37123587823100646</v>
      </c>
    </row>
    <row r="1303" spans="1:6" x14ac:dyDescent="0.3">
      <c r="A1303">
        <v>12</v>
      </c>
      <c r="B1303">
        <v>2011</v>
      </c>
      <c r="C1303">
        <v>250.05</v>
      </c>
      <c r="D1303">
        <v>-3</v>
      </c>
      <c r="E1303">
        <f t="shared" si="49"/>
        <v>2.3116870525981512</v>
      </c>
      <c r="F1303">
        <f>(MAX(E$2:E1303) - E1303)/MAX(E$2:E1303)</f>
        <v>0.38820911487144122</v>
      </c>
    </row>
    <row r="1304" spans="1:6" x14ac:dyDescent="0.3">
      <c r="A1304">
        <v>12</v>
      </c>
      <c r="B1304">
        <v>2011</v>
      </c>
      <c r="C1304">
        <v>247.8</v>
      </c>
      <c r="D1304">
        <v>-1.4</v>
      </c>
      <c r="E1304">
        <f t="shared" si="49"/>
        <v>2.282301200234615</v>
      </c>
      <c r="F1304">
        <f>(MAX(E$2:E1304) - E1304)/MAX(E$2:E1304)</f>
        <v>0.39598611764849928</v>
      </c>
    </row>
    <row r="1305" spans="1:6" x14ac:dyDescent="0.3">
      <c r="A1305">
        <v>12</v>
      </c>
      <c r="B1305">
        <v>2011</v>
      </c>
      <c r="C1305">
        <v>246.2</v>
      </c>
      <c r="D1305">
        <v>0.500003051757829</v>
      </c>
      <c r="E1305">
        <f t="shared" si="49"/>
        <v>2.2927301381776806</v>
      </c>
      <c r="F1305">
        <f>(MAX(E$2:E1305) - E1305)/MAX(E$2:E1305)</f>
        <v>0.39322608610877685</v>
      </c>
    </row>
    <row r="1306" spans="1:6" x14ac:dyDescent="0.3">
      <c r="A1306">
        <v>12</v>
      </c>
      <c r="B1306">
        <v>2011</v>
      </c>
      <c r="C1306">
        <v>246.2</v>
      </c>
      <c r="D1306">
        <v>0.5</v>
      </c>
      <c r="E1306">
        <f t="shared" si="49"/>
        <v>2.3032066670381592</v>
      </c>
      <c r="F1306">
        <f>(MAX(E$2:E1306) - E1306)/MAX(E$2:E1306)</f>
        <v>0.39045345957292138</v>
      </c>
    </row>
    <row r="1307" spans="1:6" x14ac:dyDescent="0.3">
      <c r="A1307">
        <v>1</v>
      </c>
      <c r="B1307">
        <v>2012</v>
      </c>
      <c r="C1307">
        <v>247.55</v>
      </c>
      <c r="D1307">
        <v>0.19999084472658499</v>
      </c>
      <c r="E1307">
        <f t="shared" si="49"/>
        <v>2.3073932780483468</v>
      </c>
      <c r="F1307">
        <f>(MAX(E$2:E1307) - E1307)/MAX(E$2:E1307)</f>
        <v>0.3893454677049335</v>
      </c>
    </row>
    <row r="1308" spans="1:6" x14ac:dyDescent="0.3">
      <c r="A1308">
        <v>1</v>
      </c>
      <c r="B1308">
        <v>2012</v>
      </c>
      <c r="C1308">
        <v>250.35</v>
      </c>
      <c r="D1308">
        <v>-3</v>
      </c>
      <c r="E1308">
        <f t="shared" si="49"/>
        <v>2.2451807570704103</v>
      </c>
      <c r="F1308">
        <f>(MAX(E$2:E1308) - E1308)/MAX(E$2:E1308)</f>
        <v>0.40581008960623854</v>
      </c>
    </row>
    <row r="1309" spans="1:6" x14ac:dyDescent="0.3">
      <c r="A1309">
        <v>1</v>
      </c>
      <c r="B1309">
        <v>2012</v>
      </c>
      <c r="C1309">
        <v>256.3</v>
      </c>
      <c r="D1309">
        <v>3.0000030517578198</v>
      </c>
      <c r="E1309">
        <f t="shared" si="49"/>
        <v>2.3043106264682178</v>
      </c>
      <c r="F1309">
        <f>(MAX(E$2:E1309) - E1309)/MAX(E$2:E1309)</f>
        <v>0.39016129532166494</v>
      </c>
    </row>
    <row r="1310" spans="1:6" x14ac:dyDescent="0.3">
      <c r="A1310">
        <v>1</v>
      </c>
      <c r="B1310">
        <v>2012</v>
      </c>
      <c r="C1310">
        <v>253.85</v>
      </c>
      <c r="D1310">
        <v>0.350003051757795</v>
      </c>
      <c r="E1310">
        <f t="shared" si="49"/>
        <v>2.3114591804992952</v>
      </c>
      <c r="F1310">
        <f>(MAX(E$2:E1310) - E1310)/MAX(E$2:E1310)</f>
        <v>0.38826942150892424</v>
      </c>
    </row>
    <row r="1311" spans="1:6" x14ac:dyDescent="0.3">
      <c r="A1311">
        <v>1</v>
      </c>
      <c r="B1311">
        <v>2012</v>
      </c>
      <c r="C1311">
        <v>253</v>
      </c>
      <c r="D1311">
        <v>3</v>
      </c>
      <c r="E1311">
        <f t="shared" si="49"/>
        <v>2.3731285459869245</v>
      </c>
      <c r="F1311">
        <f>(MAX(E$2:E1311) - E1311)/MAX(E$2:E1311)</f>
        <v>0.37194854639107938</v>
      </c>
    </row>
    <row r="1312" spans="1:6" x14ac:dyDescent="0.3">
      <c r="A1312">
        <v>1</v>
      </c>
      <c r="B1312">
        <v>2012</v>
      </c>
      <c r="C1312">
        <v>248.1</v>
      </c>
      <c r="D1312">
        <v>-3</v>
      </c>
      <c r="E1312">
        <f t="shared" si="49"/>
        <v>2.3085633799836529</v>
      </c>
      <c r="F1312">
        <f>(MAX(E$2:E1312) - E1312)/MAX(E$2:E1312)</f>
        <v>0.38903579875649735</v>
      </c>
    </row>
    <row r="1313" spans="1:6" x14ac:dyDescent="0.3">
      <c r="A1313">
        <v>1</v>
      </c>
      <c r="B1313">
        <v>2012</v>
      </c>
      <c r="C1313">
        <v>248.4</v>
      </c>
      <c r="D1313">
        <v>-3</v>
      </c>
      <c r="E1313">
        <f t="shared" si="49"/>
        <v>2.2458306794406186</v>
      </c>
      <c r="F1313">
        <f>(MAX(E$2:E1313) - E1313)/MAX(E$2:E1313)</f>
        <v>0.40563808683376651</v>
      </c>
    </row>
    <row r="1314" spans="1:6" x14ac:dyDescent="0.3">
      <c r="A1314">
        <v>1</v>
      </c>
      <c r="B1314">
        <v>2012</v>
      </c>
      <c r="C1314">
        <v>251.65</v>
      </c>
      <c r="D1314">
        <v>-1.00000915527343</v>
      </c>
      <c r="E1314">
        <f t="shared" si="49"/>
        <v>2.2257505471480385</v>
      </c>
      <c r="F1314">
        <f>(MAX(E$2:E1314) - E1314)/MAX(E$2:E1314)</f>
        <v>0.41095231909326241</v>
      </c>
    </row>
    <row r="1315" spans="1:6" x14ac:dyDescent="0.3">
      <c r="A1315">
        <v>1</v>
      </c>
      <c r="B1315">
        <v>2012</v>
      </c>
      <c r="C1315">
        <v>251.3</v>
      </c>
      <c r="D1315">
        <v>-0.80001220703124398</v>
      </c>
      <c r="E1315">
        <f t="shared" si="49"/>
        <v>2.2098078009604896</v>
      </c>
      <c r="F1315">
        <f>(MAX(E$2:E1315) - E1315)/MAX(E$2:E1315)</f>
        <v>0.41517158691781431</v>
      </c>
    </row>
    <row r="1316" spans="1:6" x14ac:dyDescent="0.3">
      <c r="A1316">
        <v>1</v>
      </c>
      <c r="B1316">
        <v>2012</v>
      </c>
      <c r="C1316">
        <v>252.55</v>
      </c>
      <c r="D1316">
        <v>-3</v>
      </c>
      <c r="E1316">
        <f t="shared" si="49"/>
        <v>2.1507454265535078</v>
      </c>
      <c r="F1316">
        <f>(MAX(E$2:E1316) - E1316)/MAX(E$2:E1316)</f>
        <v>0.43080251856819934</v>
      </c>
    </row>
    <row r="1317" spans="1:6" x14ac:dyDescent="0.3">
      <c r="A1317">
        <v>1</v>
      </c>
      <c r="B1317">
        <v>2012</v>
      </c>
      <c r="C1317">
        <v>253.15</v>
      </c>
      <c r="D1317">
        <v>-3</v>
      </c>
      <c r="E1317">
        <f t="shared" si="49"/>
        <v>2.0933978791340482</v>
      </c>
      <c r="F1317">
        <f>(MAX(E$2:E1317) - E1317)/MAX(E$2:E1317)</f>
        <v>0.44597961910015532</v>
      </c>
    </row>
    <row r="1318" spans="1:6" x14ac:dyDescent="0.3">
      <c r="A1318">
        <v>1</v>
      </c>
      <c r="B1318">
        <v>2012</v>
      </c>
      <c r="C1318">
        <v>254.45</v>
      </c>
      <c r="D1318">
        <v>-3</v>
      </c>
      <c r="E1318">
        <f t="shared" si="49"/>
        <v>2.0378646282629345</v>
      </c>
      <c r="F1318">
        <f>(MAX(E$2:E1318) - E1318)/MAX(E$2:E1318)</f>
        <v>0.46067656376933969</v>
      </c>
    </row>
    <row r="1319" spans="1:6" x14ac:dyDescent="0.3">
      <c r="A1319">
        <v>1</v>
      </c>
      <c r="B1319">
        <v>2012</v>
      </c>
      <c r="C1319">
        <v>256.7</v>
      </c>
      <c r="D1319">
        <v>0.250006103515659</v>
      </c>
      <c r="E1319">
        <f t="shared" si="49"/>
        <v>2.0423302567756338</v>
      </c>
      <c r="F1319">
        <f>(MAX(E$2:E1319) - E1319)/MAX(E$2:E1319)</f>
        <v>0.45949472956848231</v>
      </c>
    </row>
    <row r="1320" spans="1:6" x14ac:dyDescent="0.3">
      <c r="A1320">
        <v>1</v>
      </c>
      <c r="B1320">
        <v>2012</v>
      </c>
      <c r="C1320">
        <v>260.2</v>
      </c>
      <c r="D1320">
        <v>-0.399993896484375</v>
      </c>
      <c r="E1320">
        <f t="shared" si="49"/>
        <v>2.0352661938088383</v>
      </c>
      <c r="F1320">
        <f>(MAX(E$2:E1320) - E1320)/MAX(E$2:E1320)</f>
        <v>0.46136424271482385</v>
      </c>
    </row>
    <row r="1321" spans="1:6" x14ac:dyDescent="0.3">
      <c r="A1321">
        <v>1</v>
      </c>
      <c r="B1321">
        <v>2012</v>
      </c>
      <c r="C1321">
        <v>261.60000000000002</v>
      </c>
      <c r="D1321">
        <v>-3</v>
      </c>
      <c r="E1321">
        <f t="shared" si="49"/>
        <v>1.9827507243584956</v>
      </c>
      <c r="F1321">
        <f>(MAX(E$2:E1321) - E1321)/MAX(E$2:E1321)</f>
        <v>0.475262527736517</v>
      </c>
    </row>
    <row r="1322" spans="1:6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f t="shared" si="49"/>
        <v>2.0458485828458213</v>
      </c>
      <c r="F1322">
        <f>(MAX(E$2:E1322) - E1322)/MAX(E$2:E1322)</f>
        <v>0.45856360015015052</v>
      </c>
    </row>
    <row r="1323" spans="1:6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f t="shared" si="49"/>
        <v>2.1109544293756048</v>
      </c>
      <c r="F1323">
        <f>(MAX(E$2:E1323) - E1323)/MAX(E$2:E1323)</f>
        <v>0.44133325600355278</v>
      </c>
    </row>
    <row r="1324" spans="1:6" x14ac:dyDescent="0.3">
      <c r="A1324">
        <v>1</v>
      </c>
      <c r="B1324">
        <v>2012</v>
      </c>
      <c r="C1324">
        <v>266.85000000000002</v>
      </c>
      <c r="D1324">
        <v>-3</v>
      </c>
      <c r="E1324">
        <f t="shared" si="49"/>
        <v>2.0575576056983129</v>
      </c>
      <c r="F1324">
        <f>(MAX(E$2:E1324) - E1324)/MAX(E$2:E1324)</f>
        <v>0.4554647925296012</v>
      </c>
    </row>
    <row r="1325" spans="1:6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f t="shared" si="49"/>
        <v>2.0575573949094013</v>
      </c>
      <c r="F1325">
        <f>(MAX(E$2:E1325) - E1325)/MAX(E$2:E1325)</f>
        <v>0.45546484831515172</v>
      </c>
    </row>
    <row r="1326" spans="1:6" x14ac:dyDescent="0.3">
      <c r="A1326">
        <v>1</v>
      </c>
      <c r="B1326">
        <v>2012</v>
      </c>
      <c r="C1326">
        <v>267.10000000000002</v>
      </c>
      <c r="D1326">
        <v>1.1999816894531199</v>
      </c>
      <c r="E1326">
        <f t="shared" si="49"/>
        <v>2.0783560478390259</v>
      </c>
      <c r="F1326">
        <f>(MAX(E$2:E1326) - E1326)/MAX(E$2:E1326)</f>
        <v>0.4499604586656118</v>
      </c>
    </row>
    <row r="1327" spans="1:6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f t="shared" si="49"/>
        <v>2.0564307261626693</v>
      </c>
      <c r="F1327">
        <f>(MAX(E$2:E1327) - E1327)/MAX(E$2:E1327)</f>
        <v>0.45576302261561991</v>
      </c>
    </row>
    <row r="1328" spans="1:6" x14ac:dyDescent="0.3">
      <c r="A1328">
        <v>1</v>
      </c>
      <c r="B1328">
        <v>2012</v>
      </c>
      <c r="C1328">
        <v>265.60000000000002</v>
      </c>
      <c r="D1328">
        <v>-0.75</v>
      </c>
      <c r="E1328">
        <f t="shared" si="49"/>
        <v>2.043365113021105</v>
      </c>
      <c r="F1328">
        <f>(MAX(E$2:E1328) - E1328)/MAX(E$2:E1328)</f>
        <v>0.45922085356191561</v>
      </c>
    </row>
    <row r="1329" spans="1:6" x14ac:dyDescent="0.3">
      <c r="A1329">
        <v>2</v>
      </c>
      <c r="B1329">
        <v>2012</v>
      </c>
      <c r="C1329">
        <v>265</v>
      </c>
      <c r="D1329">
        <v>1.3500000000000201</v>
      </c>
      <c r="E1329">
        <f t="shared" si="49"/>
        <v>2.0667867037033756</v>
      </c>
      <c r="F1329">
        <f>(MAX(E$2:E1329) - E1329)/MAX(E$2:E1329)</f>
        <v>0.45302230013812045</v>
      </c>
    </row>
    <row r="1330" spans="1:6" x14ac:dyDescent="0.3">
      <c r="A1330">
        <v>2</v>
      </c>
      <c r="B1330">
        <v>2012</v>
      </c>
      <c r="C1330">
        <v>269.45</v>
      </c>
      <c r="D1330">
        <v>-0.650000000000034</v>
      </c>
      <c r="E1330">
        <f t="shared" si="49"/>
        <v>2.0555687576867996</v>
      </c>
      <c r="F1330">
        <f>(MAX(E$2:E1330) - E1330)/MAX(E$2:E1330)</f>
        <v>0.45599114365657678</v>
      </c>
    </row>
    <row r="1331" spans="1:6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f t="shared" si="49"/>
        <v>2.0367012725686915</v>
      </c>
      <c r="F1331">
        <f>(MAX(E$2:E1331) - E1331)/MAX(E$2:E1331)</f>
        <v>0.46098444731659594</v>
      </c>
    </row>
    <row r="1332" spans="1:6" x14ac:dyDescent="0.3">
      <c r="A1332">
        <v>2</v>
      </c>
      <c r="B1332">
        <v>2012</v>
      </c>
      <c r="C1332">
        <v>271.45</v>
      </c>
      <c r="D1332">
        <v>2.9999755859374702</v>
      </c>
      <c r="E1332">
        <f t="shared" si="49"/>
        <v>2.0873464068862311</v>
      </c>
      <c r="F1332">
        <f>(MAX(E$2:E1332) - E1332)/MAX(E$2:E1332)</f>
        <v>0.4475811488395125</v>
      </c>
    </row>
    <row r="1333" spans="1:6" x14ac:dyDescent="0.3">
      <c r="A1333">
        <v>2</v>
      </c>
      <c r="B1333">
        <v>2012</v>
      </c>
      <c r="C1333">
        <v>269</v>
      </c>
      <c r="D1333">
        <v>-0.19999999999998799</v>
      </c>
      <c r="E1333">
        <f t="shared" si="49"/>
        <v>2.0838545634546373</v>
      </c>
      <c r="F1333">
        <f>(MAX(E$2:E1333) - E1333)/MAX(E$2:E1333)</f>
        <v>0.44850526959424192</v>
      </c>
    </row>
    <row r="1334" spans="1:6" x14ac:dyDescent="0.3">
      <c r="A1334">
        <v>2</v>
      </c>
      <c r="B1334">
        <v>2012</v>
      </c>
      <c r="C1334">
        <v>269.25</v>
      </c>
      <c r="D1334">
        <v>-3</v>
      </c>
      <c r="E1334">
        <f t="shared" si="49"/>
        <v>2.0316130841479749</v>
      </c>
      <c r="F1334">
        <f>(MAX(E$2:E1334) - E1334)/MAX(E$2:E1334)</f>
        <v>0.46233104277990161</v>
      </c>
    </row>
    <row r="1335" spans="1:6" x14ac:dyDescent="0.3">
      <c r="A1335">
        <v>2</v>
      </c>
      <c r="B1335">
        <v>2012</v>
      </c>
      <c r="C1335">
        <v>271.75</v>
      </c>
      <c r="D1335">
        <v>-3</v>
      </c>
      <c r="E1335">
        <f t="shared" si="49"/>
        <v>1.9811498336677582</v>
      </c>
      <c r="F1335">
        <f>(MAX(E$2:E1335) - E1335)/MAX(E$2:E1335)</f>
        <v>0.47568620547074125</v>
      </c>
    </row>
    <row r="1336" spans="1:6" x14ac:dyDescent="0.3">
      <c r="A1336">
        <v>2</v>
      </c>
      <c r="B1336">
        <v>2012</v>
      </c>
      <c r="C1336">
        <v>273</v>
      </c>
      <c r="D1336">
        <v>2.8500122070312202</v>
      </c>
      <c r="E1336">
        <f t="shared" si="49"/>
        <v>2.0276852831999914</v>
      </c>
      <c r="F1336">
        <f>(MAX(E$2:E1336) - E1336)/MAX(E$2:E1336)</f>
        <v>0.46337054023950575</v>
      </c>
    </row>
    <row r="1337" spans="1:6" x14ac:dyDescent="0.3">
      <c r="A1337">
        <v>2</v>
      </c>
      <c r="B1337">
        <v>2012</v>
      </c>
      <c r="C1337">
        <v>271.05</v>
      </c>
      <c r="D1337">
        <v>-0.55001220703121501</v>
      </c>
      <c r="E1337">
        <f t="shared" si="49"/>
        <v>2.0184275217906591</v>
      </c>
      <c r="F1337">
        <f>(MAX(E$2:E1337) - E1337)/MAX(E$2:E1337)</f>
        <v>0.46582061843696715</v>
      </c>
    </row>
    <row r="1338" spans="1:6" x14ac:dyDescent="0.3">
      <c r="A1338">
        <v>2</v>
      </c>
      <c r="B1338">
        <v>2012</v>
      </c>
      <c r="C1338">
        <v>270.5</v>
      </c>
      <c r="D1338">
        <v>-0.64998779296877196</v>
      </c>
      <c r="E1338">
        <f t="shared" si="49"/>
        <v>2.0075147868078447</v>
      </c>
      <c r="F1338">
        <f>(MAX(E$2:E1338) - E1338)/MAX(E$2:E1338)</f>
        <v>0.46870868747157363</v>
      </c>
    </row>
    <row r="1339" spans="1:6" x14ac:dyDescent="0.3">
      <c r="A1339">
        <v>2</v>
      </c>
      <c r="B1339">
        <v>2012</v>
      </c>
      <c r="C1339">
        <v>272.10000000000002</v>
      </c>
      <c r="D1339">
        <v>-3</v>
      </c>
      <c r="E1339">
        <f t="shared" si="49"/>
        <v>1.9577142546102961</v>
      </c>
      <c r="F1339">
        <f>(MAX(E$2:E1339) - E1339)/MAX(E$2:E1339)</f>
        <v>0.48188846093561949</v>
      </c>
    </row>
    <row r="1340" spans="1:6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f t="shared" si="49"/>
        <v>1.9439309450119229</v>
      </c>
      <c r="F1340">
        <f>(MAX(E$2:E1340) - E1340)/MAX(E$2:E1340)</f>
        <v>0.48553623115162353</v>
      </c>
    </row>
    <row r="1341" spans="1:6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f t="shared" si="49"/>
        <v>1.9351783845597446</v>
      </c>
      <c r="F1341">
        <f>(MAX(E$2:E1341) - E1341)/MAX(E$2:E1341)</f>
        <v>0.4878526072805468</v>
      </c>
    </row>
    <row r="1342" spans="1:6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f t="shared" si="49"/>
        <v>1.9681406932932544</v>
      </c>
      <c r="F1342">
        <f>(MAX(E$2:E1342) - E1342)/MAX(E$2:E1342)</f>
        <v>0.47912909082822697</v>
      </c>
    </row>
    <row r="1343" spans="1:6" x14ac:dyDescent="0.3">
      <c r="A1343">
        <v>2</v>
      </c>
      <c r="B1343">
        <v>2012</v>
      </c>
      <c r="C1343">
        <v>274.3</v>
      </c>
      <c r="D1343">
        <v>1.25</v>
      </c>
      <c r="E1343">
        <f t="shared" si="49"/>
        <v>1.9883207724033065</v>
      </c>
      <c r="F1343">
        <f>(MAX(E$2:E1343) - E1343)/MAX(E$2:E1343)</f>
        <v>0.47378840751781637</v>
      </c>
    </row>
    <row r="1344" spans="1:6" x14ac:dyDescent="0.3">
      <c r="A1344">
        <v>2</v>
      </c>
      <c r="B1344">
        <v>2012</v>
      </c>
      <c r="C1344">
        <v>275.05</v>
      </c>
      <c r="D1344">
        <v>-0.300018310546875</v>
      </c>
      <c r="E1344">
        <f t="shared" si="49"/>
        <v>1.9834409380544105</v>
      </c>
      <c r="F1344">
        <f>(MAX(E$2:E1344) - E1344)/MAX(E$2:E1344)</f>
        <v>0.47507986181403544</v>
      </c>
    </row>
    <row r="1345" spans="1:6" x14ac:dyDescent="0.3">
      <c r="A1345">
        <v>2</v>
      </c>
      <c r="B1345">
        <v>2012</v>
      </c>
      <c r="C1345">
        <v>273.64999999999998</v>
      </c>
      <c r="D1345">
        <v>1.19999389648432</v>
      </c>
      <c r="E1345">
        <f t="shared" si="49"/>
        <v>2.0030106924645343</v>
      </c>
      <c r="F1345">
        <f>(MAX(E$2:E1345) - E1345)/MAX(E$2:E1345)</f>
        <v>0.46990070170286818</v>
      </c>
    </row>
    <row r="1346" spans="1:6" x14ac:dyDescent="0.3">
      <c r="A1346">
        <v>2</v>
      </c>
      <c r="B1346">
        <v>2012</v>
      </c>
      <c r="C1346">
        <v>272.39999999999998</v>
      </c>
      <c r="D1346">
        <v>-1.80000000000001</v>
      </c>
      <c r="E1346">
        <f t="shared" si="49"/>
        <v>1.9732302471470549</v>
      </c>
      <c r="F1346">
        <f>(MAX(E$2:E1346) - E1346)/MAX(E$2:E1346)</f>
        <v>0.47778213400133879</v>
      </c>
    </row>
    <row r="1347" spans="1:6" x14ac:dyDescent="0.3">
      <c r="A1347">
        <v>2</v>
      </c>
      <c r="B1347">
        <v>2012</v>
      </c>
      <c r="C1347">
        <v>273.39999999999998</v>
      </c>
      <c r="D1347">
        <v>-3</v>
      </c>
      <c r="E1347">
        <f t="shared" si="49"/>
        <v>1.9245129678191739</v>
      </c>
      <c r="F1347">
        <f>(MAX(E$2:E1347) - E1347)/MAX(E$2:E1347)</f>
        <v>0.49067522323137158</v>
      </c>
    </row>
    <row r="1348" spans="1:6" x14ac:dyDescent="0.3">
      <c r="A1348">
        <v>2</v>
      </c>
      <c r="B1348">
        <v>2012</v>
      </c>
      <c r="C1348">
        <v>271.25</v>
      </c>
      <c r="D1348">
        <v>-1.50001220703126</v>
      </c>
      <c r="E1348">
        <f t="shared" ref="E1348:E1411" si="50">(D1348/C1348*$G$2+1)*E1347*$H$2+(1-$H$2)*E1347</f>
        <v>1.9005672198939494</v>
      </c>
      <c r="F1348">
        <f>(MAX(E$2:E1348) - E1348)/MAX(E$2:E1348)</f>
        <v>0.4970124955285769</v>
      </c>
    </row>
    <row r="1349" spans="1:6" x14ac:dyDescent="0.3">
      <c r="A1349">
        <v>2</v>
      </c>
      <c r="B1349">
        <v>2012</v>
      </c>
      <c r="C1349">
        <v>274</v>
      </c>
      <c r="D1349">
        <v>-1.3500061035156199</v>
      </c>
      <c r="E1349">
        <f t="shared" si="50"/>
        <v>1.8794978803656766</v>
      </c>
      <c r="F1349">
        <f>(MAX(E$2:E1349) - E1349)/MAX(E$2:E1349)</f>
        <v>0.50258852272680377</v>
      </c>
    </row>
    <row r="1350" spans="1:6" x14ac:dyDescent="0.3">
      <c r="A1350">
        <v>3</v>
      </c>
      <c r="B1350">
        <v>2012</v>
      </c>
      <c r="C1350">
        <v>274</v>
      </c>
      <c r="D1350">
        <v>1.3500000000000201</v>
      </c>
      <c r="E1350">
        <f t="shared" si="50"/>
        <v>1.9003335548606066</v>
      </c>
      <c r="F1350">
        <f>(MAX(E$2:E1350) - E1350)/MAX(E$2:E1350)</f>
        <v>0.49707433527345574</v>
      </c>
    </row>
    <row r="1351" spans="1:6" x14ac:dyDescent="0.3">
      <c r="A1351">
        <v>3</v>
      </c>
      <c r="B1351">
        <v>2012</v>
      </c>
      <c r="C1351">
        <v>277.39999999999998</v>
      </c>
      <c r="D1351">
        <v>-1.35001831054682</v>
      </c>
      <c r="E1351">
        <f t="shared" si="50"/>
        <v>1.8795248257177846</v>
      </c>
      <c r="F1351">
        <f>(MAX(E$2:E1351) - E1351)/MAX(E$2:E1351)</f>
        <v>0.50258139160548798</v>
      </c>
    </row>
    <row r="1352" spans="1:6" x14ac:dyDescent="0.3">
      <c r="A1352">
        <v>3</v>
      </c>
      <c r="B1352">
        <v>2012</v>
      </c>
      <c r="C1352">
        <v>275</v>
      </c>
      <c r="D1352">
        <v>-1.69999999999998</v>
      </c>
      <c r="E1352">
        <f t="shared" si="50"/>
        <v>1.8533823440509827</v>
      </c>
      <c r="F1352">
        <f>(MAX(E$2:E1352) - E1352)/MAX(E$2:E1352)</f>
        <v>0.50950003224952067</v>
      </c>
    </row>
    <row r="1353" spans="1:6" x14ac:dyDescent="0.3">
      <c r="A1353">
        <v>3</v>
      </c>
      <c r="B1353">
        <v>2012</v>
      </c>
      <c r="C1353">
        <v>273.7</v>
      </c>
      <c r="D1353">
        <v>2.79999389648435</v>
      </c>
      <c r="E1353">
        <f t="shared" si="50"/>
        <v>1.8960432257286874</v>
      </c>
      <c r="F1353">
        <f>(MAX(E$2:E1353) - E1353)/MAX(E$2:E1353)</f>
        <v>0.49820977627277252</v>
      </c>
    </row>
    <row r="1354" spans="1:6" x14ac:dyDescent="0.3">
      <c r="A1354">
        <v>3</v>
      </c>
      <c r="B1354">
        <v>2012</v>
      </c>
      <c r="C1354">
        <v>267.7</v>
      </c>
      <c r="D1354">
        <v>-0.90001220703123797</v>
      </c>
      <c r="E1354">
        <f t="shared" si="50"/>
        <v>1.8817005301422731</v>
      </c>
      <c r="F1354">
        <f>(MAX(E$2:E1354) - E1354)/MAX(E$2:E1354)</f>
        <v>0.5020055886938698</v>
      </c>
    </row>
    <row r="1355" spans="1:6" x14ac:dyDescent="0.3">
      <c r="A1355">
        <v>3</v>
      </c>
      <c r="B1355">
        <v>2012</v>
      </c>
      <c r="C1355">
        <v>269.10000000000002</v>
      </c>
      <c r="D1355">
        <v>-1.8500061035156199</v>
      </c>
      <c r="E1355">
        <f t="shared" si="50"/>
        <v>1.8525938623684288</v>
      </c>
      <c r="F1355">
        <f>(MAX(E$2:E1355) - E1355)/MAX(E$2:E1355)</f>
        <v>0.50970870491822606</v>
      </c>
    </row>
    <row r="1356" spans="1:6" x14ac:dyDescent="0.3">
      <c r="A1356">
        <v>3</v>
      </c>
      <c r="B1356">
        <v>2012</v>
      </c>
      <c r="C1356">
        <v>270.95</v>
      </c>
      <c r="D1356">
        <v>0.199981689453125</v>
      </c>
      <c r="E1356">
        <f t="shared" si="50"/>
        <v>1.8556704112281834</v>
      </c>
      <c r="F1356">
        <f>(MAX(E$2:E1356) - E1356)/MAX(E$2:E1356)</f>
        <v>0.50889449239411511</v>
      </c>
    </row>
    <row r="1357" spans="1:6" x14ac:dyDescent="0.3">
      <c r="A1357">
        <v>3</v>
      </c>
      <c r="B1357">
        <v>2012</v>
      </c>
      <c r="C1357">
        <v>272</v>
      </c>
      <c r="D1357">
        <v>-2.2000061035156402</v>
      </c>
      <c r="E1357">
        <f t="shared" si="50"/>
        <v>1.8218998449806296</v>
      </c>
      <c r="F1357">
        <f>(MAX(E$2:E1357) - E1357)/MAX(E$2:E1357)</f>
        <v>0.51783191521380989</v>
      </c>
    </row>
    <row r="1358" spans="1:6" x14ac:dyDescent="0.3">
      <c r="A1358">
        <v>3</v>
      </c>
      <c r="B1358">
        <v>2012</v>
      </c>
      <c r="C1358">
        <v>271.14999999999998</v>
      </c>
      <c r="D1358">
        <v>-3</v>
      </c>
      <c r="E1358">
        <f t="shared" si="50"/>
        <v>1.776545524664866</v>
      </c>
      <c r="F1358">
        <f>(MAX(E$2:E1358) - E1358)/MAX(E$2:E1358)</f>
        <v>0.52983499311278393</v>
      </c>
    </row>
    <row r="1359" spans="1:6" x14ac:dyDescent="0.3">
      <c r="A1359">
        <v>3</v>
      </c>
      <c r="B1359">
        <v>2012</v>
      </c>
      <c r="C1359">
        <v>277.10000000000002</v>
      </c>
      <c r="D1359">
        <v>0.64997558593751104</v>
      </c>
      <c r="E1359">
        <f t="shared" si="50"/>
        <v>1.785921563067111</v>
      </c>
      <c r="F1359">
        <f>(MAX(E$2:E1359) - E1359)/MAX(E$2:E1359)</f>
        <v>0.52735361276042958</v>
      </c>
    </row>
    <row r="1360" spans="1:6" x14ac:dyDescent="0.3">
      <c r="A1360">
        <v>3</v>
      </c>
      <c r="B1360">
        <v>2012</v>
      </c>
      <c r="C1360">
        <v>276.35000000000002</v>
      </c>
      <c r="D1360">
        <v>-6.1035156591060496E-6</v>
      </c>
      <c r="E1360">
        <f t="shared" si="50"/>
        <v>1.7859214743176972</v>
      </c>
      <c r="F1360">
        <f>(MAX(E$2:E1360) - E1360)/MAX(E$2:E1360)</f>
        <v>0.52735363624807352</v>
      </c>
    </row>
    <row r="1361" spans="1:6" x14ac:dyDescent="0.3">
      <c r="A1361">
        <v>3</v>
      </c>
      <c r="B1361">
        <v>2012</v>
      </c>
      <c r="C1361">
        <v>277.3</v>
      </c>
      <c r="D1361">
        <v>2.1999999999999802</v>
      </c>
      <c r="E1361">
        <f t="shared" si="50"/>
        <v>1.8178014285112509</v>
      </c>
      <c r="F1361">
        <f>(MAX(E$2:E1361) - E1361)/MAX(E$2:E1361)</f>
        <v>0.51891656628567906</v>
      </c>
    </row>
    <row r="1362" spans="1:6" x14ac:dyDescent="0.3">
      <c r="A1362">
        <v>3</v>
      </c>
      <c r="B1362">
        <v>2012</v>
      </c>
      <c r="C1362">
        <v>276</v>
      </c>
      <c r="D1362">
        <v>-0.64998779296877196</v>
      </c>
      <c r="E1362">
        <f t="shared" si="50"/>
        <v>1.8081692377076624</v>
      </c>
      <c r="F1362">
        <f>(MAX(E$2:E1362) - E1362)/MAX(E$2:E1362)</f>
        <v>0.52146573769312865</v>
      </c>
    </row>
    <row r="1363" spans="1:6" x14ac:dyDescent="0.3">
      <c r="A1363">
        <v>3</v>
      </c>
      <c r="B1363">
        <v>2012</v>
      </c>
      <c r="C1363">
        <v>275.85000000000002</v>
      </c>
      <c r="D1363">
        <v>-0.34999389648441998</v>
      </c>
      <c r="E1363">
        <f t="shared" si="50"/>
        <v>1.8030073437679512</v>
      </c>
      <c r="F1363">
        <f>(MAX(E$2:E1363) - E1363)/MAX(E$2:E1363)</f>
        <v>0.52283183941471167</v>
      </c>
    </row>
    <row r="1364" spans="1:6" x14ac:dyDescent="0.3">
      <c r="A1364">
        <v>3</v>
      </c>
      <c r="B1364">
        <v>2012</v>
      </c>
      <c r="C1364">
        <v>273.7</v>
      </c>
      <c r="D1364">
        <v>0.19999389648438601</v>
      </c>
      <c r="E1364">
        <f t="shared" si="50"/>
        <v>1.805971642431297</v>
      </c>
      <c r="F1364">
        <f>(MAX(E$2:E1364) - E1364)/MAX(E$2:E1364)</f>
        <v>0.52204733404622095</v>
      </c>
    </row>
    <row r="1365" spans="1:6" x14ac:dyDescent="0.3">
      <c r="A1365">
        <v>3</v>
      </c>
      <c r="B1365">
        <v>2012</v>
      </c>
      <c r="C1365">
        <v>273.64999999999998</v>
      </c>
      <c r="D1365">
        <v>0.5</v>
      </c>
      <c r="E1365">
        <f t="shared" si="50"/>
        <v>1.8133961558525842</v>
      </c>
      <c r="F1365">
        <f>(MAX(E$2:E1365) - E1365)/MAX(E$2:E1365)</f>
        <v>0.52008242723387665</v>
      </c>
    </row>
    <row r="1366" spans="1:6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f t="shared" si="50"/>
        <v>1.8276282446351368</v>
      </c>
      <c r="F1366">
        <f>(MAX(E$2:E1366) - E1366)/MAX(E$2:E1366)</f>
        <v>0.51631588704249565</v>
      </c>
    </row>
    <row r="1367" spans="1:6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f t="shared" si="50"/>
        <v>1.8500662956609242</v>
      </c>
      <c r="F1367">
        <f>(MAX(E$2:E1367) - E1367)/MAX(E$2:E1367)</f>
        <v>0.51037762862546743</v>
      </c>
    </row>
    <row r="1368" spans="1:6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f t="shared" si="50"/>
        <v>1.850066111953085</v>
      </c>
      <c r="F1368">
        <f>(MAX(E$2:E1368) - E1368)/MAX(E$2:E1368)</f>
        <v>0.51037767724397798</v>
      </c>
    </row>
    <row r="1369" spans="1:6" x14ac:dyDescent="0.3">
      <c r="A1369">
        <v>3</v>
      </c>
      <c r="B1369">
        <v>2012</v>
      </c>
      <c r="C1369">
        <v>275.25</v>
      </c>
      <c r="D1369">
        <v>0.14998779296877199</v>
      </c>
      <c r="E1369">
        <f t="shared" si="50"/>
        <v>1.8523344007785196</v>
      </c>
      <c r="F1369">
        <f>(MAX(E$2:E1369) - E1369)/MAX(E$2:E1369)</f>
        <v>0.5097773717542361</v>
      </c>
    </row>
    <row r="1370" spans="1:6" x14ac:dyDescent="0.3">
      <c r="A1370">
        <v>3</v>
      </c>
      <c r="B1370">
        <v>2012</v>
      </c>
      <c r="C1370">
        <v>273.5</v>
      </c>
      <c r="D1370">
        <v>-1.1000000000000201</v>
      </c>
      <c r="E1370">
        <f t="shared" si="50"/>
        <v>1.8355719596745819</v>
      </c>
      <c r="F1370">
        <f>(MAX(E$2:E1370) - E1370)/MAX(E$2:E1370)</f>
        <v>0.51421357286907454</v>
      </c>
    </row>
    <row r="1371" spans="1:6" x14ac:dyDescent="0.3">
      <c r="A1371">
        <v>3</v>
      </c>
      <c r="B1371">
        <v>2012</v>
      </c>
      <c r="C1371">
        <v>272.05</v>
      </c>
      <c r="D1371">
        <v>-0.699987792968784</v>
      </c>
      <c r="E1371">
        <f t="shared" si="50"/>
        <v>1.8249453269930966</v>
      </c>
      <c r="F1371">
        <f>(MAX(E$2:E1371) - E1371)/MAX(E$2:E1371)</f>
        <v>0.51702592456989627</v>
      </c>
    </row>
    <row r="1372" spans="1:6" x14ac:dyDescent="0.3">
      <c r="A1372">
        <v>4</v>
      </c>
      <c r="B1372">
        <v>2012</v>
      </c>
      <c r="C1372">
        <v>273.45</v>
      </c>
      <c r="D1372">
        <v>-0.549993896484409</v>
      </c>
      <c r="E1372">
        <f t="shared" si="50"/>
        <v>1.8166866150518133</v>
      </c>
      <c r="F1372">
        <f>(MAX(E$2:E1372) - E1372)/MAX(E$2:E1372)</f>
        <v>0.51921160306945824</v>
      </c>
    </row>
    <row r="1373" spans="1:6" x14ac:dyDescent="0.3">
      <c r="A1373">
        <v>4</v>
      </c>
      <c r="B1373">
        <v>2012</v>
      </c>
      <c r="C1373">
        <v>275.60000000000002</v>
      </c>
      <c r="D1373">
        <v>-1.9499877929687199</v>
      </c>
      <c r="E1373">
        <f t="shared" si="50"/>
        <v>1.7877654879591005</v>
      </c>
      <c r="F1373">
        <f>(MAX(E$2:E1373) - E1373)/MAX(E$2:E1373)</f>
        <v>0.52686561571925872</v>
      </c>
    </row>
    <row r="1374" spans="1:6" x14ac:dyDescent="0.3">
      <c r="A1374">
        <v>4</v>
      </c>
      <c r="B1374">
        <v>2012</v>
      </c>
      <c r="C1374">
        <v>277.10000000000002</v>
      </c>
      <c r="D1374">
        <v>-2.64997558593751</v>
      </c>
      <c r="E1374">
        <f t="shared" si="50"/>
        <v>1.7492975936355173</v>
      </c>
      <c r="F1374">
        <f>(MAX(E$2:E1374) - E1374)/MAX(E$2:E1374)</f>
        <v>0.53704619232057949</v>
      </c>
    </row>
    <row r="1375" spans="1:6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f t="shared" si="50"/>
        <v>1.7853275275104821</v>
      </c>
      <c r="F1375">
        <f>(MAX(E$2:E1375) - E1375)/MAX(E$2:E1375)</f>
        <v>0.52751082501741708</v>
      </c>
    </row>
    <row r="1376" spans="1:6" x14ac:dyDescent="0.3">
      <c r="A1376">
        <v>4</v>
      </c>
      <c r="B1376">
        <v>2012</v>
      </c>
      <c r="C1376">
        <v>275.10000000000002</v>
      </c>
      <c r="D1376">
        <v>0.149993896484375</v>
      </c>
      <c r="E1376">
        <f t="shared" si="50"/>
        <v>1.7875177257031112</v>
      </c>
      <c r="F1376">
        <f>(MAX(E$2:E1376) - E1376)/MAX(E$2:E1376)</f>
        <v>0.52693118631183644</v>
      </c>
    </row>
    <row r="1377" spans="1:6" x14ac:dyDescent="0.3">
      <c r="A1377">
        <v>4</v>
      </c>
      <c r="B1377">
        <v>2012</v>
      </c>
      <c r="C1377">
        <v>271.7</v>
      </c>
      <c r="D1377">
        <v>-0.80000610351561297</v>
      </c>
      <c r="E1377">
        <f t="shared" si="50"/>
        <v>1.7756754126589966</v>
      </c>
      <c r="F1377">
        <f>(MAX(E$2:E1377) - E1377)/MAX(E$2:E1377)</f>
        <v>0.53006526934919462</v>
      </c>
    </row>
    <row r="1378" spans="1:6" x14ac:dyDescent="0.3">
      <c r="A1378">
        <v>4</v>
      </c>
      <c r="B1378">
        <v>2012</v>
      </c>
      <c r="C1378">
        <v>271.05</v>
      </c>
      <c r="D1378">
        <v>6.1035156591060496E-6</v>
      </c>
      <c r="E1378">
        <f t="shared" si="50"/>
        <v>1.7756755026246525</v>
      </c>
      <c r="F1378">
        <f>(MAX(E$2:E1378) - E1378)/MAX(E$2:E1378)</f>
        <v>0.5300652455396706</v>
      </c>
    </row>
    <row r="1379" spans="1:6" x14ac:dyDescent="0.3">
      <c r="A1379">
        <v>4</v>
      </c>
      <c r="B1379">
        <v>2012</v>
      </c>
      <c r="C1379">
        <v>271.05</v>
      </c>
      <c r="D1379">
        <v>0</v>
      </c>
      <c r="E1379">
        <f t="shared" si="50"/>
        <v>1.7756755026246525</v>
      </c>
      <c r="F1379">
        <f>(MAX(E$2:E1379) - E1379)/MAX(E$2:E1379)</f>
        <v>0.5300652455396706</v>
      </c>
    </row>
    <row r="1380" spans="1:6" x14ac:dyDescent="0.3">
      <c r="A1380">
        <v>4</v>
      </c>
      <c r="B1380">
        <v>2012</v>
      </c>
      <c r="C1380">
        <v>269.60000000000002</v>
      </c>
      <c r="D1380">
        <v>-3</v>
      </c>
      <c r="E1380">
        <f t="shared" si="50"/>
        <v>1.731217751724369</v>
      </c>
      <c r="F1380">
        <f>(MAX(E$2:E1380) - E1380)/MAX(E$2:E1380)</f>
        <v>0.54183104521551351</v>
      </c>
    </row>
    <row r="1381" spans="1:6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f t="shared" si="50"/>
        <v>1.7146636138557643</v>
      </c>
      <c r="F1381">
        <f>(MAX(E$2:E1381) - E1381)/MAX(E$2:E1381)</f>
        <v>0.54621211861720564</v>
      </c>
    </row>
    <row r="1382" spans="1:6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f t="shared" si="50"/>
        <v>1.7182503551554018</v>
      </c>
      <c r="F1382">
        <f>(MAX(E$2:E1382) - E1382)/MAX(E$2:E1382)</f>
        <v>0.54526288302237624</v>
      </c>
    </row>
    <row r="1383" spans="1:6" x14ac:dyDescent="0.3">
      <c r="A1383">
        <v>4</v>
      </c>
      <c r="B1383">
        <v>2012</v>
      </c>
      <c r="C1383">
        <v>268.75</v>
      </c>
      <c r="D1383">
        <v>0.24999389648439699</v>
      </c>
      <c r="E1383">
        <f t="shared" si="50"/>
        <v>1.7218466053068333</v>
      </c>
      <c r="F1383">
        <f>(MAX(E$2:E1383) - E1383)/MAX(E$2:E1383)</f>
        <v>0.54431113089796346</v>
      </c>
    </row>
    <row r="1384" spans="1:6" x14ac:dyDescent="0.3">
      <c r="A1384">
        <v>4</v>
      </c>
      <c r="B1384">
        <v>2012</v>
      </c>
      <c r="C1384">
        <v>272.45</v>
      </c>
      <c r="D1384">
        <v>1.3499938964843601</v>
      </c>
      <c r="E1384">
        <f t="shared" si="50"/>
        <v>1.7410431016094747</v>
      </c>
      <c r="F1384">
        <f>(MAX(E$2:E1384) - E1384)/MAX(E$2:E1384)</f>
        <v>0.5392307540142669</v>
      </c>
    </row>
    <row r="1385" spans="1:6" x14ac:dyDescent="0.3">
      <c r="A1385">
        <v>4</v>
      </c>
      <c r="B1385">
        <v>2012</v>
      </c>
      <c r="C1385">
        <v>270.10000000000002</v>
      </c>
      <c r="D1385">
        <v>-0.100006103515625</v>
      </c>
      <c r="E1385">
        <f t="shared" si="50"/>
        <v>1.7395926809969215</v>
      </c>
      <c r="F1385">
        <f>(MAX(E$2:E1385) - E1385)/MAX(E$2:E1385)</f>
        <v>0.53961460965310237</v>
      </c>
    </row>
    <row r="1386" spans="1:6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f t="shared" si="50"/>
        <v>1.7140721226868048</v>
      </c>
      <c r="F1386">
        <f>(MAX(E$2:E1386) - E1386)/MAX(E$2:E1386)</f>
        <v>0.54636865749879726</v>
      </c>
    </row>
    <row r="1387" spans="1:6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f t="shared" si="50"/>
        <v>1.7184195557148301</v>
      </c>
      <c r="F1387">
        <f>(MAX(E$2:E1387) - E1387)/MAX(E$2:E1387)</f>
        <v>0.54521810388157499</v>
      </c>
    </row>
    <row r="1388" spans="1:6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f t="shared" si="50"/>
        <v>1.7293972661201478</v>
      </c>
      <c r="F1388">
        <f>(MAX(E$2:E1388) - E1388)/MAX(E$2:E1388)</f>
        <v>0.54231283901970451</v>
      </c>
    </row>
    <row r="1389" spans="1:6" x14ac:dyDescent="0.3">
      <c r="A1389">
        <v>4</v>
      </c>
      <c r="B1389">
        <v>2012</v>
      </c>
      <c r="C1389">
        <v>267.10000000000002</v>
      </c>
      <c r="D1389">
        <v>1.9999877929687899</v>
      </c>
      <c r="E1389">
        <f t="shared" si="50"/>
        <v>1.7585333207746825</v>
      </c>
      <c r="F1389">
        <f>(MAX(E$2:E1389) - E1389)/MAX(E$2:E1389)</f>
        <v>0.53460194552042328</v>
      </c>
    </row>
    <row r="1390" spans="1:6" x14ac:dyDescent="0.3">
      <c r="A1390">
        <v>4</v>
      </c>
      <c r="B1390">
        <v>2012</v>
      </c>
      <c r="C1390">
        <v>267.05</v>
      </c>
      <c r="D1390">
        <v>-1.3000061035156101</v>
      </c>
      <c r="E1390">
        <f t="shared" si="50"/>
        <v>1.7392720059907618</v>
      </c>
      <c r="F1390">
        <f>(MAX(E$2:E1390) - E1390)/MAX(E$2:E1390)</f>
        <v>0.53969947669669138</v>
      </c>
    </row>
    <row r="1391" spans="1:6" x14ac:dyDescent="0.3">
      <c r="A1391">
        <v>4</v>
      </c>
      <c r="B1391">
        <v>2012</v>
      </c>
      <c r="C1391">
        <v>266.60000000000002</v>
      </c>
      <c r="D1391">
        <v>0.85001220703122704</v>
      </c>
      <c r="E1391">
        <f t="shared" si="50"/>
        <v>1.7517491458331835</v>
      </c>
      <c r="F1391">
        <f>(MAX(E$2:E1391) - E1391)/MAX(E$2:E1391)</f>
        <v>0.53639738594894559</v>
      </c>
    </row>
    <row r="1392" spans="1:6" x14ac:dyDescent="0.3">
      <c r="A1392">
        <v>4</v>
      </c>
      <c r="B1392">
        <v>2012</v>
      </c>
      <c r="C1392">
        <v>269.14999999999998</v>
      </c>
      <c r="D1392">
        <v>0.44999999999998802</v>
      </c>
      <c r="E1392">
        <f t="shared" si="50"/>
        <v>1.7583389508123997</v>
      </c>
      <c r="F1392">
        <f>(MAX(E$2:E1392) - E1392)/MAX(E$2:E1392)</f>
        <v>0.53465338577533739</v>
      </c>
    </row>
    <row r="1393" spans="1:6" x14ac:dyDescent="0.3">
      <c r="A1393">
        <v>5</v>
      </c>
      <c r="B1393">
        <v>2012</v>
      </c>
      <c r="C1393">
        <v>269.14999999999998</v>
      </c>
      <c r="D1393">
        <v>-0.44999999999998802</v>
      </c>
      <c r="E1393">
        <f t="shared" si="50"/>
        <v>1.7517243560225149</v>
      </c>
      <c r="F1393">
        <f>(MAX(E$2:E1393) - E1393)/MAX(E$2:E1393)</f>
        <v>0.53640394660350921</v>
      </c>
    </row>
    <row r="1394" spans="1:6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f t="shared" si="50"/>
        <v>1.7400526779146466</v>
      </c>
      <c r="F1394">
        <f>(MAX(E$2:E1394) - E1394)/MAX(E$2:E1394)</f>
        <v>0.53949287089043763</v>
      </c>
    </row>
    <row r="1395" spans="1:6" x14ac:dyDescent="0.3">
      <c r="A1395">
        <v>5</v>
      </c>
      <c r="B1395">
        <v>2012</v>
      </c>
      <c r="C1395">
        <v>270.5</v>
      </c>
      <c r="D1395">
        <v>4.9975585937488597E-2</v>
      </c>
      <c r="E1395">
        <f t="shared" si="50"/>
        <v>1.7407760063520477</v>
      </c>
      <c r="F1395">
        <f>(MAX(E$2:E1395) - E1395)/MAX(E$2:E1395)</f>
        <v>0.53930144110998401</v>
      </c>
    </row>
    <row r="1396" spans="1:6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f t="shared" si="50"/>
        <v>1.7364065303887675</v>
      </c>
      <c r="F1396">
        <f>(MAX(E$2:E1396) - E1396)/MAX(E$2:E1396)</f>
        <v>0.54045782841773782</v>
      </c>
    </row>
    <row r="1397" spans="1:6" x14ac:dyDescent="0.3">
      <c r="A1397">
        <v>5</v>
      </c>
      <c r="B1397">
        <v>2012</v>
      </c>
      <c r="C1397">
        <v>263.75</v>
      </c>
      <c r="D1397">
        <v>-0.60001220703122704</v>
      </c>
      <c r="E1397">
        <f t="shared" si="50"/>
        <v>1.7275185815438214</v>
      </c>
      <c r="F1397">
        <f>(MAX(E$2:E1397) - E1397)/MAX(E$2:E1397)</f>
        <v>0.54281003525504101</v>
      </c>
    </row>
    <row r="1398" spans="1:6" x14ac:dyDescent="0.3">
      <c r="A1398">
        <v>5</v>
      </c>
      <c r="B1398">
        <v>2012</v>
      </c>
      <c r="C1398">
        <v>264.60000000000002</v>
      </c>
      <c r="D1398">
        <v>0.90000610351557897</v>
      </c>
      <c r="E1398">
        <f t="shared" si="50"/>
        <v>1.7407394766741446</v>
      </c>
      <c r="F1398">
        <f>(MAX(E$2:E1398) - E1398)/MAX(E$2:E1398)</f>
        <v>0.53931110873517252</v>
      </c>
    </row>
    <row r="1399" spans="1:6" x14ac:dyDescent="0.3">
      <c r="A1399">
        <v>5</v>
      </c>
      <c r="B1399">
        <v>2012</v>
      </c>
      <c r="C1399">
        <v>264.25</v>
      </c>
      <c r="D1399">
        <v>1.20001220703125</v>
      </c>
      <c r="E1399">
        <f t="shared" si="50"/>
        <v>1.758525832011355</v>
      </c>
      <c r="F1399">
        <f>(MAX(E$2:E1399) - E1399)/MAX(E$2:E1399)</f>
        <v>0.534603927431054</v>
      </c>
    </row>
    <row r="1400" spans="1:6" x14ac:dyDescent="0.3">
      <c r="A1400">
        <v>5</v>
      </c>
      <c r="B1400">
        <v>2012</v>
      </c>
      <c r="C1400">
        <v>262</v>
      </c>
      <c r="D1400">
        <v>0.24998779296873799</v>
      </c>
      <c r="E1400">
        <f t="shared" si="50"/>
        <v>1.7623011086569726</v>
      </c>
      <c r="F1400">
        <f>(MAX(E$2:E1400) - E1400)/MAX(E$2:E1400)</f>
        <v>0.5336047957198512</v>
      </c>
    </row>
    <row r="1401" spans="1:6" x14ac:dyDescent="0.3">
      <c r="A1401">
        <v>5</v>
      </c>
      <c r="B1401">
        <v>2012</v>
      </c>
      <c r="C1401">
        <v>260.89999999999998</v>
      </c>
      <c r="D1401">
        <v>-3</v>
      </c>
      <c r="E1401">
        <f t="shared" si="50"/>
        <v>1.7167068867963571</v>
      </c>
      <c r="F1401">
        <f>(MAX(E$2:E1401) - E1401)/MAX(E$2:E1401)</f>
        <v>0.54567136386431658</v>
      </c>
    </row>
    <row r="1402" spans="1:6" x14ac:dyDescent="0.3">
      <c r="A1402">
        <v>5</v>
      </c>
      <c r="B1402">
        <v>2012</v>
      </c>
      <c r="C1402">
        <v>257.2</v>
      </c>
      <c r="D1402">
        <v>1.00000610351565</v>
      </c>
      <c r="E1402">
        <f t="shared" si="50"/>
        <v>1.7317248264179483</v>
      </c>
      <c r="F1402">
        <f>(MAX(E$2:E1402) - E1402)/MAX(E$2:E1402)</f>
        <v>0.54169684726027456</v>
      </c>
    </row>
    <row r="1403" spans="1:6" x14ac:dyDescent="0.3">
      <c r="A1403">
        <v>5</v>
      </c>
      <c r="B1403">
        <v>2012</v>
      </c>
      <c r="C1403">
        <v>256.2</v>
      </c>
      <c r="D1403">
        <v>0.20001220703125</v>
      </c>
      <c r="E1403">
        <f t="shared" si="50"/>
        <v>1.7347666833076087</v>
      </c>
      <c r="F1403">
        <f>(MAX(E$2:E1403) - E1403)/MAX(E$2:E1403)</f>
        <v>0.54089181600966985</v>
      </c>
    </row>
    <row r="1404" spans="1:6" x14ac:dyDescent="0.3">
      <c r="A1404">
        <v>5</v>
      </c>
      <c r="B1404">
        <v>2012</v>
      </c>
      <c r="C1404">
        <v>254.1</v>
      </c>
      <c r="D1404">
        <v>-3</v>
      </c>
      <c r="E1404">
        <f t="shared" si="50"/>
        <v>1.6886837430780677</v>
      </c>
      <c r="F1404">
        <f>(MAX(E$2:E1404) - E1404)/MAX(E$2:E1404)</f>
        <v>0.55308772408497375</v>
      </c>
    </row>
    <row r="1405" spans="1:6" x14ac:dyDescent="0.3">
      <c r="A1405">
        <v>5</v>
      </c>
      <c r="B1405">
        <v>2012</v>
      </c>
      <c r="C1405">
        <v>246.95</v>
      </c>
      <c r="D1405">
        <v>-1.6000061035156199</v>
      </c>
      <c r="E1405">
        <f t="shared" si="50"/>
        <v>1.664066271259387</v>
      </c>
      <c r="F1405">
        <f>(MAX(E$2:E1405) - E1405)/MAX(E$2:E1405)</f>
        <v>0.55960276895519134</v>
      </c>
    </row>
    <row r="1406" spans="1:6" x14ac:dyDescent="0.3">
      <c r="A1406">
        <v>5</v>
      </c>
      <c r="B1406">
        <v>2012</v>
      </c>
      <c r="C1406">
        <v>243.9</v>
      </c>
      <c r="D1406">
        <v>-3</v>
      </c>
      <c r="E1406">
        <f t="shared" si="50"/>
        <v>1.6180127766673373</v>
      </c>
      <c r="F1406">
        <f>(MAX(E$2:E1406) - E1406)/MAX(E$2:E1406)</f>
        <v>0.57179088420550894</v>
      </c>
    </row>
    <row r="1407" spans="1:6" x14ac:dyDescent="0.3">
      <c r="A1407">
        <v>5</v>
      </c>
      <c r="B1407">
        <v>2012</v>
      </c>
      <c r="C1407">
        <v>241.7</v>
      </c>
      <c r="D1407">
        <v>-5.00091552734147E-2</v>
      </c>
      <c r="E1407">
        <f t="shared" si="50"/>
        <v>1.6172595298017554</v>
      </c>
      <c r="F1407">
        <f>(MAX(E$2:E1407) - E1407)/MAX(E$2:E1407)</f>
        <v>0.57199023193559939</v>
      </c>
    </row>
    <row r="1408" spans="1:6" x14ac:dyDescent="0.3">
      <c r="A1408">
        <v>5</v>
      </c>
      <c r="B1408">
        <v>2012</v>
      </c>
      <c r="C1408">
        <v>245.4</v>
      </c>
      <c r="D1408">
        <v>-0.25</v>
      </c>
      <c r="E1408">
        <f t="shared" si="50"/>
        <v>1.6135524862585056</v>
      </c>
      <c r="F1408">
        <f>(MAX(E$2:E1408) - E1408)/MAX(E$2:E1408)</f>
        <v>0.57297130567046572</v>
      </c>
    </row>
    <row r="1409" spans="1:6" x14ac:dyDescent="0.3">
      <c r="A1409">
        <v>5</v>
      </c>
      <c r="B1409">
        <v>2012</v>
      </c>
      <c r="C1409">
        <v>243.9</v>
      </c>
      <c r="D1409">
        <v>-0.149993896484375</v>
      </c>
      <c r="E1409">
        <f t="shared" si="50"/>
        <v>1.6113198015297605</v>
      </c>
      <c r="F1409">
        <f>(MAX(E$2:E1409) - E1409)/MAX(E$2:E1409)</f>
        <v>0.57356218849125096</v>
      </c>
    </row>
    <row r="1410" spans="1:6" x14ac:dyDescent="0.3">
      <c r="A1410">
        <v>5</v>
      </c>
      <c r="B1410">
        <v>2012</v>
      </c>
      <c r="C1410">
        <v>242.8</v>
      </c>
      <c r="D1410">
        <v>1.1499969482421699</v>
      </c>
      <c r="E1410">
        <f t="shared" si="50"/>
        <v>1.6284914610124752</v>
      </c>
      <c r="F1410">
        <f>(MAX(E$2:E1410) - E1410)/MAX(E$2:E1410)</f>
        <v>0.56901768721792823</v>
      </c>
    </row>
    <row r="1411" spans="1:6" x14ac:dyDescent="0.3">
      <c r="A1411">
        <v>5</v>
      </c>
      <c r="B1411">
        <v>2012</v>
      </c>
      <c r="C1411">
        <v>244.15</v>
      </c>
      <c r="D1411">
        <v>-0.65000610351560795</v>
      </c>
      <c r="E1411">
        <f t="shared" si="50"/>
        <v>1.6187364287550201</v>
      </c>
      <c r="F1411">
        <f>(MAX(E$2:E1411) - E1411)/MAX(E$2:E1411)</f>
        <v>0.57159936877060136</v>
      </c>
    </row>
    <row r="1412" spans="1:6" x14ac:dyDescent="0.3">
      <c r="A1412">
        <v>5</v>
      </c>
      <c r="B1412">
        <v>2012</v>
      </c>
      <c r="C1412">
        <v>244.15</v>
      </c>
      <c r="D1412">
        <v>-0.65000000000000502</v>
      </c>
      <c r="E1412">
        <f t="shared" ref="E1412:E1475" si="51">(D1412/C1412*$G$2+1)*E1411*$H$2+(1-$H$2)*E1411</f>
        <v>1.60903992239805</v>
      </c>
      <c r="F1412">
        <f>(MAX(E$2:E1412) - E1412)/MAX(E$2:E1412)</f>
        <v>0.5741655613701222</v>
      </c>
    </row>
    <row r="1413" spans="1:6" x14ac:dyDescent="0.3">
      <c r="A1413">
        <v>5</v>
      </c>
      <c r="B1413">
        <v>2012</v>
      </c>
      <c r="C1413">
        <v>244.5</v>
      </c>
      <c r="D1413">
        <v>4.24999694824219</v>
      </c>
      <c r="E1413">
        <f t="shared" si="51"/>
        <v>1.671970119574046</v>
      </c>
      <c r="F1413">
        <f>(MAX(E$2:E1413) - E1413)/MAX(E$2:E1413)</f>
        <v>0.55751100556061239</v>
      </c>
    </row>
    <row r="1414" spans="1:6" x14ac:dyDescent="0.3">
      <c r="A1414">
        <v>5</v>
      </c>
      <c r="B1414">
        <v>2012</v>
      </c>
      <c r="C1414">
        <v>247.45</v>
      </c>
      <c r="D1414">
        <v>-0.30000610351561302</v>
      </c>
      <c r="E1414">
        <f t="shared" si="51"/>
        <v>1.6674091868937959</v>
      </c>
      <c r="F1414">
        <f>(MAX(E$2:E1414) - E1414)/MAX(E$2:E1414)</f>
        <v>0.55871806212924513</v>
      </c>
    </row>
    <row r="1415" spans="1:6" x14ac:dyDescent="0.3">
      <c r="A1415">
        <v>5</v>
      </c>
      <c r="B1415">
        <v>2012</v>
      </c>
      <c r="C1415">
        <v>244.6</v>
      </c>
      <c r="D1415">
        <v>2.00001220703126</v>
      </c>
      <c r="E1415">
        <f t="shared" si="51"/>
        <v>1.6980853403597942</v>
      </c>
      <c r="F1415">
        <f>(MAX(E$2:E1415) - E1415)/MAX(E$2:E1415)</f>
        <v>0.55059957954302752</v>
      </c>
    </row>
    <row r="1416" spans="1:6" x14ac:dyDescent="0.3">
      <c r="A1416">
        <v>6</v>
      </c>
      <c r="B1416">
        <v>2012</v>
      </c>
      <c r="C1416">
        <v>245.1</v>
      </c>
      <c r="D1416">
        <v>1.44999694824218</v>
      </c>
      <c r="E1416">
        <f t="shared" si="51"/>
        <v>1.7206883259293457</v>
      </c>
      <c r="F1416">
        <f>(MAX(E$2:E1416) - E1416)/MAX(E$2:E1416)</f>
        <v>0.54461767099160752</v>
      </c>
    </row>
    <row r="1417" spans="1:6" x14ac:dyDescent="0.3">
      <c r="A1417">
        <v>6</v>
      </c>
      <c r="B1417">
        <v>2012</v>
      </c>
      <c r="C1417">
        <v>238.7</v>
      </c>
      <c r="D1417">
        <v>1.6500030517578299</v>
      </c>
      <c r="E1417">
        <f t="shared" si="51"/>
        <v>1.7474502330304844</v>
      </c>
      <c r="F1417">
        <f>(MAX(E$2:E1417) - E1417)/MAX(E$2:E1417)</f>
        <v>0.53753509862752724</v>
      </c>
    </row>
    <row r="1418" spans="1:6" x14ac:dyDescent="0.3">
      <c r="A1418">
        <v>6</v>
      </c>
      <c r="B1418">
        <v>2012</v>
      </c>
      <c r="C1418">
        <v>242.4</v>
      </c>
      <c r="D1418">
        <v>-0.69999999999998797</v>
      </c>
      <c r="E1418">
        <f t="shared" si="51"/>
        <v>1.7360961318876504</v>
      </c>
      <c r="F1418">
        <f>(MAX(E$2:E1418) - E1418)/MAX(E$2:E1418)</f>
        <v>0.54053997577134583</v>
      </c>
    </row>
    <row r="1419" spans="1:6" x14ac:dyDescent="0.3">
      <c r="A1419">
        <v>6</v>
      </c>
      <c r="B1419">
        <v>2012</v>
      </c>
      <c r="C1419">
        <v>242.4</v>
      </c>
      <c r="D1419">
        <v>0.69999999999998797</v>
      </c>
      <c r="E1419">
        <f t="shared" si="51"/>
        <v>1.7473764594772665</v>
      </c>
      <c r="F1419">
        <f>(MAX(E$2:E1419) - E1419)/MAX(E$2:E1419)</f>
        <v>0.53755462289114742</v>
      </c>
    </row>
    <row r="1420" spans="1:6" x14ac:dyDescent="0.3">
      <c r="A1420">
        <v>6</v>
      </c>
      <c r="B1420">
        <v>2012</v>
      </c>
      <c r="C1420">
        <v>247.4</v>
      </c>
      <c r="D1420">
        <v>-1.79999084472655</v>
      </c>
      <c r="E1420">
        <f t="shared" si="51"/>
        <v>1.7187716144245702</v>
      </c>
      <c r="F1420">
        <f>(MAX(E$2:E1420) - E1420)/MAX(E$2:E1420)</f>
        <v>0.54512493110137228</v>
      </c>
    </row>
    <row r="1421" spans="1:6" x14ac:dyDescent="0.3">
      <c r="A1421">
        <v>6</v>
      </c>
      <c r="B1421">
        <v>2012</v>
      </c>
      <c r="C1421">
        <v>249.9</v>
      </c>
      <c r="D1421">
        <v>2.3499938964843898</v>
      </c>
      <c r="E1421">
        <f t="shared" si="51"/>
        <v>1.7551380862434329</v>
      </c>
      <c r="F1421">
        <f>(MAX(E$2:E1421) - E1421)/MAX(E$2:E1421)</f>
        <v>0.53550049860820281</v>
      </c>
    </row>
    <row r="1422" spans="1:6" x14ac:dyDescent="0.3">
      <c r="A1422">
        <v>6</v>
      </c>
      <c r="B1422">
        <v>2012</v>
      </c>
      <c r="C1422">
        <v>251.9</v>
      </c>
      <c r="D1422">
        <v>-0.20000305175781799</v>
      </c>
      <c r="E1422">
        <f t="shared" si="51"/>
        <v>1.7520026190326889</v>
      </c>
      <c r="F1422">
        <f>(MAX(E$2:E1422) - E1422)/MAX(E$2:E1422)</f>
        <v>0.53633030394798553</v>
      </c>
    </row>
    <row r="1423" spans="1:6" x14ac:dyDescent="0.3">
      <c r="A1423">
        <v>6</v>
      </c>
      <c r="B1423">
        <v>2012</v>
      </c>
      <c r="C1423">
        <v>247.6</v>
      </c>
      <c r="D1423">
        <v>2.3999938964843701</v>
      </c>
      <c r="E1423">
        <f t="shared" si="51"/>
        <v>1.7902125951339891</v>
      </c>
      <c r="F1423">
        <f>(MAX(E$2:E1423) - E1423)/MAX(E$2:E1423)</f>
        <v>0.5262179857284921</v>
      </c>
    </row>
    <row r="1424" spans="1:6" x14ac:dyDescent="0.3">
      <c r="A1424">
        <v>6</v>
      </c>
      <c r="B1424">
        <v>2012</v>
      </c>
      <c r="C1424">
        <v>251.7</v>
      </c>
      <c r="D1424">
        <v>0.59999389648436297</v>
      </c>
      <c r="E1424">
        <f t="shared" si="51"/>
        <v>1.7998143528558885</v>
      </c>
      <c r="F1424">
        <f>(MAX(E$2:E1424) - E1424)/MAX(E$2:E1424)</f>
        <v>0.52367686847437733</v>
      </c>
    </row>
    <row r="1425" spans="1:6" x14ac:dyDescent="0.3">
      <c r="A1425">
        <v>6</v>
      </c>
      <c r="B1425">
        <v>2012</v>
      </c>
      <c r="C1425">
        <v>250.1</v>
      </c>
      <c r="D1425">
        <v>0.79998779296875</v>
      </c>
      <c r="E1425">
        <f t="shared" si="51"/>
        <v>1.8127676371492232</v>
      </c>
      <c r="F1425">
        <f>(MAX(E$2:E1425) - E1425)/MAX(E$2:E1425)</f>
        <v>0.52024876549900512</v>
      </c>
    </row>
    <row r="1426" spans="1:6" x14ac:dyDescent="0.3">
      <c r="A1426">
        <v>6</v>
      </c>
      <c r="B1426">
        <v>2012</v>
      </c>
      <c r="C1426">
        <v>250.9</v>
      </c>
      <c r="D1426">
        <v>-3</v>
      </c>
      <c r="E1426">
        <f t="shared" si="51"/>
        <v>1.7639984799122472</v>
      </c>
      <c r="F1426">
        <f>(MAX(E$2:E1426) - E1426)/MAX(E$2:E1426)</f>
        <v>0.53315558428290999</v>
      </c>
    </row>
    <row r="1427" spans="1:6" x14ac:dyDescent="0.3">
      <c r="A1427">
        <v>6</v>
      </c>
      <c r="B1427">
        <v>2012</v>
      </c>
      <c r="C1427">
        <v>254.25</v>
      </c>
      <c r="D1427">
        <v>-0.80000610351561297</v>
      </c>
      <c r="E1427">
        <f t="shared" si="51"/>
        <v>1.7515098998191314</v>
      </c>
      <c r="F1427">
        <f>(MAX(E$2:E1427) - E1427)/MAX(E$2:E1427)</f>
        <v>0.53646070270738655</v>
      </c>
    </row>
    <row r="1428" spans="1:6" x14ac:dyDescent="0.3">
      <c r="A1428">
        <v>6</v>
      </c>
      <c r="B1428">
        <v>2012</v>
      </c>
      <c r="C1428">
        <v>253.55</v>
      </c>
      <c r="D1428">
        <v>1.3999938964843699</v>
      </c>
      <c r="E1428">
        <f t="shared" si="51"/>
        <v>1.7732698372322733</v>
      </c>
      <c r="F1428">
        <f>(MAX(E$2:E1428) - E1428)/MAX(E$2:E1428)</f>
        <v>0.53070190791058836</v>
      </c>
    </row>
    <row r="1429" spans="1:6" x14ac:dyDescent="0.3">
      <c r="A1429">
        <v>6</v>
      </c>
      <c r="B1429">
        <v>2012</v>
      </c>
      <c r="C1429">
        <v>256.55</v>
      </c>
      <c r="D1429">
        <v>0.94999084472658502</v>
      </c>
      <c r="E1429">
        <f t="shared" si="51"/>
        <v>1.7880440634994765</v>
      </c>
      <c r="F1429">
        <f>(MAX(E$2:E1429) - E1429)/MAX(E$2:E1429)</f>
        <v>0.52679189035222418</v>
      </c>
    </row>
    <row r="1430" spans="1:6" x14ac:dyDescent="0.3">
      <c r="A1430">
        <v>6</v>
      </c>
      <c r="B1430">
        <v>2012</v>
      </c>
      <c r="C1430">
        <v>254.55</v>
      </c>
      <c r="D1430">
        <v>-0.80000610351564205</v>
      </c>
      <c r="E1430">
        <f t="shared" si="51"/>
        <v>1.7754001669394781</v>
      </c>
      <c r="F1430">
        <f>(MAX(E$2:E1430) - E1430)/MAX(E$2:E1430)</f>
        <v>0.53013811347495243</v>
      </c>
    </row>
    <row r="1431" spans="1:6" x14ac:dyDescent="0.3">
      <c r="A1431">
        <v>6</v>
      </c>
      <c r="B1431">
        <v>2012</v>
      </c>
      <c r="C1431">
        <v>250.05</v>
      </c>
      <c r="D1431">
        <v>-3</v>
      </c>
      <c r="E1431">
        <f t="shared" si="51"/>
        <v>1.7274739476759648</v>
      </c>
      <c r="F1431">
        <f>(MAX(E$2:E1431) - E1431)/MAX(E$2:E1431)</f>
        <v>0.54282184766429076</v>
      </c>
    </row>
    <row r="1432" spans="1:6" x14ac:dyDescent="0.3">
      <c r="A1432">
        <v>6</v>
      </c>
      <c r="B1432">
        <v>2012</v>
      </c>
      <c r="C1432">
        <v>245.05</v>
      </c>
      <c r="D1432">
        <v>-3</v>
      </c>
      <c r="E1432">
        <f t="shared" si="51"/>
        <v>1.6798899887010097</v>
      </c>
      <c r="F1432">
        <f>(MAX(E$2:E1432) - E1432)/MAX(E$2:E1432)</f>
        <v>0.55541500223791263</v>
      </c>
    </row>
    <row r="1433" spans="1:6" x14ac:dyDescent="0.3">
      <c r="A1433">
        <v>6</v>
      </c>
      <c r="B1433">
        <v>2012</v>
      </c>
      <c r="C1433">
        <v>241.65</v>
      </c>
      <c r="D1433">
        <v>-0.399996948242204</v>
      </c>
      <c r="E1433">
        <f t="shared" si="51"/>
        <v>1.6736334629201619</v>
      </c>
      <c r="F1433">
        <f>(MAX(E$2:E1433) - E1433)/MAX(E$2:E1433)</f>
        <v>0.55707079965261574</v>
      </c>
    </row>
    <row r="1434" spans="1:6" x14ac:dyDescent="0.3">
      <c r="A1434">
        <v>6</v>
      </c>
      <c r="B1434">
        <v>2012</v>
      </c>
      <c r="C1434">
        <v>240.95</v>
      </c>
      <c r="D1434">
        <v>0.60000305175782298</v>
      </c>
      <c r="E1434">
        <f t="shared" si="51"/>
        <v>1.6830105812719824</v>
      </c>
      <c r="F1434">
        <f>(MAX(E$2:E1434) - E1434)/MAX(E$2:E1434)</f>
        <v>0.55458913349024841</v>
      </c>
    </row>
    <row r="1435" spans="1:6" x14ac:dyDescent="0.3">
      <c r="A1435">
        <v>6</v>
      </c>
      <c r="B1435">
        <v>2012</v>
      </c>
      <c r="C1435">
        <v>242.05</v>
      </c>
      <c r="D1435">
        <v>-0.100006103515625</v>
      </c>
      <c r="E1435">
        <f t="shared" si="51"/>
        <v>1.6814460264551292</v>
      </c>
      <c r="F1435">
        <f>(MAX(E$2:E1435) - E1435)/MAX(E$2:E1435)</f>
        <v>0.55500319488976135</v>
      </c>
    </row>
    <row r="1436" spans="1:6" x14ac:dyDescent="0.3">
      <c r="A1436">
        <v>6</v>
      </c>
      <c r="B1436">
        <v>2012</v>
      </c>
      <c r="C1436">
        <v>240</v>
      </c>
      <c r="D1436">
        <v>6.7500030517577896</v>
      </c>
      <c r="E1436">
        <f t="shared" si="51"/>
        <v>1.7878500809232989</v>
      </c>
      <c r="F1436">
        <f>(MAX(E$2:E1436) - E1436)/MAX(E$2:E1436)</f>
        <v>0.52684322808491846</v>
      </c>
    </row>
    <row r="1437" spans="1:6" x14ac:dyDescent="0.3">
      <c r="A1437">
        <v>7</v>
      </c>
      <c r="B1437">
        <v>2012</v>
      </c>
      <c r="C1437">
        <v>248.55</v>
      </c>
      <c r="D1437">
        <v>-1.80000000000001</v>
      </c>
      <c r="E1437">
        <f t="shared" si="51"/>
        <v>1.7587179432136253</v>
      </c>
      <c r="F1437">
        <f>(MAX(E$2:E1437) - E1437)/MAX(E$2:E1437)</f>
        <v>0.53455308495981724</v>
      </c>
    </row>
    <row r="1438" spans="1:6" x14ac:dyDescent="0.3">
      <c r="A1438">
        <v>7</v>
      </c>
      <c r="B1438">
        <v>2012</v>
      </c>
      <c r="C1438">
        <v>247.45</v>
      </c>
      <c r="D1438">
        <v>-1.1500061035156299</v>
      </c>
      <c r="E1438">
        <f t="shared" si="51"/>
        <v>1.7403275337152184</v>
      </c>
      <c r="F1438">
        <f>(MAX(E$2:E1438) - E1438)/MAX(E$2:E1438)</f>
        <v>0.53942012995721933</v>
      </c>
    </row>
    <row r="1439" spans="1:6" x14ac:dyDescent="0.3">
      <c r="A1439">
        <v>7</v>
      </c>
      <c r="B1439">
        <v>2012</v>
      </c>
      <c r="C1439">
        <v>249.7</v>
      </c>
      <c r="D1439">
        <v>-0.25000915527343098</v>
      </c>
      <c r="E1439">
        <f t="shared" si="51"/>
        <v>1.7364069486637275</v>
      </c>
      <c r="F1439">
        <f>(MAX(E$2:E1439) - E1439)/MAX(E$2:E1439)</f>
        <v>0.54045771772074358</v>
      </c>
    </row>
    <row r="1440" spans="1:6" x14ac:dyDescent="0.3">
      <c r="A1440">
        <v>7</v>
      </c>
      <c r="B1440">
        <v>2012</v>
      </c>
      <c r="C1440">
        <v>248.85</v>
      </c>
      <c r="D1440">
        <v>0.65000305175780604</v>
      </c>
      <c r="E1440">
        <f t="shared" si="51"/>
        <v>1.7466119198728132</v>
      </c>
      <c r="F1440">
        <f>(MAX(E$2:E1440) - E1440)/MAX(E$2:E1440)</f>
        <v>0.5377569592587792</v>
      </c>
    </row>
    <row r="1441" spans="1:6" x14ac:dyDescent="0.3">
      <c r="A1441">
        <v>7</v>
      </c>
      <c r="B1441">
        <v>2012</v>
      </c>
      <c r="C1441">
        <v>249.9</v>
      </c>
      <c r="D1441">
        <v>-3</v>
      </c>
      <c r="E1441">
        <f t="shared" si="51"/>
        <v>1.6994345270791296</v>
      </c>
      <c r="F1441">
        <f>(MAX(E$2:E1441) - E1441)/MAX(E$2:E1441)</f>
        <v>0.5502425155813212</v>
      </c>
    </row>
    <row r="1442" spans="1:6" x14ac:dyDescent="0.3">
      <c r="A1442">
        <v>7</v>
      </c>
      <c r="B1442">
        <v>2012</v>
      </c>
      <c r="C1442">
        <v>244.1</v>
      </c>
      <c r="D1442">
        <v>-0.600003051757795</v>
      </c>
      <c r="E1442">
        <f t="shared" si="51"/>
        <v>1.6900357221604585</v>
      </c>
      <c r="F1442">
        <f>(MAX(E$2:E1442) - E1442)/MAX(E$2:E1442)</f>
        <v>0.55272992112087382</v>
      </c>
    </row>
    <row r="1443" spans="1:6" x14ac:dyDescent="0.3">
      <c r="A1443">
        <v>7</v>
      </c>
      <c r="B1443">
        <v>2012</v>
      </c>
      <c r="C1443">
        <v>244.3</v>
      </c>
      <c r="D1443">
        <v>1.24999694824219</v>
      </c>
      <c r="E1443">
        <f t="shared" si="51"/>
        <v>1.7094921849685711</v>
      </c>
      <c r="F1443">
        <f>(MAX(E$2:E1443) - E1443)/MAX(E$2:E1443)</f>
        <v>0.54758074377462884</v>
      </c>
    </row>
    <row r="1444" spans="1:6" x14ac:dyDescent="0.3">
      <c r="A1444">
        <v>7</v>
      </c>
      <c r="B1444">
        <v>2012</v>
      </c>
      <c r="C1444">
        <v>242.05</v>
      </c>
      <c r="D1444">
        <v>-0.100006103515625</v>
      </c>
      <c r="E1444">
        <f t="shared" si="51"/>
        <v>1.7079030124095107</v>
      </c>
      <c r="F1444">
        <f>(MAX(E$2:E1444) - E1444)/MAX(E$2:E1444)</f>
        <v>0.54800132029057069</v>
      </c>
    </row>
    <row r="1445" spans="1:6" x14ac:dyDescent="0.3">
      <c r="A1445">
        <v>7</v>
      </c>
      <c r="B1445">
        <v>2012</v>
      </c>
      <c r="C1445">
        <v>242.5</v>
      </c>
      <c r="D1445">
        <v>5.2499969482421998</v>
      </c>
      <c r="E1445">
        <f t="shared" si="51"/>
        <v>1.7910972087264101</v>
      </c>
      <c r="F1445">
        <f>(MAX(E$2:E1445) - E1445)/MAX(E$2:E1445)</f>
        <v>0.52598387162896643</v>
      </c>
    </row>
    <row r="1446" spans="1:6" x14ac:dyDescent="0.3">
      <c r="A1446">
        <v>7</v>
      </c>
      <c r="B1446">
        <v>2012</v>
      </c>
      <c r="C1446">
        <v>237.85</v>
      </c>
      <c r="D1446">
        <v>-3</v>
      </c>
      <c r="E1446">
        <f t="shared" si="51"/>
        <v>1.7402672479994676</v>
      </c>
      <c r="F1446">
        <f>(MAX(E$2:E1446) - E1446)/MAX(E$2:E1446)</f>
        <v>0.53943608464769466</v>
      </c>
    </row>
    <row r="1447" spans="1:6" x14ac:dyDescent="0.3">
      <c r="A1447">
        <v>7</v>
      </c>
      <c r="B1447">
        <v>2012</v>
      </c>
      <c r="C1447">
        <v>240.9</v>
      </c>
      <c r="D1447">
        <v>0.20000610351561901</v>
      </c>
      <c r="E1447">
        <f t="shared" si="51"/>
        <v>1.7435181577567671</v>
      </c>
      <c r="F1447">
        <f>(MAX(E$2:E1447) - E1447)/MAX(E$2:E1447)</f>
        <v>0.53857572729281122</v>
      </c>
    </row>
    <row r="1448" spans="1:6" x14ac:dyDescent="0.3">
      <c r="A1448">
        <v>7</v>
      </c>
      <c r="B1448">
        <v>2012</v>
      </c>
      <c r="C1448">
        <v>239.85</v>
      </c>
      <c r="D1448">
        <v>2.0999908447265598</v>
      </c>
      <c r="E1448">
        <f t="shared" si="51"/>
        <v>1.7778649886095226</v>
      </c>
      <c r="F1448">
        <f>(MAX(E$2:E1448) - E1448)/MAX(E$2:E1448)</f>
        <v>0.529485795320769</v>
      </c>
    </row>
    <row r="1449" spans="1:6" x14ac:dyDescent="0.3">
      <c r="A1449">
        <v>7</v>
      </c>
      <c r="B1449">
        <v>2012</v>
      </c>
      <c r="C1449">
        <v>242.1</v>
      </c>
      <c r="D1449">
        <v>-3</v>
      </c>
      <c r="E1449">
        <f t="shared" si="51"/>
        <v>1.7282962621613016</v>
      </c>
      <c r="F1449">
        <f>(MAX(E$2:E1449) - E1449)/MAX(E$2:E1449)</f>
        <v>0.54260422110178841</v>
      </c>
    </row>
    <row r="1450" spans="1:6" x14ac:dyDescent="0.3">
      <c r="A1450">
        <v>7</v>
      </c>
      <c r="B1450">
        <v>2012</v>
      </c>
      <c r="C1450">
        <v>241.65</v>
      </c>
      <c r="D1450">
        <v>-0.94999999999998797</v>
      </c>
      <c r="E1450">
        <f t="shared" si="51"/>
        <v>1.7130087253917186</v>
      </c>
      <c r="F1450">
        <f>(MAX(E$2:E1450) - E1450)/MAX(E$2:E1450)</f>
        <v>0.54665008693003136</v>
      </c>
    </row>
    <row r="1451" spans="1:6" x14ac:dyDescent="0.3">
      <c r="A1451">
        <v>7</v>
      </c>
      <c r="B1451">
        <v>2012</v>
      </c>
      <c r="C1451">
        <v>242.3</v>
      </c>
      <c r="D1451">
        <v>-5.0006103515641998E-2</v>
      </c>
      <c r="E1451">
        <f t="shared" si="51"/>
        <v>1.7122132775741306</v>
      </c>
      <c r="F1451">
        <f>(MAX(E$2:E1451) - E1451)/MAX(E$2:E1451)</f>
        <v>0.54686060319513263</v>
      </c>
    </row>
    <row r="1452" spans="1:6" x14ac:dyDescent="0.3">
      <c r="A1452">
        <v>7</v>
      </c>
      <c r="B1452">
        <v>2012</v>
      </c>
      <c r="C1452">
        <v>238.55</v>
      </c>
      <c r="D1452">
        <v>-3</v>
      </c>
      <c r="E1452">
        <f t="shared" si="51"/>
        <v>1.6637645681898281</v>
      </c>
      <c r="F1452">
        <f>(MAX(E$2:E1452) - E1452)/MAX(E$2:E1452)</f>
        <v>0.55968261505190409</v>
      </c>
    </row>
    <row r="1453" spans="1:6" x14ac:dyDescent="0.3">
      <c r="A1453">
        <v>7</v>
      </c>
      <c r="B1453">
        <v>2012</v>
      </c>
      <c r="C1453">
        <v>236.8</v>
      </c>
      <c r="D1453">
        <v>-1.0500091552734101</v>
      </c>
      <c r="E1453">
        <f t="shared" si="51"/>
        <v>1.6471654209565409</v>
      </c>
      <c r="F1453">
        <f>(MAX(E$2:E1453) - E1453)/MAX(E$2:E1453)</f>
        <v>0.56407560023855319</v>
      </c>
    </row>
    <row r="1454" spans="1:6" x14ac:dyDescent="0.3">
      <c r="A1454">
        <v>7</v>
      </c>
      <c r="B1454">
        <v>2012</v>
      </c>
      <c r="C1454">
        <v>233.4</v>
      </c>
      <c r="D1454">
        <v>2.1499969482421699</v>
      </c>
      <c r="E1454">
        <f t="shared" si="51"/>
        <v>1.6813048871677225</v>
      </c>
      <c r="F1454">
        <f>(MAX(E$2:E1454) - E1454)/MAX(E$2:E1454)</f>
        <v>0.55504054757963861</v>
      </c>
    </row>
    <row r="1455" spans="1:6" x14ac:dyDescent="0.3">
      <c r="A1455">
        <v>7</v>
      </c>
      <c r="B1455">
        <v>2012</v>
      </c>
      <c r="C1455">
        <v>235.35</v>
      </c>
      <c r="D1455">
        <v>-1.6499969482421999</v>
      </c>
      <c r="E1455">
        <f t="shared" si="51"/>
        <v>1.6547833964135021</v>
      </c>
      <c r="F1455">
        <f>(MAX(E$2:E1455) - E1455)/MAX(E$2:E1455)</f>
        <v>0.56205949345521333</v>
      </c>
    </row>
    <row r="1456" spans="1:6" x14ac:dyDescent="0.3">
      <c r="A1456">
        <v>7</v>
      </c>
      <c r="B1456">
        <v>2012</v>
      </c>
      <c r="C1456">
        <v>241.55</v>
      </c>
      <c r="D1456">
        <v>-2.0500061035156101</v>
      </c>
      <c r="E1456">
        <f t="shared" si="51"/>
        <v>1.6231845094710513</v>
      </c>
      <c r="F1456">
        <f>(MAX(E$2:E1456) - E1456)/MAX(E$2:E1456)</f>
        <v>0.57042217861619637</v>
      </c>
    </row>
    <row r="1457" spans="1:6" x14ac:dyDescent="0.3">
      <c r="A1457">
        <v>7</v>
      </c>
      <c r="B1457">
        <v>2012</v>
      </c>
      <c r="C1457">
        <v>246</v>
      </c>
      <c r="D1457">
        <v>0.45000305175781802</v>
      </c>
      <c r="E1457">
        <f t="shared" si="51"/>
        <v>1.6298653446798439</v>
      </c>
      <c r="F1457">
        <f>(MAX(E$2:E1457) - E1457)/MAX(E$2:E1457)</f>
        <v>0.56865408717787158</v>
      </c>
    </row>
    <row r="1458" spans="1:6" x14ac:dyDescent="0.3">
      <c r="A1458">
        <v>7</v>
      </c>
      <c r="B1458">
        <v>2012</v>
      </c>
      <c r="C1458">
        <v>246.3</v>
      </c>
      <c r="D1458">
        <v>5.1999969482421804</v>
      </c>
      <c r="E1458">
        <f t="shared" si="51"/>
        <v>1.7072888661632257</v>
      </c>
      <c r="F1458">
        <f>(MAX(E$2:E1458) - E1458)/MAX(E$2:E1458)</f>
        <v>0.54816385486686237</v>
      </c>
    </row>
    <row r="1459" spans="1:6" x14ac:dyDescent="0.3">
      <c r="A1459">
        <v>8</v>
      </c>
      <c r="B1459">
        <v>2012</v>
      </c>
      <c r="C1459">
        <v>249.85</v>
      </c>
      <c r="D1459">
        <v>2.0999969482421901</v>
      </c>
      <c r="E1459">
        <f t="shared" si="51"/>
        <v>1.7395759510925792</v>
      </c>
      <c r="F1459">
        <f>(MAX(E$2:E1459) - E1459)/MAX(E$2:E1459)</f>
        <v>0.53961903724332227</v>
      </c>
    </row>
    <row r="1460" spans="1:6" x14ac:dyDescent="0.3">
      <c r="A1460">
        <v>8</v>
      </c>
      <c r="B1460">
        <v>2012</v>
      </c>
      <c r="C1460">
        <v>252.55</v>
      </c>
      <c r="D1460">
        <v>2.4499908447265799</v>
      </c>
      <c r="E1460">
        <f t="shared" si="51"/>
        <v>1.7775461613330763</v>
      </c>
      <c r="F1460">
        <f>(MAX(E$2:E1460) - E1460)/MAX(E$2:E1460)</f>
        <v>0.52957017336036605</v>
      </c>
    </row>
    <row r="1461" spans="1:6" x14ac:dyDescent="0.3">
      <c r="A1461">
        <v>8</v>
      </c>
      <c r="B1461">
        <v>2012</v>
      </c>
      <c r="C1461">
        <v>246.85</v>
      </c>
      <c r="D1461">
        <v>0.25</v>
      </c>
      <c r="E1461">
        <f t="shared" si="51"/>
        <v>1.7815966766895674</v>
      </c>
      <c r="F1461">
        <f>(MAX(E$2:E1461) - E1461)/MAX(E$2:E1461)</f>
        <v>0.52849819937825226</v>
      </c>
    </row>
    <row r="1462" spans="1:6" x14ac:dyDescent="0.3">
      <c r="A1462">
        <v>8</v>
      </c>
      <c r="B1462">
        <v>2012</v>
      </c>
      <c r="C1462">
        <v>251.7</v>
      </c>
      <c r="D1462">
        <v>-0.84999694824219296</v>
      </c>
      <c r="E1462">
        <f t="shared" si="51"/>
        <v>1.7680595634161653</v>
      </c>
      <c r="F1462">
        <f>(MAX(E$2:E1462) - E1462)/MAX(E$2:E1462)</f>
        <v>0.53208081342729152</v>
      </c>
    </row>
    <row r="1463" spans="1:6" x14ac:dyDescent="0.3">
      <c r="A1463">
        <v>8</v>
      </c>
      <c r="B1463">
        <v>2012</v>
      </c>
      <c r="C1463">
        <v>252.15</v>
      </c>
      <c r="D1463">
        <v>0.40000000000000502</v>
      </c>
      <c r="E1463">
        <f t="shared" si="51"/>
        <v>1.7743703054628619</v>
      </c>
      <c r="F1463">
        <f>(MAX(E$2:E1463) - E1463)/MAX(E$2:E1463)</f>
        <v>0.53041066760966138</v>
      </c>
    </row>
    <row r="1464" spans="1:6" x14ac:dyDescent="0.3">
      <c r="A1464">
        <v>8</v>
      </c>
      <c r="B1464">
        <v>2012</v>
      </c>
      <c r="C1464">
        <v>253.35</v>
      </c>
      <c r="D1464">
        <v>-3</v>
      </c>
      <c r="E1464">
        <f t="shared" si="51"/>
        <v>1.7270957857791265</v>
      </c>
      <c r="F1464">
        <f>(MAX(E$2:E1464) - E1464)/MAX(E$2:E1464)</f>
        <v>0.5429219286857806</v>
      </c>
    </row>
    <row r="1465" spans="1:6" x14ac:dyDescent="0.3">
      <c r="A1465">
        <v>8</v>
      </c>
      <c r="B1465">
        <v>2012</v>
      </c>
      <c r="C1465">
        <v>255.5</v>
      </c>
      <c r="D1465">
        <v>-3</v>
      </c>
      <c r="E1465">
        <f t="shared" si="51"/>
        <v>1.6814680106166642</v>
      </c>
      <c r="F1465">
        <f>(MAX(E$2:E1465) - E1465)/MAX(E$2:E1465)</f>
        <v>0.55499737675376881</v>
      </c>
    </row>
    <row r="1466" spans="1:6" x14ac:dyDescent="0.3">
      <c r="A1466">
        <v>8</v>
      </c>
      <c r="B1466">
        <v>2012</v>
      </c>
      <c r="C1466">
        <v>260.39999999999998</v>
      </c>
      <c r="D1466">
        <v>0.85000000000002196</v>
      </c>
      <c r="E1466">
        <f t="shared" si="51"/>
        <v>1.6938175020540851</v>
      </c>
      <c r="F1466">
        <f>(MAX(E$2:E1466) - E1466)/MAX(E$2:E1466)</f>
        <v>0.55172906831690849</v>
      </c>
    </row>
    <row r="1467" spans="1:6" x14ac:dyDescent="0.3">
      <c r="A1467">
        <v>8</v>
      </c>
      <c r="B1467">
        <v>2012</v>
      </c>
      <c r="C1467">
        <v>260.85000000000002</v>
      </c>
      <c r="D1467">
        <v>-1.24999389648439</v>
      </c>
      <c r="E1467">
        <f t="shared" si="51"/>
        <v>1.6755547515711116</v>
      </c>
      <c r="F1467">
        <f>(MAX(E$2:E1467) - E1467)/MAX(E$2:E1467)</f>
        <v>0.55656232819536078</v>
      </c>
    </row>
    <row r="1468" spans="1:6" x14ac:dyDescent="0.3">
      <c r="A1468">
        <v>8</v>
      </c>
      <c r="B1468">
        <v>2012</v>
      </c>
      <c r="C1468">
        <v>260.39999999999998</v>
      </c>
      <c r="D1468">
        <v>-1.64998168945317</v>
      </c>
      <c r="E1468">
        <f t="shared" si="51"/>
        <v>1.6516667792804842</v>
      </c>
      <c r="F1468">
        <f>(MAX(E$2:E1468) - E1468)/MAX(E$2:E1468)</f>
        <v>0.56288431009822426</v>
      </c>
    </row>
    <row r="1469" spans="1:6" x14ac:dyDescent="0.3">
      <c r="A1469">
        <v>8</v>
      </c>
      <c r="B1469">
        <v>2012</v>
      </c>
      <c r="C1469">
        <v>260.39999999999998</v>
      </c>
      <c r="D1469">
        <v>1.6500000000000301</v>
      </c>
      <c r="E1469">
        <f t="shared" si="51"/>
        <v>1.675214447936701</v>
      </c>
      <c r="F1469">
        <f>(MAX(E$2:E1469) - E1469)/MAX(E$2:E1469)</f>
        <v>0.55665238998009692</v>
      </c>
    </row>
    <row r="1470" spans="1:6" x14ac:dyDescent="0.3">
      <c r="A1470">
        <v>8</v>
      </c>
      <c r="B1470">
        <v>2012</v>
      </c>
      <c r="C1470">
        <v>262.05</v>
      </c>
      <c r="D1470">
        <v>0.25</v>
      </c>
      <c r="E1470">
        <f t="shared" si="51"/>
        <v>1.6788103575988433</v>
      </c>
      <c r="F1470">
        <f>(MAX(E$2:E1470) - E1470)/MAX(E$2:E1470)</f>
        <v>0.55570072796660264</v>
      </c>
    </row>
    <row r="1471" spans="1:6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f t="shared" si="51"/>
        <v>1.7060832748279191</v>
      </c>
      <c r="F1471">
        <f>(MAX(E$2:E1471) - E1471)/MAX(E$2:E1471)</f>
        <v>0.54848291612963218</v>
      </c>
    </row>
    <row r="1472" spans="1:6" x14ac:dyDescent="0.3">
      <c r="A1472">
        <v>8</v>
      </c>
      <c r="B1472">
        <v>2012</v>
      </c>
      <c r="C1472">
        <v>260.8</v>
      </c>
      <c r="D1472">
        <v>-0.34998779296876098</v>
      </c>
      <c r="E1472">
        <f t="shared" si="51"/>
        <v>1.7009318418526491</v>
      </c>
      <c r="F1472">
        <f>(MAX(E$2:E1472) - E1472)/MAX(E$2:E1472)</f>
        <v>0.54984624934382254</v>
      </c>
    </row>
    <row r="1473" spans="1:6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f t="shared" si="51"/>
        <v>1.7265092429832163</v>
      </c>
      <c r="F1473">
        <f>(MAX(E$2:E1473) - E1473)/MAX(E$2:E1473)</f>
        <v>0.54307715797422274</v>
      </c>
    </row>
    <row r="1474" spans="1:6" x14ac:dyDescent="0.3">
      <c r="A1474">
        <v>8</v>
      </c>
      <c r="B1474">
        <v>2012</v>
      </c>
      <c r="C1474">
        <v>259.55</v>
      </c>
      <c r="D1474">
        <v>-3</v>
      </c>
      <c r="E1474">
        <f t="shared" si="51"/>
        <v>1.6816086943793376</v>
      </c>
      <c r="F1474">
        <f>(MAX(E$2:E1474) - E1474)/MAX(E$2:E1474)</f>
        <v>0.55496014461908494</v>
      </c>
    </row>
    <row r="1475" spans="1:6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f t="shared" si="51"/>
        <v>1.6684434582456626</v>
      </c>
      <c r="F1475">
        <f>(MAX(E$2:E1475) - E1475)/MAX(E$2:E1475)</f>
        <v>0.55844434091550621</v>
      </c>
    </row>
    <row r="1476" spans="1:6" x14ac:dyDescent="0.3">
      <c r="A1476">
        <v>8</v>
      </c>
      <c r="B1476">
        <v>2012</v>
      </c>
      <c r="C1476">
        <v>256.55</v>
      </c>
      <c r="D1476">
        <v>-0.649993896484375</v>
      </c>
      <c r="E1476">
        <f t="shared" ref="E1476:E1539" si="52">(D1476/C1476*$G$2+1)*E1475*$H$2+(1-$H$2)*E1475</f>
        <v>1.6589323467855177</v>
      </c>
      <c r="F1476">
        <f>(MAX(E$2:E1476) - E1476)/MAX(E$2:E1476)</f>
        <v>0.5609614685224712</v>
      </c>
    </row>
    <row r="1477" spans="1:6" x14ac:dyDescent="0.3">
      <c r="A1477">
        <v>8</v>
      </c>
      <c r="B1477">
        <v>2012</v>
      </c>
      <c r="C1477">
        <v>253.1</v>
      </c>
      <c r="D1477">
        <v>2.55000000000001</v>
      </c>
      <c r="E1477">
        <f t="shared" si="52"/>
        <v>1.6965385275033444</v>
      </c>
      <c r="F1477">
        <f>(MAX(E$2:E1477) - E1477)/MAX(E$2:E1477)</f>
        <v>0.55100894551041146</v>
      </c>
    </row>
    <row r="1478" spans="1:6" x14ac:dyDescent="0.3">
      <c r="A1478">
        <v>8</v>
      </c>
      <c r="B1478">
        <v>2012</v>
      </c>
      <c r="C1478">
        <v>255.25</v>
      </c>
      <c r="D1478">
        <v>-0.64998779296874398</v>
      </c>
      <c r="E1478">
        <f t="shared" si="52"/>
        <v>1.6868180926369338</v>
      </c>
      <c r="F1478">
        <f>(MAX(E$2:E1478) - E1478)/MAX(E$2:E1478)</f>
        <v>0.55358147082004283</v>
      </c>
    </row>
    <row r="1479" spans="1:6" x14ac:dyDescent="0.3">
      <c r="A1479">
        <v>8</v>
      </c>
      <c r="B1479">
        <v>2012</v>
      </c>
      <c r="C1479">
        <v>255.05</v>
      </c>
      <c r="D1479">
        <v>-0.79999999999998195</v>
      </c>
      <c r="E1479">
        <f t="shared" si="52"/>
        <v>1.674913475633419</v>
      </c>
      <c r="F1479">
        <f>(MAX(E$2:E1479) - E1479)/MAX(E$2:E1479)</f>
        <v>0.55673204267859577</v>
      </c>
    </row>
    <row r="1480" spans="1:6" x14ac:dyDescent="0.3">
      <c r="A1480">
        <v>8</v>
      </c>
      <c r="B1480">
        <v>2012</v>
      </c>
      <c r="C1480">
        <v>254.85</v>
      </c>
      <c r="D1480">
        <v>-3</v>
      </c>
      <c r="E1480">
        <f t="shared" si="52"/>
        <v>1.6305514353723807</v>
      </c>
      <c r="F1480">
        <f>(MAX(E$2:E1480) - E1480)/MAX(E$2:E1480)</f>
        <v>0.56847251241341823</v>
      </c>
    </row>
    <row r="1481" spans="1:6" x14ac:dyDescent="0.3">
      <c r="A1481">
        <v>8</v>
      </c>
      <c r="B1481">
        <v>2012</v>
      </c>
      <c r="C1481">
        <v>251</v>
      </c>
      <c r="D1481">
        <v>-0.14999084472657301</v>
      </c>
      <c r="E1481">
        <f t="shared" si="52"/>
        <v>1.6283590946508122</v>
      </c>
      <c r="F1481">
        <f>(MAX(E$2:E1481) - E1481)/MAX(E$2:E1481)</f>
        <v>0.56905271814197655</v>
      </c>
    </row>
    <row r="1482" spans="1:6" x14ac:dyDescent="0.3">
      <c r="A1482">
        <v>9</v>
      </c>
      <c r="B1482">
        <v>2012</v>
      </c>
      <c r="C1482">
        <v>251.4</v>
      </c>
      <c r="D1482">
        <v>-3</v>
      </c>
      <c r="E1482">
        <f t="shared" si="52"/>
        <v>1.584638235904221</v>
      </c>
      <c r="F1482">
        <f>(MAX(E$2:E1482) - E1482)/MAX(E$2:E1482)</f>
        <v>0.58062349838279459</v>
      </c>
    </row>
    <row r="1483" spans="1:6" x14ac:dyDescent="0.3">
      <c r="A1483">
        <v>9</v>
      </c>
      <c r="B1483">
        <v>2012</v>
      </c>
      <c r="C1483">
        <v>252</v>
      </c>
      <c r="D1483">
        <v>-0.24999694824219801</v>
      </c>
      <c r="E1483">
        <f t="shared" si="52"/>
        <v>1.5811011401627573</v>
      </c>
      <c r="F1483">
        <f>(MAX(E$2:E1483) - E1483)/MAX(E$2:E1483)</f>
        <v>0.5815595952182302</v>
      </c>
    </row>
    <row r="1484" spans="1:6" x14ac:dyDescent="0.3">
      <c r="A1484">
        <v>9</v>
      </c>
      <c r="B1484">
        <v>2012</v>
      </c>
      <c r="C1484">
        <v>249.75</v>
      </c>
      <c r="D1484">
        <v>-3</v>
      </c>
      <c r="E1484">
        <f t="shared" si="52"/>
        <v>1.5383686769151153</v>
      </c>
      <c r="F1484">
        <f>(MAX(E$2:E1484) - E1484)/MAX(E$2:E1484)</f>
        <v>0.59286879534746717</v>
      </c>
    </row>
    <row r="1485" spans="1:6" x14ac:dyDescent="0.3">
      <c r="A1485">
        <v>9</v>
      </c>
      <c r="B1485">
        <v>2012</v>
      </c>
      <c r="C1485">
        <v>247.4</v>
      </c>
      <c r="D1485">
        <v>-9.99908447265625E-2</v>
      </c>
      <c r="E1485">
        <f t="shared" si="52"/>
        <v>1.5369697227401449</v>
      </c>
      <c r="F1485">
        <f>(MAX(E$2:E1485) - E1485)/MAX(E$2:E1485)</f>
        <v>0.5932390303288837</v>
      </c>
    </row>
    <row r="1486" spans="1:6" x14ac:dyDescent="0.3">
      <c r="A1486">
        <v>9</v>
      </c>
      <c r="B1486">
        <v>2012</v>
      </c>
      <c r="C1486">
        <v>252.7</v>
      </c>
      <c r="D1486">
        <v>-2.5499969482422098</v>
      </c>
      <c r="E1486">
        <f t="shared" si="52"/>
        <v>1.5020731923456527</v>
      </c>
      <c r="F1486">
        <f>(MAX(E$2:E1486) - E1486)/MAX(E$2:E1486)</f>
        <v>0.60247444097582536</v>
      </c>
    </row>
    <row r="1487" spans="1:6" x14ac:dyDescent="0.3">
      <c r="A1487">
        <v>9</v>
      </c>
      <c r="B1487">
        <v>2012</v>
      </c>
      <c r="C1487">
        <v>256.05</v>
      </c>
      <c r="D1487">
        <v>1.3500030517578201</v>
      </c>
      <c r="E1487">
        <f t="shared" si="52"/>
        <v>1.5198922028344948</v>
      </c>
      <c r="F1487">
        <f>(MAX(E$2:E1487) - E1487)/MAX(E$2:E1487)</f>
        <v>0.59775861744476766</v>
      </c>
    </row>
    <row r="1488" spans="1:6" x14ac:dyDescent="0.3">
      <c r="A1488">
        <v>9</v>
      </c>
      <c r="B1488">
        <v>2012</v>
      </c>
      <c r="C1488">
        <v>253.65</v>
      </c>
      <c r="D1488">
        <v>0.20000915527342</v>
      </c>
      <c r="E1488">
        <f t="shared" si="52"/>
        <v>1.5225887642383586</v>
      </c>
      <c r="F1488">
        <f>(MAX(E$2:E1488) - E1488)/MAX(E$2:E1488)</f>
        <v>0.59704496907864502</v>
      </c>
    </row>
    <row r="1489" spans="1:6" x14ac:dyDescent="0.3">
      <c r="A1489">
        <v>9</v>
      </c>
      <c r="B1489">
        <v>2012</v>
      </c>
      <c r="C1489">
        <v>255.35</v>
      </c>
      <c r="D1489">
        <v>2.6499938964843999</v>
      </c>
      <c r="E1489">
        <f t="shared" si="52"/>
        <v>1.5581415921106774</v>
      </c>
      <c r="F1489">
        <f>(MAX(E$2:E1489) - E1489)/MAX(E$2:E1489)</f>
        <v>0.5876358684789843</v>
      </c>
    </row>
    <row r="1490" spans="1:6" x14ac:dyDescent="0.3">
      <c r="A1490">
        <v>9</v>
      </c>
      <c r="B1490">
        <v>2012</v>
      </c>
      <c r="C1490">
        <v>257.55</v>
      </c>
      <c r="D1490">
        <v>9.9993896484363604E-2</v>
      </c>
      <c r="E1490">
        <f t="shared" si="52"/>
        <v>1.559502727658751</v>
      </c>
      <c r="F1490">
        <f>(MAX(E$2:E1490) - E1490)/MAX(E$2:E1490)</f>
        <v>0.58727564224472828</v>
      </c>
    </row>
    <row r="1491" spans="1:6" x14ac:dyDescent="0.3">
      <c r="A1491">
        <v>9</v>
      </c>
      <c r="B1491">
        <v>2012</v>
      </c>
      <c r="C1491">
        <v>263.89999999999998</v>
      </c>
      <c r="D1491">
        <v>-3</v>
      </c>
      <c r="E1491">
        <f t="shared" si="52"/>
        <v>1.5196139689937394</v>
      </c>
      <c r="F1491">
        <f>(MAX(E$2:E1491) - E1491)/MAX(E$2:E1491)</f>
        <v>0.59783225238056803</v>
      </c>
    </row>
    <row r="1492" spans="1:6" x14ac:dyDescent="0.3">
      <c r="A1492">
        <v>9</v>
      </c>
      <c r="B1492">
        <v>2012</v>
      </c>
      <c r="C1492">
        <v>265.39999999999998</v>
      </c>
      <c r="D1492">
        <v>-0.54999389648435204</v>
      </c>
      <c r="E1492">
        <f t="shared" si="52"/>
        <v>1.5125284323776595</v>
      </c>
      <c r="F1492">
        <f>(MAX(E$2:E1492) - E1492)/MAX(E$2:E1492)</f>
        <v>0.59970744855519298</v>
      </c>
    </row>
    <row r="1493" spans="1:6" x14ac:dyDescent="0.3">
      <c r="A1493">
        <v>9</v>
      </c>
      <c r="B1493">
        <v>2012</v>
      </c>
      <c r="C1493">
        <v>264.8</v>
      </c>
      <c r="D1493">
        <v>-0.30000000000001098</v>
      </c>
      <c r="E1493">
        <f t="shared" si="52"/>
        <v>1.5086728557467872</v>
      </c>
      <c r="F1493">
        <f>(MAX(E$2:E1493) - E1493)/MAX(E$2:E1493)</f>
        <v>0.60072783175846067</v>
      </c>
    </row>
    <row r="1494" spans="1:6" x14ac:dyDescent="0.3">
      <c r="A1494">
        <v>9</v>
      </c>
      <c r="B1494">
        <v>2012</v>
      </c>
      <c r="C1494">
        <v>264.60000000000002</v>
      </c>
      <c r="D1494">
        <v>-1.29998779296875</v>
      </c>
      <c r="E1494">
        <f t="shared" si="52"/>
        <v>1.4919955062905446</v>
      </c>
      <c r="F1494">
        <f>(MAX(E$2:E1494) - E1494)/MAX(E$2:E1494)</f>
        <v>0.60514151326174426</v>
      </c>
    </row>
    <row r="1495" spans="1:6" x14ac:dyDescent="0.3">
      <c r="A1495">
        <v>9</v>
      </c>
      <c r="B1495">
        <v>2012</v>
      </c>
      <c r="C1495">
        <v>263.75</v>
      </c>
      <c r="D1495">
        <v>-0.49999389648439702</v>
      </c>
      <c r="E1495">
        <f t="shared" si="52"/>
        <v>1.4856316221004526</v>
      </c>
      <c r="F1495">
        <f>(MAX(E$2:E1495) - E1495)/MAX(E$2:E1495)</f>
        <v>0.60682572321444361</v>
      </c>
    </row>
    <row r="1496" spans="1:6" x14ac:dyDescent="0.3">
      <c r="A1496">
        <v>9</v>
      </c>
      <c r="B1496">
        <v>2012</v>
      </c>
      <c r="C1496">
        <v>264.95</v>
      </c>
      <c r="D1496">
        <v>0.99998779296873797</v>
      </c>
      <c r="E1496">
        <f t="shared" si="52"/>
        <v>1.4982477019103593</v>
      </c>
      <c r="F1496">
        <f>(MAX(E$2:E1496) - E1496)/MAX(E$2:E1496)</f>
        <v>0.60348686182960332</v>
      </c>
    </row>
    <row r="1497" spans="1:6" x14ac:dyDescent="0.3">
      <c r="A1497">
        <v>9</v>
      </c>
      <c r="B1497">
        <v>2012</v>
      </c>
      <c r="C1497">
        <v>263.2</v>
      </c>
      <c r="D1497">
        <v>1.0999755859375</v>
      </c>
      <c r="E1497">
        <f t="shared" si="52"/>
        <v>1.5123361546498113</v>
      </c>
      <c r="F1497">
        <f>(MAX(E$2:E1497) - E1497)/MAX(E$2:E1497)</f>
        <v>0.59975833509763321</v>
      </c>
    </row>
    <row r="1498" spans="1:6" x14ac:dyDescent="0.3">
      <c r="A1498">
        <v>9</v>
      </c>
      <c r="B1498">
        <v>2012</v>
      </c>
      <c r="C1498">
        <v>262.95</v>
      </c>
      <c r="D1498">
        <v>0.50002441406252196</v>
      </c>
      <c r="E1498">
        <f t="shared" si="52"/>
        <v>1.5188068192213544</v>
      </c>
      <c r="F1498">
        <f>(MAX(E$2:E1498) - E1498)/MAX(E$2:E1498)</f>
        <v>0.59804586558271988</v>
      </c>
    </row>
    <row r="1499" spans="1:6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f t="shared" si="52"/>
        <v>1.5273302776167339</v>
      </c>
      <c r="F1499">
        <f>(MAX(E$2:E1499) - E1499)/MAX(E$2:E1499)</f>
        <v>0.5957901216011956</v>
      </c>
    </row>
    <row r="1500" spans="1:6" x14ac:dyDescent="0.3">
      <c r="A1500">
        <v>9</v>
      </c>
      <c r="B1500">
        <v>2012</v>
      </c>
      <c r="C1500">
        <v>259.5</v>
      </c>
      <c r="D1500">
        <v>3.6499938964843701</v>
      </c>
      <c r="E1500">
        <f t="shared" si="52"/>
        <v>1.575666227251562</v>
      </c>
      <c r="F1500">
        <f>(MAX(E$2:E1500) - E1500)/MAX(E$2:E1500)</f>
        <v>0.5829979517539039</v>
      </c>
    </row>
    <row r="1501" spans="1:6" x14ac:dyDescent="0.3">
      <c r="A1501">
        <v>9</v>
      </c>
      <c r="B1501">
        <v>2012</v>
      </c>
      <c r="C1501">
        <v>263.55</v>
      </c>
      <c r="D1501">
        <v>0.449987792968784</v>
      </c>
      <c r="E1501">
        <f t="shared" si="52"/>
        <v>1.5817194193522139</v>
      </c>
      <c r="F1501">
        <f>(MAX(E$2:E1501) - E1501)/MAX(E$2:E1501)</f>
        <v>0.5813959668533315</v>
      </c>
    </row>
    <row r="1502" spans="1:6" x14ac:dyDescent="0.3">
      <c r="A1502">
        <v>10</v>
      </c>
      <c r="B1502">
        <v>2012</v>
      </c>
      <c r="C1502">
        <v>263.55</v>
      </c>
      <c r="D1502">
        <v>-0.44999999999998802</v>
      </c>
      <c r="E1502">
        <f t="shared" si="52"/>
        <v>1.5756428080371159</v>
      </c>
      <c r="F1502">
        <f>(MAX(E$2:E1502) - E1502)/MAX(E$2:E1502)</f>
        <v>0.58300414967845393</v>
      </c>
    </row>
    <row r="1503" spans="1:6" x14ac:dyDescent="0.3">
      <c r="A1503">
        <v>10</v>
      </c>
      <c r="B1503">
        <v>2012</v>
      </c>
      <c r="C1503">
        <v>262.7</v>
      </c>
      <c r="D1503">
        <v>-9.9999999999965894E-2</v>
      </c>
      <c r="E1503">
        <f t="shared" si="52"/>
        <v>1.574293285266624</v>
      </c>
      <c r="F1503">
        <f>(MAX(E$2:E1503) - E1503)/MAX(E$2:E1503)</f>
        <v>0.58336130257652119</v>
      </c>
    </row>
    <row r="1504" spans="1:6" x14ac:dyDescent="0.3">
      <c r="A1504">
        <v>10</v>
      </c>
      <c r="B1504">
        <v>2012</v>
      </c>
      <c r="C1504">
        <v>262.7</v>
      </c>
      <c r="D1504">
        <v>-9.9999999999965894E-2</v>
      </c>
      <c r="E1504">
        <f t="shared" si="52"/>
        <v>1.5729449183492852</v>
      </c>
      <c r="F1504">
        <f>(MAX(E$2:E1504) - E1504)/MAX(E$2:E1504)</f>
        <v>0.5837181495765984</v>
      </c>
    </row>
    <row r="1505" spans="1:6" x14ac:dyDescent="0.3">
      <c r="A1505">
        <v>10</v>
      </c>
      <c r="B1505">
        <v>2012</v>
      </c>
      <c r="C1505">
        <v>263.2</v>
      </c>
      <c r="D1505">
        <v>-0.45000610351559001</v>
      </c>
      <c r="E1505">
        <f t="shared" si="52"/>
        <v>1.5668938988548331</v>
      </c>
      <c r="F1505">
        <f>(MAX(E$2:E1505) - E1505)/MAX(E$2:E1505)</f>
        <v>0.58531955949420822</v>
      </c>
    </row>
    <row r="1506" spans="1:6" x14ac:dyDescent="0.3">
      <c r="A1506">
        <v>10</v>
      </c>
      <c r="B1506">
        <v>2012</v>
      </c>
      <c r="C1506">
        <v>263.95</v>
      </c>
      <c r="D1506">
        <v>0.94999999999998797</v>
      </c>
      <c r="E1506">
        <f t="shared" si="52"/>
        <v>1.579582800952966</v>
      </c>
      <c r="F1506">
        <f>(MAX(E$2:E1506) - E1506)/MAX(E$2:E1506)</f>
        <v>0.58196142559922392</v>
      </c>
    </row>
    <row r="1507" spans="1:6" x14ac:dyDescent="0.3">
      <c r="A1507">
        <v>10</v>
      </c>
      <c r="B1507">
        <v>2012</v>
      </c>
      <c r="C1507">
        <v>262.39999999999998</v>
      </c>
      <c r="D1507">
        <v>-1.3500122070312199</v>
      </c>
      <c r="E1507">
        <f t="shared" si="52"/>
        <v>1.5612976403491858</v>
      </c>
      <c r="F1507">
        <f>(MAX(E$2:E1507) - E1507)/MAX(E$2:E1507)</f>
        <v>0.58680061634432568</v>
      </c>
    </row>
    <row r="1508" spans="1:6" x14ac:dyDescent="0.3">
      <c r="A1508">
        <v>10</v>
      </c>
      <c r="B1508">
        <v>2012</v>
      </c>
      <c r="C1508">
        <v>260.7</v>
      </c>
      <c r="D1508">
        <v>-0.20000610351564699</v>
      </c>
      <c r="E1508">
        <f t="shared" si="52"/>
        <v>1.5586025679313973</v>
      </c>
      <c r="F1508">
        <f>(MAX(E$2:E1508) - E1508)/MAX(E$2:E1508)</f>
        <v>0.5875138706484111</v>
      </c>
    </row>
    <row r="1509" spans="1:6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f t="shared" si="52"/>
        <v>1.5273279441208236</v>
      </c>
      <c r="F1509">
        <f>(MAX(E$2:E1509) - E1509)/MAX(E$2:E1509)</f>
        <v>0.59579073916382241</v>
      </c>
    </row>
    <row r="1510" spans="1:6" x14ac:dyDescent="0.3">
      <c r="A1510">
        <v>10</v>
      </c>
      <c r="B1510">
        <v>2012</v>
      </c>
      <c r="C1510">
        <v>253.1</v>
      </c>
      <c r="D1510">
        <v>4.998779296875E-2</v>
      </c>
      <c r="E1510">
        <f t="shared" si="52"/>
        <v>1.528006657848199</v>
      </c>
      <c r="F1510">
        <f>(MAX(E$2:E1510) - E1510)/MAX(E$2:E1510)</f>
        <v>0.59561111672247458</v>
      </c>
    </row>
    <row r="1511" spans="1:6" x14ac:dyDescent="0.3">
      <c r="A1511">
        <v>10</v>
      </c>
      <c r="B1511">
        <v>2012</v>
      </c>
      <c r="C1511">
        <v>253.55</v>
      </c>
      <c r="D1511">
        <v>1.24999084472656</v>
      </c>
      <c r="E1511">
        <f t="shared" si="52"/>
        <v>1.5449559272200419</v>
      </c>
      <c r="F1511">
        <f>(MAX(E$2:E1511) - E1511)/MAX(E$2:E1511)</f>
        <v>0.59112547127162185</v>
      </c>
    </row>
    <row r="1512" spans="1:6" x14ac:dyDescent="0.3">
      <c r="A1512">
        <v>10</v>
      </c>
      <c r="B1512">
        <v>2012</v>
      </c>
      <c r="C1512">
        <v>251.5</v>
      </c>
      <c r="D1512">
        <v>0.49999694824219798</v>
      </c>
      <c r="E1512">
        <f t="shared" si="52"/>
        <v>1.5518667216922173</v>
      </c>
      <c r="F1512">
        <f>(MAX(E$2:E1512) - E1512)/MAX(E$2:E1512)</f>
        <v>0.58929652082509754</v>
      </c>
    </row>
    <row r="1513" spans="1:6" x14ac:dyDescent="0.3">
      <c r="A1513">
        <v>10</v>
      </c>
      <c r="B1513">
        <v>2012</v>
      </c>
      <c r="C1513">
        <v>254.05</v>
      </c>
      <c r="D1513">
        <v>5.0000000000011299E-2</v>
      </c>
      <c r="E1513">
        <f t="shared" si="52"/>
        <v>1.5525539289592529</v>
      </c>
      <c r="F1513">
        <f>(MAX(E$2:E1513) - E1513)/MAX(E$2:E1513)</f>
        <v>0.58911465055779899</v>
      </c>
    </row>
    <row r="1514" spans="1:6" x14ac:dyDescent="0.3">
      <c r="A1514">
        <v>10</v>
      </c>
      <c r="B1514">
        <v>2012</v>
      </c>
      <c r="C1514">
        <v>255.4</v>
      </c>
      <c r="D1514">
        <v>0.80001220703124398</v>
      </c>
      <c r="E1514">
        <f t="shared" si="52"/>
        <v>1.5634961361412962</v>
      </c>
      <c r="F1514">
        <f>(MAX(E$2:E1514) - E1514)/MAX(E$2:E1514)</f>
        <v>0.58621878166860908</v>
      </c>
    </row>
    <row r="1515" spans="1:6" x14ac:dyDescent="0.3">
      <c r="A1515">
        <v>10</v>
      </c>
      <c r="B1515">
        <v>2012</v>
      </c>
      <c r="C1515">
        <v>257.05</v>
      </c>
      <c r="D1515">
        <v>0.44998779296872699</v>
      </c>
      <c r="E1515">
        <f t="shared" si="52"/>
        <v>1.569654459016764</v>
      </c>
      <c r="F1515">
        <f>(MAX(E$2:E1515) - E1515)/MAX(E$2:E1515)</f>
        <v>0.58458897377629271</v>
      </c>
    </row>
    <row r="1516" spans="1:6" x14ac:dyDescent="0.3">
      <c r="A1516">
        <v>10</v>
      </c>
      <c r="B1516">
        <v>2012</v>
      </c>
      <c r="C1516">
        <v>256.89999999999998</v>
      </c>
      <c r="D1516">
        <v>2.2500061035156</v>
      </c>
      <c r="E1516">
        <f t="shared" si="52"/>
        <v>1.6005863284394808</v>
      </c>
      <c r="F1516">
        <f>(MAX(E$2:E1516) - E1516)/MAX(E$2:E1516)</f>
        <v>0.5764028156405987</v>
      </c>
    </row>
    <row r="1517" spans="1:6" x14ac:dyDescent="0.3">
      <c r="A1517">
        <v>10</v>
      </c>
      <c r="B1517">
        <v>2012</v>
      </c>
      <c r="C1517">
        <v>250.05</v>
      </c>
      <c r="D1517">
        <v>4.4000030517577997</v>
      </c>
      <c r="E1517">
        <f t="shared" si="52"/>
        <v>1.6639569168894104</v>
      </c>
      <c r="F1517">
        <f>(MAX(E$2:E1517) - E1517)/MAX(E$2:E1517)</f>
        <v>0.55963170972670517</v>
      </c>
    </row>
    <row r="1518" spans="1:6" x14ac:dyDescent="0.3">
      <c r="A1518">
        <v>10</v>
      </c>
      <c r="B1518">
        <v>2012</v>
      </c>
      <c r="C1518">
        <v>254.35</v>
      </c>
      <c r="D1518">
        <v>2.7499908447265602</v>
      </c>
      <c r="E1518">
        <f t="shared" si="52"/>
        <v>1.7044353880779179</v>
      </c>
      <c r="F1518">
        <f>(MAX(E$2:E1518) - E1518)/MAX(E$2:E1518)</f>
        <v>0.54891903143003229</v>
      </c>
    </row>
    <row r="1519" spans="1:6" x14ac:dyDescent="0.3">
      <c r="A1519">
        <v>10</v>
      </c>
      <c r="B1519">
        <v>2012</v>
      </c>
      <c r="C1519">
        <v>249.75</v>
      </c>
      <c r="D1519">
        <v>0.40000000000000502</v>
      </c>
      <c r="E1519">
        <f t="shared" si="52"/>
        <v>1.7105774975845049</v>
      </c>
      <c r="F1519">
        <f>(MAX(E$2:E1519) - E1519)/MAX(E$2:E1519)</f>
        <v>0.54729351442617657</v>
      </c>
    </row>
    <row r="1520" spans="1:6" x14ac:dyDescent="0.3">
      <c r="A1520">
        <v>10</v>
      </c>
      <c r="B1520">
        <v>2012</v>
      </c>
      <c r="C1520">
        <v>248.45</v>
      </c>
      <c r="D1520">
        <v>-3</v>
      </c>
      <c r="E1520">
        <f t="shared" si="52"/>
        <v>1.6641037680264632</v>
      </c>
      <c r="F1520">
        <f>(MAX(E$2:E1520) - E1520)/MAX(E$2:E1520)</f>
        <v>0.55959284538863707</v>
      </c>
    </row>
    <row r="1521" spans="1:6" x14ac:dyDescent="0.3">
      <c r="A1521">
        <v>10</v>
      </c>
      <c r="B1521">
        <v>2012</v>
      </c>
      <c r="C1521">
        <v>250.3</v>
      </c>
      <c r="D1521">
        <v>3.4999908447265602</v>
      </c>
      <c r="E1521">
        <f t="shared" si="52"/>
        <v>1.7164600720365593</v>
      </c>
      <c r="F1521">
        <f>(MAX(E$2:E1521) - E1521)/MAX(E$2:E1521)</f>
        <v>0.54573668370083583</v>
      </c>
    </row>
    <row r="1522" spans="1:6" x14ac:dyDescent="0.3">
      <c r="A1522">
        <v>10</v>
      </c>
      <c r="B1522">
        <v>2012</v>
      </c>
      <c r="C1522">
        <v>248.05</v>
      </c>
      <c r="D1522">
        <v>0.25</v>
      </c>
      <c r="E1522">
        <f t="shared" si="52"/>
        <v>1.7203524678862692</v>
      </c>
      <c r="F1522">
        <f>(MAX(E$2:E1522) - E1522)/MAX(E$2:E1522)</f>
        <v>0.5447065562450073</v>
      </c>
    </row>
    <row r="1523" spans="1:6" x14ac:dyDescent="0.3">
      <c r="A1523">
        <v>10</v>
      </c>
      <c r="B1523">
        <v>2012</v>
      </c>
      <c r="C1523">
        <v>247.8</v>
      </c>
      <c r="D1523">
        <v>-0.75</v>
      </c>
      <c r="E1523">
        <f t="shared" si="52"/>
        <v>1.708636992545034</v>
      </c>
      <c r="F1523">
        <f>(MAX(E$2:E1523) - E1523)/MAX(E$2:E1523)</f>
        <v>0.54780707152481589</v>
      </c>
    </row>
    <row r="1524" spans="1:6" x14ac:dyDescent="0.3">
      <c r="A1524">
        <v>10</v>
      </c>
      <c r="B1524">
        <v>2012</v>
      </c>
      <c r="C1524">
        <v>250.2</v>
      </c>
      <c r="D1524">
        <v>0.75000610351560204</v>
      </c>
      <c r="E1524">
        <f t="shared" si="52"/>
        <v>1.720161166763571</v>
      </c>
      <c r="F1524">
        <f>(MAX(E$2:E1524) - E1524)/MAX(E$2:E1524)</f>
        <v>0.54475718432766673</v>
      </c>
    </row>
    <row r="1525" spans="1:6" x14ac:dyDescent="0.3">
      <c r="A1525">
        <v>11</v>
      </c>
      <c r="B1525">
        <v>2012</v>
      </c>
      <c r="C1525">
        <v>247.95</v>
      </c>
      <c r="D1525">
        <v>-0.300003051757812</v>
      </c>
      <c r="E1525">
        <f t="shared" si="52"/>
        <v>1.7154782847350378</v>
      </c>
      <c r="F1525">
        <f>(MAX(E$2:E1525) - E1525)/MAX(E$2:E1525)</f>
        <v>0.54599651494465873</v>
      </c>
    </row>
    <row r="1526" spans="1:6" x14ac:dyDescent="0.3">
      <c r="A1526">
        <v>11</v>
      </c>
      <c r="B1526">
        <v>2012</v>
      </c>
      <c r="C1526">
        <v>250.55</v>
      </c>
      <c r="D1526">
        <v>-5.0012207031244302E-2</v>
      </c>
      <c r="E1526">
        <f t="shared" si="52"/>
        <v>1.7147078260479454</v>
      </c>
      <c r="F1526">
        <f>(MAX(E$2:E1526) - E1526)/MAX(E$2:E1526)</f>
        <v>0.54620041780495365</v>
      </c>
    </row>
    <row r="1527" spans="1:6" x14ac:dyDescent="0.3">
      <c r="A1527">
        <v>11</v>
      </c>
      <c r="B1527">
        <v>2012</v>
      </c>
      <c r="C1527">
        <v>248.85</v>
      </c>
      <c r="D1527">
        <v>0.29998779296875</v>
      </c>
      <c r="E1527">
        <f t="shared" si="52"/>
        <v>1.7193587430128854</v>
      </c>
      <c r="F1527">
        <f>(MAX(E$2:E1527) - E1527)/MAX(E$2:E1527)</f>
        <v>0.54496954678223353</v>
      </c>
    </row>
    <row r="1528" spans="1:6" x14ac:dyDescent="0.3">
      <c r="A1528">
        <v>11</v>
      </c>
      <c r="B1528">
        <v>2012</v>
      </c>
      <c r="C1528">
        <v>249.35</v>
      </c>
      <c r="D1528">
        <v>-2.45000915527344</v>
      </c>
      <c r="E1528">
        <f t="shared" si="52"/>
        <v>1.6813479129003637</v>
      </c>
      <c r="F1528">
        <f>(MAX(E$2:E1528) - E1528)/MAX(E$2:E1528)</f>
        <v>0.55502916076539555</v>
      </c>
    </row>
    <row r="1529" spans="1:6" x14ac:dyDescent="0.3">
      <c r="A1529">
        <v>11</v>
      </c>
      <c r="B1529">
        <v>2012</v>
      </c>
      <c r="C1529">
        <v>252.25</v>
      </c>
      <c r="D1529">
        <v>-0.69999389648438604</v>
      </c>
      <c r="E1529">
        <f t="shared" si="52"/>
        <v>1.6708499946723427</v>
      </c>
      <c r="F1529">
        <f>(MAX(E$2:E1529) - E1529)/MAX(E$2:E1529)</f>
        <v>0.55780744802426563</v>
      </c>
    </row>
    <row r="1530" spans="1:6" x14ac:dyDescent="0.3">
      <c r="A1530">
        <v>11</v>
      </c>
      <c r="B1530">
        <v>2012</v>
      </c>
      <c r="C1530">
        <v>249.9</v>
      </c>
      <c r="D1530">
        <v>-1.54999084472657</v>
      </c>
      <c r="E1530">
        <f t="shared" si="52"/>
        <v>1.6475324479017521</v>
      </c>
      <c r="F1530">
        <f>(MAX(E$2:E1530) - E1530)/MAX(E$2:E1530)</f>
        <v>0.56397846609601232</v>
      </c>
    </row>
    <row r="1531" spans="1:6" x14ac:dyDescent="0.3">
      <c r="A1531">
        <v>11</v>
      </c>
      <c r="B1531">
        <v>2012</v>
      </c>
      <c r="C1531">
        <v>246.05</v>
      </c>
      <c r="D1531">
        <v>2.1499908447265401</v>
      </c>
      <c r="E1531">
        <f t="shared" si="52"/>
        <v>1.6799238491559767</v>
      </c>
      <c r="F1531">
        <f>(MAX(E$2:E1531) - E1531)/MAX(E$2:E1531)</f>
        <v>0.55540604102593039</v>
      </c>
    </row>
    <row r="1532" spans="1:6" x14ac:dyDescent="0.3">
      <c r="A1532">
        <v>11</v>
      </c>
      <c r="B1532">
        <v>2012</v>
      </c>
      <c r="C1532">
        <v>247</v>
      </c>
      <c r="D1532">
        <v>1.1499969482421699</v>
      </c>
      <c r="E1532">
        <f t="shared" si="52"/>
        <v>1.6975221950044357</v>
      </c>
      <c r="F1532">
        <f>(MAX(E$2:E1532) - E1532)/MAX(E$2:E1532)</f>
        <v>0.55074861666940833</v>
      </c>
    </row>
    <row r="1533" spans="1:6" x14ac:dyDescent="0.3">
      <c r="A1533">
        <v>11</v>
      </c>
      <c r="B1533">
        <v>2012</v>
      </c>
      <c r="C1533">
        <v>248</v>
      </c>
      <c r="D1533">
        <v>1.6999908447265499</v>
      </c>
      <c r="E1533">
        <f t="shared" si="52"/>
        <v>1.7237035959238398</v>
      </c>
      <c r="F1533">
        <f>(MAX(E$2:E1533) - E1533)/MAX(E$2:E1533)</f>
        <v>0.54381967599623837</v>
      </c>
    </row>
    <row r="1534" spans="1:6" x14ac:dyDescent="0.3">
      <c r="A1534">
        <v>11</v>
      </c>
      <c r="B1534">
        <v>2012</v>
      </c>
      <c r="C1534">
        <v>246.3</v>
      </c>
      <c r="D1534">
        <v>0.899993896484375</v>
      </c>
      <c r="E1534">
        <f t="shared" si="52"/>
        <v>1.7378752407077585</v>
      </c>
      <c r="F1534">
        <f>(MAX(E$2:E1534) - E1534)/MAX(E$2:E1534)</f>
        <v>0.54006913238509657</v>
      </c>
    </row>
    <row r="1535" spans="1:6" x14ac:dyDescent="0.3">
      <c r="A1535">
        <v>11</v>
      </c>
      <c r="B1535">
        <v>2012</v>
      </c>
      <c r="C1535">
        <v>244</v>
      </c>
      <c r="D1535">
        <v>-0.69999389648438604</v>
      </c>
      <c r="E1535">
        <f t="shared" si="52"/>
        <v>1.7266574962896017</v>
      </c>
      <c r="F1535">
        <f>(MAX(E$2:E1535) - E1535)/MAX(E$2:E1535)</f>
        <v>0.54303792255027772</v>
      </c>
    </row>
    <row r="1536" spans="1:6" x14ac:dyDescent="0.3">
      <c r="A1536">
        <v>11</v>
      </c>
      <c r="B1536">
        <v>2012</v>
      </c>
      <c r="C1536">
        <v>242.9</v>
      </c>
      <c r="D1536">
        <v>-0.34999999999999398</v>
      </c>
      <c r="E1536">
        <f t="shared" si="52"/>
        <v>1.7210595433117175</v>
      </c>
      <c r="F1536">
        <f>(MAX(E$2:E1536) - E1536)/MAX(E$2:E1536)</f>
        <v>0.54451942784460317</v>
      </c>
    </row>
    <row r="1537" spans="1:6" x14ac:dyDescent="0.3">
      <c r="A1537">
        <v>11</v>
      </c>
      <c r="B1537">
        <v>2012</v>
      </c>
      <c r="C1537">
        <v>243.65</v>
      </c>
      <c r="D1537">
        <v>-1.74999084472656</v>
      </c>
      <c r="E1537">
        <f t="shared" si="52"/>
        <v>1.6932465472146285</v>
      </c>
      <c r="F1537">
        <f>(MAX(E$2:E1537) - E1537)/MAX(E$2:E1537)</f>
        <v>0.55188017223307517</v>
      </c>
    </row>
    <row r="1538" spans="1:6" x14ac:dyDescent="0.3">
      <c r="A1538">
        <v>11</v>
      </c>
      <c r="B1538">
        <v>2012</v>
      </c>
      <c r="C1538">
        <v>247.65</v>
      </c>
      <c r="D1538">
        <v>0.449996948242187</v>
      </c>
      <c r="E1538">
        <f t="shared" si="52"/>
        <v>1.7001692223709113</v>
      </c>
      <c r="F1538">
        <f>(MAX(E$2:E1538) - E1538)/MAX(E$2:E1538)</f>
        <v>0.55004807754856344</v>
      </c>
    </row>
    <row r="1539" spans="1:6" x14ac:dyDescent="0.3">
      <c r="A1539">
        <v>11</v>
      </c>
      <c r="B1539">
        <v>2012</v>
      </c>
      <c r="C1539">
        <v>247.9</v>
      </c>
      <c r="D1539">
        <v>1.8499938964843901</v>
      </c>
      <c r="E1539">
        <f t="shared" si="52"/>
        <v>1.7287167457264891</v>
      </c>
      <c r="F1539">
        <f>(MAX(E$2:E1539) - E1539)/MAX(E$2:E1539)</f>
        <v>0.54249293959755596</v>
      </c>
    </row>
    <row r="1540" spans="1:6" x14ac:dyDescent="0.3">
      <c r="A1540">
        <v>11</v>
      </c>
      <c r="B1540">
        <v>2012</v>
      </c>
      <c r="C1540">
        <v>247.9</v>
      </c>
      <c r="D1540">
        <v>-0.95000305175781796</v>
      </c>
      <c r="E1540">
        <f t="shared" ref="E1540:E1603" si="53">(D1540/C1540*$G$2+1)*E1539*$H$2+(1-$H$2)*E1539</f>
        <v>1.7138109614822525</v>
      </c>
      <c r="F1540">
        <f>(MAX(E$2:E1540) - E1540)/MAX(E$2:E1540)</f>
        <v>0.54643777413995964</v>
      </c>
    </row>
    <row r="1541" spans="1:6" x14ac:dyDescent="0.3">
      <c r="A1541">
        <v>11</v>
      </c>
      <c r="B1541">
        <v>2012</v>
      </c>
      <c r="C1541">
        <v>248.8</v>
      </c>
      <c r="D1541">
        <v>-1.99999694824217</v>
      </c>
      <c r="E1541">
        <f t="shared" si="53"/>
        <v>1.6828136240270108</v>
      </c>
      <c r="F1541">
        <f>(MAX(E$2:E1541) - E1541)/MAX(E$2:E1541)</f>
        <v>0.55464125847277934</v>
      </c>
    </row>
    <row r="1542" spans="1:6" x14ac:dyDescent="0.3">
      <c r="A1542">
        <v>11</v>
      </c>
      <c r="B1542">
        <v>2012</v>
      </c>
      <c r="C1542">
        <v>251.3</v>
      </c>
      <c r="D1542">
        <v>-0.90000915527343694</v>
      </c>
      <c r="E1542">
        <f t="shared" si="53"/>
        <v>1.6692532091700782</v>
      </c>
      <c r="F1542">
        <f>(MAX(E$2:E1542) - E1542)/MAX(E$2:E1542)</f>
        <v>0.55823003931519877</v>
      </c>
    </row>
    <row r="1543" spans="1:6" x14ac:dyDescent="0.3">
      <c r="A1543">
        <v>11</v>
      </c>
      <c r="B1543">
        <v>2012</v>
      </c>
      <c r="C1543">
        <v>251.4</v>
      </c>
      <c r="D1543">
        <v>-1.25</v>
      </c>
      <c r="E1543">
        <f t="shared" si="53"/>
        <v>1.6505786878861051</v>
      </c>
      <c r="F1543">
        <f>(MAX(E$2:E1543) - E1543)/MAX(E$2:E1543)</f>
        <v>0.56317227485388621</v>
      </c>
    </row>
    <row r="1544" spans="1:6" x14ac:dyDescent="0.3">
      <c r="A1544">
        <v>11</v>
      </c>
      <c r="B1544">
        <v>2012</v>
      </c>
      <c r="C1544">
        <v>251.4</v>
      </c>
      <c r="D1544">
        <v>-0.149993896484375</v>
      </c>
      <c r="E1544">
        <f t="shared" si="53"/>
        <v>1.6483629057066589</v>
      </c>
      <c r="F1544">
        <f>(MAX(E$2:E1544) - E1544)/MAX(E$2:E1544)</f>
        <v>0.56375868439374666</v>
      </c>
    </row>
    <row r="1545" spans="1:6" x14ac:dyDescent="0.3">
      <c r="A1545">
        <v>11</v>
      </c>
      <c r="B1545">
        <v>2012</v>
      </c>
      <c r="C1545">
        <v>252.25</v>
      </c>
      <c r="D1545">
        <v>-1.8500061035156199</v>
      </c>
      <c r="E1545">
        <f t="shared" si="53"/>
        <v>1.6211623775329278</v>
      </c>
      <c r="F1545">
        <f>(MAX(E$2:E1545) - E1545)/MAX(E$2:E1545)</f>
        <v>0.57095733837619989</v>
      </c>
    </row>
    <row r="1546" spans="1:6" x14ac:dyDescent="0.3">
      <c r="A1546">
        <v>11</v>
      </c>
      <c r="B1546">
        <v>2012</v>
      </c>
      <c r="C1546">
        <v>253.65</v>
      </c>
      <c r="D1546">
        <v>0.69999999999998797</v>
      </c>
      <c r="E1546">
        <f t="shared" si="53"/>
        <v>1.6312287317399623</v>
      </c>
      <c r="F1546">
        <f>(MAX(E$2:E1546) - E1546)/MAX(E$2:E1546)</f>
        <v>0.56829326507812195</v>
      </c>
    </row>
    <row r="1547" spans="1:6" x14ac:dyDescent="0.3">
      <c r="A1547">
        <v>12</v>
      </c>
      <c r="B1547">
        <v>2012</v>
      </c>
      <c r="C1547">
        <v>254.75</v>
      </c>
      <c r="D1547">
        <v>0.14998779296874401</v>
      </c>
      <c r="E1547">
        <f t="shared" si="53"/>
        <v>1.633389653796594</v>
      </c>
      <c r="F1547">
        <f>(MAX(E$2:E1547) - E1547)/MAX(E$2:E1547)</f>
        <v>0.56772137433874403</v>
      </c>
    </row>
    <row r="1548" spans="1:6" x14ac:dyDescent="0.3">
      <c r="A1548">
        <v>12</v>
      </c>
      <c r="B1548">
        <v>2012</v>
      </c>
      <c r="C1548">
        <v>253.9</v>
      </c>
      <c r="D1548">
        <v>-9.99908447265625E-2</v>
      </c>
      <c r="E1548">
        <f t="shared" si="53"/>
        <v>1.63194231616243</v>
      </c>
      <c r="F1548">
        <f>(MAX(E$2:E1548) - E1548)/MAX(E$2:E1548)</f>
        <v>0.56810441406347223</v>
      </c>
    </row>
    <row r="1549" spans="1:6" x14ac:dyDescent="0.3">
      <c r="A1549">
        <v>12</v>
      </c>
      <c r="B1549">
        <v>2012</v>
      </c>
      <c r="C1549">
        <v>253.9</v>
      </c>
      <c r="D1549">
        <v>2.2000030517578102</v>
      </c>
      <c r="E1549">
        <f t="shared" si="53"/>
        <v>1.6637584865864654</v>
      </c>
      <c r="F1549">
        <f>(MAX(E$2:E1549) - E1549)/MAX(E$2:E1549)</f>
        <v>0.55968422455588096</v>
      </c>
    </row>
    <row r="1550" spans="1:6" x14ac:dyDescent="0.3">
      <c r="A1550">
        <v>12</v>
      </c>
      <c r="B1550">
        <v>2012</v>
      </c>
      <c r="C1550">
        <v>255.9</v>
      </c>
      <c r="D1550">
        <v>0.55000610351564205</v>
      </c>
      <c r="E1550">
        <f t="shared" si="53"/>
        <v>1.6718043012617159</v>
      </c>
      <c r="F1550">
        <f>(MAX(E$2:E1550) - E1550)/MAX(E$2:E1550)</f>
        <v>0.5575548895854664</v>
      </c>
    </row>
    <row r="1551" spans="1:6" x14ac:dyDescent="0.3">
      <c r="A1551">
        <v>12</v>
      </c>
      <c r="B1551">
        <v>2012</v>
      </c>
      <c r="C1551">
        <v>256.8</v>
      </c>
      <c r="D1551">
        <v>-1.4499877929687199</v>
      </c>
      <c r="E1551">
        <f t="shared" si="53"/>
        <v>1.6505651438809148</v>
      </c>
      <c r="F1551">
        <f>(MAX(E$2:E1551) - E1551)/MAX(E$2:E1551)</f>
        <v>0.56317585929188962</v>
      </c>
    </row>
    <row r="1552" spans="1:6" x14ac:dyDescent="0.3">
      <c r="A1552">
        <v>12</v>
      </c>
      <c r="B1552">
        <v>2012</v>
      </c>
      <c r="C1552">
        <v>258.7</v>
      </c>
      <c r="D1552">
        <v>0.65001220703123797</v>
      </c>
      <c r="E1552">
        <f t="shared" si="53"/>
        <v>1.6598964034752381</v>
      </c>
      <c r="F1552">
        <f>(MAX(E$2:E1552) - E1552)/MAX(E$2:E1552)</f>
        <v>0.56070632970735557</v>
      </c>
    </row>
    <row r="1553" spans="1:6" x14ac:dyDescent="0.3">
      <c r="A1553">
        <v>12</v>
      </c>
      <c r="B1553">
        <v>2012</v>
      </c>
      <c r="C1553">
        <v>258.55</v>
      </c>
      <c r="D1553">
        <v>-0.45001220703125</v>
      </c>
      <c r="E1553">
        <f t="shared" si="53"/>
        <v>1.6533959559837081</v>
      </c>
      <c r="F1553">
        <f>(MAX(E$2:E1553) - E1553)/MAX(E$2:E1553)</f>
        <v>0.56242668130949192</v>
      </c>
    </row>
    <row r="1554" spans="1:6" x14ac:dyDescent="0.3">
      <c r="A1554">
        <v>12</v>
      </c>
      <c r="B1554">
        <v>2012</v>
      </c>
      <c r="C1554">
        <v>260.05</v>
      </c>
      <c r="D1554">
        <v>-0.84999389648436297</v>
      </c>
      <c r="E1554">
        <f t="shared" si="53"/>
        <v>1.6412363825944341</v>
      </c>
      <c r="F1554">
        <f>(MAX(E$2:E1554) - E1554)/MAX(E$2:E1554)</f>
        <v>0.56564472769611174</v>
      </c>
    </row>
    <row r="1555" spans="1:6" x14ac:dyDescent="0.3">
      <c r="A1555">
        <v>12</v>
      </c>
      <c r="B1555">
        <v>2012</v>
      </c>
      <c r="C1555">
        <v>260.85000000000002</v>
      </c>
      <c r="D1555">
        <v>2.9499938964843202</v>
      </c>
      <c r="E1555">
        <f t="shared" si="53"/>
        <v>1.6829986365738034</v>
      </c>
      <c r="F1555">
        <f>(MAX(E$2:E1555) - E1555)/MAX(E$2:E1555)</f>
        <v>0.55459229466964044</v>
      </c>
    </row>
    <row r="1556" spans="1:6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f t="shared" si="53"/>
        <v>1.6959496996141303</v>
      </c>
      <c r="F1556">
        <f>(MAX(E$2:E1556) - E1556)/MAX(E$2:E1556)</f>
        <v>0.55116477955166965</v>
      </c>
    </row>
    <row r="1557" spans="1:6" x14ac:dyDescent="0.3">
      <c r="A1557">
        <v>12</v>
      </c>
      <c r="B1557">
        <v>2012</v>
      </c>
      <c r="C1557">
        <v>264.55</v>
      </c>
      <c r="D1557">
        <v>1.6999816894531199</v>
      </c>
      <c r="E1557">
        <f t="shared" si="53"/>
        <v>1.7204703487543664</v>
      </c>
      <c r="F1557">
        <f>(MAX(E$2:E1557) - E1557)/MAX(E$2:E1557)</f>
        <v>0.54467535892504493</v>
      </c>
    </row>
    <row r="1558" spans="1:6" x14ac:dyDescent="0.3">
      <c r="A1558">
        <v>12</v>
      </c>
      <c r="B1558">
        <v>2012</v>
      </c>
      <c r="C1558">
        <v>263.85000000000002</v>
      </c>
      <c r="D1558">
        <v>-0.399993896484375</v>
      </c>
      <c r="E1558">
        <f t="shared" si="53"/>
        <v>1.7146018640592207</v>
      </c>
      <c r="F1558">
        <f>(MAX(E$2:E1558) - E1558)/MAX(E$2:E1558)</f>
        <v>0.54622846077850362</v>
      </c>
    </row>
    <row r="1559" spans="1:6" x14ac:dyDescent="0.3">
      <c r="A1559">
        <v>12</v>
      </c>
      <c r="B1559">
        <v>2012</v>
      </c>
      <c r="C1559">
        <v>263.85000000000002</v>
      </c>
      <c r="D1559">
        <v>0.39999999999997699</v>
      </c>
      <c r="E1559">
        <f t="shared" si="53"/>
        <v>1.7204504207302578</v>
      </c>
      <c r="F1559">
        <f>(MAX(E$2:E1559) - E1559)/MAX(E$2:E1559)</f>
        <v>0.54468063290168223</v>
      </c>
    </row>
    <row r="1560" spans="1:6" x14ac:dyDescent="0.3">
      <c r="A1560">
        <v>12</v>
      </c>
      <c r="B1560">
        <v>2012</v>
      </c>
      <c r="C1560">
        <v>264.7</v>
      </c>
      <c r="D1560">
        <v>0.99998779296873797</v>
      </c>
      <c r="E1560">
        <f t="shared" si="53"/>
        <v>1.7350743957701553</v>
      </c>
      <c r="F1560">
        <f>(MAX(E$2:E1560) - E1560)/MAX(E$2:E1560)</f>
        <v>0.5408103795195468</v>
      </c>
    </row>
    <row r="1561" spans="1:6" x14ac:dyDescent="0.3">
      <c r="A1561">
        <v>12</v>
      </c>
      <c r="B1561">
        <v>2012</v>
      </c>
      <c r="C1561">
        <v>265.5</v>
      </c>
      <c r="D1561">
        <v>3.00001220703126</v>
      </c>
      <c r="E1561">
        <f t="shared" si="53"/>
        <v>1.7791866361720015</v>
      </c>
      <c r="F1561">
        <f>(MAX(E$2:E1561) - E1561)/MAX(E$2:E1561)</f>
        <v>0.52913601963155177</v>
      </c>
    </row>
    <row r="1562" spans="1:6" x14ac:dyDescent="0.3">
      <c r="A1562">
        <v>12</v>
      </c>
      <c r="B1562">
        <v>2012</v>
      </c>
      <c r="C1562">
        <v>263.05</v>
      </c>
      <c r="D1562">
        <v>0.15001220703123799</v>
      </c>
      <c r="E1562">
        <f t="shared" si="53"/>
        <v>1.7814695647275172</v>
      </c>
      <c r="F1562">
        <f>(MAX(E$2:E1562) - E1562)/MAX(E$2:E1562)</f>
        <v>0.52853183971883633</v>
      </c>
    </row>
    <row r="1563" spans="1:6" x14ac:dyDescent="0.3">
      <c r="A1563">
        <v>12</v>
      </c>
      <c r="B1563">
        <v>2012</v>
      </c>
      <c r="C1563">
        <v>263.05</v>
      </c>
      <c r="D1563">
        <v>-0.14999999999997701</v>
      </c>
      <c r="E1563">
        <f t="shared" si="53"/>
        <v>1.7791838928852992</v>
      </c>
      <c r="F1563">
        <f>(MAX(E$2:E1563) - E1563)/MAX(E$2:E1563)</f>
        <v>0.52913674564582691</v>
      </c>
    </row>
    <row r="1564" spans="1:6" x14ac:dyDescent="0.3">
      <c r="A1564">
        <v>12</v>
      </c>
      <c r="B1564">
        <v>2012</v>
      </c>
      <c r="C1564">
        <v>264.25</v>
      </c>
      <c r="D1564">
        <v>1.1000183105468799</v>
      </c>
      <c r="E1564">
        <f t="shared" si="53"/>
        <v>1.7958482389023618</v>
      </c>
      <c r="F1564">
        <f>(MAX(E$2:E1564) - E1564)/MAX(E$2:E1564)</f>
        <v>0.52472650551907229</v>
      </c>
    </row>
    <row r="1565" spans="1:6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f t="shared" si="53"/>
        <v>1.8119893515689267</v>
      </c>
      <c r="F1565">
        <f>(MAX(E$2:E1565) - E1565)/MAX(E$2:E1565)</f>
        <v>0.52045473975642775</v>
      </c>
    </row>
    <row r="1566" spans="1:6" x14ac:dyDescent="0.3">
      <c r="A1566">
        <v>12</v>
      </c>
      <c r="B1566">
        <v>2012</v>
      </c>
      <c r="C1566">
        <v>264</v>
      </c>
      <c r="D1566">
        <v>-1.6499999999999699</v>
      </c>
      <c r="E1566">
        <f t="shared" si="53"/>
        <v>1.786508251312489</v>
      </c>
      <c r="F1566">
        <f>(MAX(E$2:E1566) - E1566)/MAX(E$2:E1566)</f>
        <v>0.52719834497860285</v>
      </c>
    </row>
    <row r="1567" spans="1:6" x14ac:dyDescent="0.3">
      <c r="A1567">
        <v>12</v>
      </c>
      <c r="B1567">
        <v>2012</v>
      </c>
      <c r="C1567">
        <v>264</v>
      </c>
      <c r="D1567">
        <v>1.6499999999999699</v>
      </c>
      <c r="E1567">
        <f t="shared" si="53"/>
        <v>1.8116310235965702</v>
      </c>
      <c r="F1567">
        <f>(MAX(E$2:E1567) - E1567)/MAX(E$2:E1567)</f>
        <v>0.52054957170486471</v>
      </c>
    </row>
    <row r="1568" spans="1:6" x14ac:dyDescent="0.3">
      <c r="A1568">
        <v>1</v>
      </c>
      <c r="B1568">
        <v>2013</v>
      </c>
      <c r="C1568">
        <v>264</v>
      </c>
      <c r="D1568">
        <v>1.6499999999999699</v>
      </c>
      <c r="E1568">
        <f t="shared" si="53"/>
        <v>1.8371070848658964</v>
      </c>
      <c r="F1568">
        <f>(MAX(E$2:E1568) - E1568)/MAX(E$2:E1568)</f>
        <v>0.51380730005696451</v>
      </c>
    </row>
    <row r="1569" spans="1:6" x14ac:dyDescent="0.3">
      <c r="A1569">
        <v>1</v>
      </c>
      <c r="B1569">
        <v>2013</v>
      </c>
      <c r="C1569">
        <v>267.35000000000002</v>
      </c>
      <c r="D1569">
        <v>-3</v>
      </c>
      <c r="E1569">
        <f t="shared" si="53"/>
        <v>1.790724168004685</v>
      </c>
      <c r="F1569">
        <f>(MAX(E$2:E1569) - E1569)/MAX(E$2:E1569)</f>
        <v>0.52608259732502327</v>
      </c>
    </row>
    <row r="1570" spans="1:6" x14ac:dyDescent="0.3">
      <c r="A1570">
        <v>1</v>
      </c>
      <c r="B1570">
        <v>2013</v>
      </c>
      <c r="C1570">
        <v>272.55</v>
      </c>
      <c r="D1570">
        <v>3.1999938964843802</v>
      </c>
      <c r="E1570">
        <f t="shared" si="53"/>
        <v>1.8380299446246799</v>
      </c>
      <c r="F1570">
        <f>(MAX(E$2:E1570) - E1570)/MAX(E$2:E1570)</f>
        <v>0.51356306406142127</v>
      </c>
    </row>
    <row r="1571" spans="1:6" x14ac:dyDescent="0.3">
      <c r="A1571">
        <v>1</v>
      </c>
      <c r="B1571">
        <v>2013</v>
      </c>
      <c r="C1571">
        <v>269.39999999999998</v>
      </c>
      <c r="D1571">
        <v>1.7500122070312001</v>
      </c>
      <c r="E1571">
        <f t="shared" si="53"/>
        <v>1.8648944338227484</v>
      </c>
      <c r="F1571">
        <f>(MAX(E$2:E1571) - E1571)/MAX(E$2:E1571)</f>
        <v>0.50645334321640423</v>
      </c>
    </row>
    <row r="1572" spans="1:6" x14ac:dyDescent="0.3">
      <c r="A1572">
        <v>1</v>
      </c>
      <c r="B1572">
        <v>2013</v>
      </c>
      <c r="C1572">
        <v>267.64999999999998</v>
      </c>
      <c r="D1572">
        <v>-0.100006103515625</v>
      </c>
      <c r="E1572">
        <f t="shared" si="53"/>
        <v>1.8633266144390839</v>
      </c>
      <c r="F1572">
        <f>(MAX(E$2:E1572) - E1572)/MAX(E$2:E1572)</f>
        <v>0.50686826858762868</v>
      </c>
    </row>
    <row r="1573" spans="1:6" x14ac:dyDescent="0.3">
      <c r="A1573">
        <v>1</v>
      </c>
      <c r="B1573">
        <v>2013</v>
      </c>
      <c r="C1573">
        <v>267.10000000000002</v>
      </c>
      <c r="D1573">
        <v>2.1499877929687701</v>
      </c>
      <c r="E1573">
        <f t="shared" si="53"/>
        <v>1.897073493209414</v>
      </c>
      <c r="F1573">
        <f>(MAX(E$2:E1573) - E1573)/MAX(E$2:E1573)</f>
        <v>0.49793711468856522</v>
      </c>
    </row>
    <row r="1574" spans="1:6" x14ac:dyDescent="0.3">
      <c r="A1574">
        <v>1</v>
      </c>
      <c r="B1574">
        <v>2013</v>
      </c>
      <c r="C1574">
        <v>265.45</v>
      </c>
      <c r="D1574">
        <v>1.5500183105468699</v>
      </c>
      <c r="E1574">
        <f t="shared" si="53"/>
        <v>1.9219976671200838</v>
      </c>
      <c r="F1574">
        <f>(MAX(E$2:E1574) - E1574)/MAX(E$2:E1574)</f>
        <v>0.49134090072406306</v>
      </c>
    </row>
    <row r="1575" spans="1:6" x14ac:dyDescent="0.3">
      <c r="A1575">
        <v>1</v>
      </c>
      <c r="B1575">
        <v>2013</v>
      </c>
      <c r="C1575">
        <v>263.95</v>
      </c>
      <c r="D1575">
        <v>1.8000061035156101</v>
      </c>
      <c r="E1575">
        <f t="shared" si="53"/>
        <v>1.9514885439772822</v>
      </c>
      <c r="F1575">
        <f>(MAX(E$2:E1575) - E1575)/MAX(E$2:E1575)</f>
        <v>0.48353610308270206</v>
      </c>
    </row>
    <row r="1576" spans="1:6" x14ac:dyDescent="0.3">
      <c r="A1576">
        <v>1</v>
      </c>
      <c r="B1576">
        <v>2013</v>
      </c>
      <c r="C1576">
        <v>268</v>
      </c>
      <c r="D1576">
        <v>3.70001220703125</v>
      </c>
      <c r="E1576">
        <f t="shared" si="53"/>
        <v>2.0121086772901351</v>
      </c>
      <c r="F1576">
        <f>(MAX(E$2:E1576) - E1576)/MAX(E$2:E1576)</f>
        <v>0.46749290857919051</v>
      </c>
    </row>
    <row r="1577" spans="1:6" x14ac:dyDescent="0.3">
      <c r="A1577">
        <v>1</v>
      </c>
      <c r="B1577">
        <v>2013</v>
      </c>
      <c r="C1577">
        <v>263.64999999999998</v>
      </c>
      <c r="D1577">
        <v>2.3000244140625301</v>
      </c>
      <c r="E1577">
        <f t="shared" si="53"/>
        <v>2.0516033593815717</v>
      </c>
      <c r="F1577">
        <f>(MAX(E$2:E1577) - E1577)/MAX(E$2:E1577)</f>
        <v>0.45704059130404967</v>
      </c>
    </row>
    <row r="1578" spans="1:6" x14ac:dyDescent="0.3">
      <c r="A1578">
        <v>1</v>
      </c>
      <c r="B1578">
        <v>2013</v>
      </c>
      <c r="C1578">
        <v>265.25</v>
      </c>
      <c r="D1578">
        <v>2.30000000000001</v>
      </c>
      <c r="E1578">
        <f t="shared" si="53"/>
        <v>2.0916299282215327</v>
      </c>
      <c r="F1578">
        <f>(MAX(E$2:E1578) - E1578)/MAX(E$2:E1578)</f>
        <v>0.44644750953213053</v>
      </c>
    </row>
    <row r="1579" spans="1:6" x14ac:dyDescent="0.3">
      <c r="A1579">
        <v>1</v>
      </c>
      <c r="B1579">
        <v>2013</v>
      </c>
      <c r="C1579">
        <v>263.55</v>
      </c>
      <c r="D1579">
        <v>2.5500122070312701</v>
      </c>
      <c r="E1579">
        <f t="shared" si="53"/>
        <v>2.1371650606878689</v>
      </c>
      <c r="F1579">
        <f>(MAX(E$2:E1579) - E1579)/MAX(E$2:E1579)</f>
        <v>0.43439657947015875</v>
      </c>
    </row>
    <row r="1580" spans="1:6" x14ac:dyDescent="0.3">
      <c r="A1580">
        <v>1</v>
      </c>
      <c r="B1580">
        <v>2013</v>
      </c>
      <c r="C1580">
        <v>262.55</v>
      </c>
      <c r="D1580">
        <v>1.05000000000001</v>
      </c>
      <c r="E1580">
        <f t="shared" si="53"/>
        <v>2.1563958832202443</v>
      </c>
      <c r="F1580">
        <f>(MAX(E$2:E1580) - E1580)/MAX(E$2:E1580)</f>
        <v>0.42930711810660221</v>
      </c>
    </row>
    <row r="1581" spans="1:6" x14ac:dyDescent="0.3">
      <c r="A1581">
        <v>1</v>
      </c>
      <c r="B1581">
        <v>2013</v>
      </c>
      <c r="C1581">
        <v>263.55</v>
      </c>
      <c r="D1581">
        <v>-1.34998779296876</v>
      </c>
      <c r="E1581">
        <f t="shared" si="53"/>
        <v>2.1315429396873293</v>
      </c>
      <c r="F1581">
        <f>(MAX(E$2:E1581) - E1581)/MAX(E$2:E1581)</f>
        <v>0.43588448086206827</v>
      </c>
    </row>
    <row r="1582" spans="1:6" x14ac:dyDescent="0.3">
      <c r="A1582">
        <v>1</v>
      </c>
      <c r="B1582">
        <v>2013</v>
      </c>
      <c r="C1582">
        <v>262.35000000000002</v>
      </c>
      <c r="D1582">
        <v>-0.19997558593746501</v>
      </c>
      <c r="E1582">
        <f t="shared" si="53"/>
        <v>2.1278872231494659</v>
      </c>
      <c r="F1582">
        <f>(MAX(E$2:E1582) - E1582)/MAX(E$2:E1582)</f>
        <v>0.43685197084042193</v>
      </c>
    </row>
    <row r="1583" spans="1:6" x14ac:dyDescent="0.3">
      <c r="A1583">
        <v>1</v>
      </c>
      <c r="B1583">
        <v>2013</v>
      </c>
      <c r="C1583">
        <v>262.75</v>
      </c>
      <c r="D1583">
        <v>-1.55000000000001</v>
      </c>
      <c r="E1583">
        <f t="shared" si="53"/>
        <v>2.0996436201400126</v>
      </c>
      <c r="F1583">
        <f>(MAX(E$2:E1583) - E1583)/MAX(E$2:E1583)</f>
        <v>0.44432667588968566</v>
      </c>
    </row>
    <row r="1584" spans="1:6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f t="shared" si="53"/>
        <v>2.1585507328431595</v>
      </c>
      <c r="F1584">
        <f>(MAX(E$2:E1584) - E1584)/MAX(E$2:E1584)</f>
        <v>0.42873683444444283</v>
      </c>
    </row>
    <row r="1585" spans="1:6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f t="shared" si="53"/>
        <v>2.1324593853171705</v>
      </c>
      <c r="F1585">
        <f>(MAX(E$2:E1585) - E1585)/MAX(E$2:E1585)</f>
        <v>0.43564194237381459</v>
      </c>
    </row>
    <row r="1586" spans="1:6" x14ac:dyDescent="0.3">
      <c r="A1586">
        <v>1</v>
      </c>
      <c r="B1586">
        <v>2013</v>
      </c>
      <c r="C1586">
        <v>259.2</v>
      </c>
      <c r="D1586">
        <v>-3</v>
      </c>
      <c r="E1586">
        <f t="shared" si="53"/>
        <v>2.0769265888245356</v>
      </c>
      <c r="F1586">
        <f>(MAX(E$2:E1586) - E1586)/MAX(E$2:E1586)</f>
        <v>0.45033876679116325</v>
      </c>
    </row>
    <row r="1587" spans="1:6" x14ac:dyDescent="0.3">
      <c r="A1587">
        <v>1</v>
      </c>
      <c r="B1587">
        <v>2013</v>
      </c>
      <c r="C1587">
        <v>255.25</v>
      </c>
      <c r="D1587">
        <v>0.50000305175780102</v>
      </c>
      <c r="E1587">
        <f t="shared" si="53"/>
        <v>2.0860805816690045</v>
      </c>
      <c r="F1587">
        <f>(MAX(E$2:E1587) - E1587)/MAX(E$2:E1587)</f>
        <v>0.44791615107486904</v>
      </c>
    </row>
    <row r="1588" spans="1:6" x14ac:dyDescent="0.3">
      <c r="A1588">
        <v>1</v>
      </c>
      <c r="B1588">
        <v>2013</v>
      </c>
      <c r="C1588">
        <v>256.05</v>
      </c>
      <c r="D1588">
        <v>1.40001220703123</v>
      </c>
      <c r="E1588">
        <f t="shared" si="53"/>
        <v>2.111744362681196</v>
      </c>
      <c r="F1588">
        <f>(MAX(E$2:E1588) - E1588)/MAX(E$2:E1588)</f>
        <v>0.44112419916098533</v>
      </c>
    </row>
    <row r="1589" spans="1:6" x14ac:dyDescent="0.3">
      <c r="A1589">
        <v>1</v>
      </c>
      <c r="B1589">
        <v>2013</v>
      </c>
      <c r="C1589">
        <v>258.35000000000002</v>
      </c>
      <c r="D1589">
        <v>0.29998168945309001</v>
      </c>
      <c r="E1589">
        <f t="shared" si="53"/>
        <v>2.1172614536183851</v>
      </c>
      <c r="F1589">
        <f>(MAX(E$2:E1589) - E1589)/MAX(E$2:E1589)</f>
        <v>0.43966409410740376</v>
      </c>
    </row>
    <row r="1590" spans="1:6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f t="shared" si="53"/>
        <v>2.1209595937559782</v>
      </c>
      <c r="F1590">
        <f>(MAX(E$2:E1590) - E1590)/MAX(E$2:E1590)</f>
        <v>0.43868537667003932</v>
      </c>
    </row>
    <row r="1591" spans="1:6" x14ac:dyDescent="0.3">
      <c r="A1591">
        <v>2</v>
      </c>
      <c r="B1591">
        <v>2013</v>
      </c>
      <c r="C1591">
        <v>258.55</v>
      </c>
      <c r="D1591">
        <v>0.94999999999998797</v>
      </c>
      <c r="E1591">
        <f t="shared" si="53"/>
        <v>2.1384941175682131</v>
      </c>
      <c r="F1591">
        <f>(MAX(E$2:E1591) - E1591)/MAX(E$2:E1591)</f>
        <v>0.43404484289565226</v>
      </c>
    </row>
    <row r="1592" spans="1:6" x14ac:dyDescent="0.3">
      <c r="A1592">
        <v>2</v>
      </c>
      <c r="B1592">
        <v>2013</v>
      </c>
      <c r="C1592">
        <v>258.64999999999998</v>
      </c>
      <c r="D1592">
        <v>-2.1000183105468202</v>
      </c>
      <c r="E1592">
        <f t="shared" si="53"/>
        <v>2.0994279168771159</v>
      </c>
      <c r="F1592">
        <f>(MAX(E$2:E1592) - E1592)/MAX(E$2:E1592)</f>
        <v>0.44438376202943125</v>
      </c>
    </row>
    <row r="1593" spans="1:6" x14ac:dyDescent="0.3">
      <c r="A1593">
        <v>2</v>
      </c>
      <c r="B1593">
        <v>2013</v>
      </c>
      <c r="C1593">
        <v>254.55</v>
      </c>
      <c r="D1593">
        <v>-0.199981689453125</v>
      </c>
      <c r="E1593">
        <f t="shared" si="53"/>
        <v>2.095716834304616</v>
      </c>
      <c r="F1593">
        <f>(MAX(E$2:E1593) - E1593)/MAX(E$2:E1593)</f>
        <v>0.44536590469846737</v>
      </c>
    </row>
    <row r="1594" spans="1:6" x14ac:dyDescent="0.3">
      <c r="A1594">
        <v>2</v>
      </c>
      <c r="B1594">
        <v>2013</v>
      </c>
      <c r="C1594">
        <v>255.2</v>
      </c>
      <c r="D1594">
        <v>-1.1500030517577999</v>
      </c>
      <c r="E1594">
        <f t="shared" si="53"/>
        <v>2.0744680815659455</v>
      </c>
      <c r="F1594">
        <f>(MAX(E$2:E1594) - E1594)/MAX(E$2:E1594)</f>
        <v>0.45098941382841568</v>
      </c>
    </row>
    <row r="1595" spans="1:6" x14ac:dyDescent="0.3">
      <c r="A1595">
        <v>2</v>
      </c>
      <c r="B1595">
        <v>2013</v>
      </c>
      <c r="C1595">
        <v>254.45</v>
      </c>
      <c r="D1595">
        <v>0.55000915527341399</v>
      </c>
      <c r="E1595">
        <f t="shared" si="53"/>
        <v>2.0845572817375446</v>
      </c>
      <c r="F1595">
        <f>(MAX(E$2:E1595) - E1595)/MAX(E$2:E1595)</f>
        <v>0.44831929431708978</v>
      </c>
    </row>
    <row r="1596" spans="1:6" x14ac:dyDescent="0.3">
      <c r="A1596">
        <v>2</v>
      </c>
      <c r="B1596">
        <v>2013</v>
      </c>
      <c r="C1596">
        <v>253.55</v>
      </c>
      <c r="D1596">
        <v>3.90001831054684</v>
      </c>
      <c r="E1596">
        <f t="shared" si="53"/>
        <v>2.1567011430207641</v>
      </c>
      <c r="F1596">
        <f>(MAX(E$2:E1596) - E1596)/MAX(E$2:E1596)</f>
        <v>0.42922633071656852</v>
      </c>
    </row>
    <row r="1597" spans="1:6" x14ac:dyDescent="0.3">
      <c r="A1597">
        <v>2</v>
      </c>
      <c r="B1597">
        <v>2013</v>
      </c>
      <c r="C1597">
        <v>253.55</v>
      </c>
      <c r="D1597">
        <v>3.8999999999999702</v>
      </c>
      <c r="E1597">
        <f t="shared" si="53"/>
        <v>2.2313414606307309</v>
      </c>
      <c r="F1597">
        <f>(MAX(E$2:E1597) - E1597)/MAX(E$2:E1597)</f>
        <v>0.40947267681019073</v>
      </c>
    </row>
    <row r="1598" spans="1:6" x14ac:dyDescent="0.3">
      <c r="A1598">
        <v>2</v>
      </c>
      <c r="B1598">
        <v>2013</v>
      </c>
      <c r="C1598">
        <v>257.55</v>
      </c>
      <c r="D1598">
        <v>-0.80001220703127196</v>
      </c>
      <c r="E1598">
        <f t="shared" si="53"/>
        <v>2.2157465240562439</v>
      </c>
      <c r="F1598">
        <f>(MAX(E$2:E1598) - E1598)/MAX(E$2:E1598)</f>
        <v>0.41359989638331851</v>
      </c>
    </row>
    <row r="1599" spans="1:6" x14ac:dyDescent="0.3">
      <c r="A1599">
        <v>2</v>
      </c>
      <c r="B1599">
        <v>2013</v>
      </c>
      <c r="C1599">
        <v>257.55</v>
      </c>
      <c r="D1599">
        <v>3.8499938964843601</v>
      </c>
      <c r="E1599">
        <f t="shared" si="53"/>
        <v>2.290271369080469</v>
      </c>
      <c r="F1599">
        <f>(MAX(E$2:E1599) - E1599)/MAX(E$2:E1599)</f>
        <v>0.39387680244194972</v>
      </c>
    </row>
    <row r="1600" spans="1:6" x14ac:dyDescent="0.3">
      <c r="A1600">
        <v>2</v>
      </c>
      <c r="B1600">
        <v>2013</v>
      </c>
      <c r="C1600">
        <v>261.55</v>
      </c>
      <c r="D1600">
        <v>0.80001220703121501</v>
      </c>
      <c r="E1600">
        <f t="shared" si="53"/>
        <v>2.3060333701071429</v>
      </c>
      <c r="F1600">
        <f>(MAX(E$2:E1600) - E1600)/MAX(E$2:E1600)</f>
        <v>0.38970536905148795</v>
      </c>
    </row>
    <row r="1601" spans="1:6" x14ac:dyDescent="0.3">
      <c r="A1601">
        <v>2</v>
      </c>
      <c r="B1601">
        <v>2013</v>
      </c>
      <c r="C1601">
        <v>262.3</v>
      </c>
      <c r="D1601">
        <v>0.15001220703123799</v>
      </c>
      <c r="E1601">
        <f t="shared" si="53"/>
        <v>2.3090007723164803</v>
      </c>
      <c r="F1601">
        <f>(MAX(E$2:E1601) - E1601)/MAX(E$2:E1601)</f>
        <v>0.38892004232564825</v>
      </c>
    </row>
    <row r="1602" spans="1:6" x14ac:dyDescent="0.3">
      <c r="A1602">
        <v>2</v>
      </c>
      <c r="B1602">
        <v>2013</v>
      </c>
      <c r="C1602">
        <v>261.39999999999998</v>
      </c>
      <c r="D1602">
        <v>-0.45001220703125</v>
      </c>
      <c r="E1602">
        <f t="shared" si="53"/>
        <v>2.300056905826156</v>
      </c>
      <c r="F1602">
        <f>(MAX(E$2:E1602) - E1602)/MAX(E$2:E1602)</f>
        <v>0.39128704783811036</v>
      </c>
    </row>
    <row r="1603" spans="1:6" x14ac:dyDescent="0.3">
      <c r="A1603">
        <v>2</v>
      </c>
      <c r="B1603">
        <v>2013</v>
      </c>
      <c r="C1603">
        <v>262.05</v>
      </c>
      <c r="D1603">
        <v>-0.84998779296876104</v>
      </c>
      <c r="E1603">
        <f t="shared" si="53"/>
        <v>2.2832708128689232</v>
      </c>
      <c r="F1603">
        <f>(MAX(E$2:E1603) - E1603)/MAX(E$2:E1603)</f>
        <v>0.39572950844566257</v>
      </c>
    </row>
    <row r="1604" spans="1:6" x14ac:dyDescent="0.3">
      <c r="A1604">
        <v>2</v>
      </c>
      <c r="B1604">
        <v>2013</v>
      </c>
      <c r="C1604">
        <v>264</v>
      </c>
      <c r="D1604">
        <v>-3</v>
      </c>
      <c r="E1604">
        <f t="shared" ref="E1604:E1667" si="54">(D1604/C1604*$G$2+1)*E1603*$H$2+(1-$H$2)*E1603</f>
        <v>2.2248917295853428</v>
      </c>
      <c r="F1604">
        <f>(MAX(E$2:E1604) - E1604)/MAX(E$2:E1604)</f>
        <v>0.41117960624108596</v>
      </c>
    </row>
    <row r="1605" spans="1:6" x14ac:dyDescent="0.3">
      <c r="A1605">
        <v>2</v>
      </c>
      <c r="B1605">
        <v>2013</v>
      </c>
      <c r="C1605">
        <v>267.5</v>
      </c>
      <c r="D1605">
        <v>0.100000000000022</v>
      </c>
      <c r="E1605">
        <f t="shared" si="54"/>
        <v>2.2267631338438729</v>
      </c>
      <c r="F1605">
        <f>(MAX(E$2:E1605) - E1605)/MAX(E$2:E1605)</f>
        <v>0.41068433675100824</v>
      </c>
    </row>
    <row r="1606" spans="1:6" x14ac:dyDescent="0.3">
      <c r="A1606">
        <v>2</v>
      </c>
      <c r="B1606">
        <v>2013</v>
      </c>
      <c r="C1606">
        <v>266.75</v>
      </c>
      <c r="D1606">
        <v>-3</v>
      </c>
      <c r="E1606">
        <f t="shared" si="54"/>
        <v>2.1704158005601011</v>
      </c>
      <c r="F1606">
        <f>(MAX(E$2:E1606) - E1606)/MAX(E$2:E1606)</f>
        <v>0.42559672935430981</v>
      </c>
    </row>
    <row r="1607" spans="1:6" x14ac:dyDescent="0.3">
      <c r="A1607">
        <v>2</v>
      </c>
      <c r="B1607">
        <v>2013</v>
      </c>
      <c r="C1607">
        <v>267.95</v>
      </c>
      <c r="D1607">
        <v>0.99998168945313604</v>
      </c>
      <c r="E1607">
        <f t="shared" si="54"/>
        <v>2.1886406415113409</v>
      </c>
      <c r="F1607">
        <f>(MAX(E$2:E1607) - E1607)/MAX(E$2:E1607)</f>
        <v>0.42077350228109733</v>
      </c>
    </row>
    <row r="1608" spans="1:6" x14ac:dyDescent="0.3">
      <c r="A1608">
        <v>2</v>
      </c>
      <c r="B1608">
        <v>2013</v>
      </c>
      <c r="C1608">
        <v>264.64999999999998</v>
      </c>
      <c r="D1608">
        <v>-1.1999938964843799</v>
      </c>
      <c r="E1608">
        <f t="shared" si="54"/>
        <v>2.1663119066703231</v>
      </c>
      <c r="F1608">
        <f>(MAX(E$2:E1608) - E1608)/MAX(E$2:E1608)</f>
        <v>0.42668283003237484</v>
      </c>
    </row>
    <row r="1609" spans="1:6" x14ac:dyDescent="0.3">
      <c r="A1609">
        <v>2</v>
      </c>
      <c r="B1609">
        <v>2013</v>
      </c>
      <c r="C1609">
        <v>266.25</v>
      </c>
      <c r="D1609">
        <v>0.54999389648435204</v>
      </c>
      <c r="E1609">
        <f t="shared" si="54"/>
        <v>2.1763805685848308</v>
      </c>
      <c r="F1609">
        <f>(MAX(E$2:E1609) - E1609)/MAX(E$2:E1609)</f>
        <v>0.42401814599661247</v>
      </c>
    </row>
    <row r="1610" spans="1:6" x14ac:dyDescent="0.3">
      <c r="A1610">
        <v>2</v>
      </c>
      <c r="B1610">
        <v>2013</v>
      </c>
      <c r="C1610">
        <v>267.55</v>
      </c>
      <c r="D1610">
        <v>-1.0999816894531</v>
      </c>
      <c r="E1610">
        <f t="shared" si="54"/>
        <v>2.1562480616024686</v>
      </c>
      <c r="F1610">
        <f>(MAX(E$2:E1610) - E1610)/MAX(E$2:E1610)</f>
        <v>0.42934623928361382</v>
      </c>
    </row>
    <row r="1611" spans="1:6" x14ac:dyDescent="0.3">
      <c r="A1611">
        <v>3</v>
      </c>
      <c r="B1611">
        <v>2013</v>
      </c>
      <c r="C1611">
        <v>267.55</v>
      </c>
      <c r="D1611">
        <v>1.0999999999999599</v>
      </c>
      <c r="E1611">
        <f t="shared" si="54"/>
        <v>2.1761946657978184</v>
      </c>
      <c r="F1611">
        <f>(MAX(E$2:E1611) - E1611)/MAX(E$2:E1611)</f>
        <v>0.42406734540294488</v>
      </c>
    </row>
    <row r="1612" spans="1:6" x14ac:dyDescent="0.3">
      <c r="A1612">
        <v>3</v>
      </c>
      <c r="B1612">
        <v>2013</v>
      </c>
      <c r="C1612">
        <v>268.39999999999998</v>
      </c>
      <c r="D1612">
        <v>2.1000061035156201</v>
      </c>
      <c r="E1612">
        <f t="shared" si="54"/>
        <v>2.2145052085749439</v>
      </c>
      <c r="F1612">
        <f>(MAX(E$2:E1612) - E1612)/MAX(E$2:E1612)</f>
        <v>0.41392841208624415</v>
      </c>
    </row>
    <row r="1613" spans="1:6" x14ac:dyDescent="0.3">
      <c r="A1613">
        <v>3</v>
      </c>
      <c r="B1613">
        <v>2013</v>
      </c>
      <c r="C1613">
        <v>267.45</v>
      </c>
      <c r="D1613">
        <v>-0.39999999999997699</v>
      </c>
      <c r="E1613">
        <f t="shared" si="54"/>
        <v>2.2070531439358811</v>
      </c>
      <c r="F1613">
        <f>(MAX(E$2:E1613) - E1613)/MAX(E$2:E1613)</f>
        <v>0.41590061036301496</v>
      </c>
    </row>
    <row r="1614" spans="1:6" x14ac:dyDescent="0.3">
      <c r="A1614">
        <v>3</v>
      </c>
      <c r="B1614">
        <v>2013</v>
      </c>
      <c r="C1614">
        <v>269.45</v>
      </c>
      <c r="D1614">
        <v>-2.3999999999999702</v>
      </c>
      <c r="E1614">
        <f t="shared" si="54"/>
        <v>2.1628219805391335</v>
      </c>
      <c r="F1614">
        <f>(MAX(E$2:E1614) - E1614)/MAX(E$2:E1614)</f>
        <v>0.42760644337114145</v>
      </c>
    </row>
    <row r="1615" spans="1:6" x14ac:dyDescent="0.3">
      <c r="A1615">
        <v>3</v>
      </c>
      <c r="B1615">
        <v>2013</v>
      </c>
      <c r="C1615">
        <v>266.55</v>
      </c>
      <c r="D1615">
        <v>-2.0999755859375</v>
      </c>
      <c r="E1615">
        <f t="shared" si="54"/>
        <v>2.1244831508610709</v>
      </c>
      <c r="F1615">
        <f>(MAX(E$2:E1615) - E1615)/MAX(E$2:E1615)</f>
        <v>0.43775286285174247</v>
      </c>
    </row>
    <row r="1616" spans="1:6" x14ac:dyDescent="0.3">
      <c r="A1616">
        <v>3</v>
      </c>
      <c r="B1616">
        <v>2013</v>
      </c>
      <c r="C1616">
        <v>264.45</v>
      </c>
      <c r="D1616">
        <v>9.99755859375E-2</v>
      </c>
      <c r="E1616">
        <f t="shared" si="54"/>
        <v>2.1262902675470183</v>
      </c>
      <c r="F1616">
        <f>(MAX(E$2:E1616) - E1616)/MAX(E$2:E1616)</f>
        <v>0.43727460714858235</v>
      </c>
    </row>
    <row r="1617" spans="1:6" x14ac:dyDescent="0.3">
      <c r="A1617">
        <v>3</v>
      </c>
      <c r="B1617">
        <v>2013</v>
      </c>
      <c r="C1617">
        <v>264.05</v>
      </c>
      <c r="D1617">
        <v>0.20001220703125</v>
      </c>
      <c r="E1617">
        <f t="shared" si="54"/>
        <v>2.1299141608274672</v>
      </c>
      <c r="F1617">
        <f>(MAX(E$2:E1617) - E1617)/MAX(E$2:E1617)</f>
        <v>0.4363155392353173</v>
      </c>
    </row>
    <row r="1618" spans="1:6" x14ac:dyDescent="0.3">
      <c r="A1618">
        <v>3</v>
      </c>
      <c r="B1618">
        <v>2013</v>
      </c>
      <c r="C1618">
        <v>264.95</v>
      </c>
      <c r="D1618">
        <v>-3</v>
      </c>
      <c r="E1618">
        <f t="shared" si="54"/>
        <v>2.0756513920575657</v>
      </c>
      <c r="F1618">
        <f>(MAX(E$2:E1618) - E1618)/MAX(E$2:E1618)</f>
        <v>0.45067624921894289</v>
      </c>
    </row>
    <row r="1619" spans="1:6" x14ac:dyDescent="0.3">
      <c r="A1619">
        <v>3</v>
      </c>
      <c r="B1619">
        <v>2013</v>
      </c>
      <c r="C1619">
        <v>262</v>
      </c>
      <c r="D1619">
        <v>0.45001220703125</v>
      </c>
      <c r="E1619">
        <f t="shared" si="54"/>
        <v>2.0836729723778955</v>
      </c>
      <c r="F1619">
        <f>(MAX(E$2:E1619) - E1619)/MAX(E$2:E1619)</f>
        <v>0.44855332790102975</v>
      </c>
    </row>
    <row r="1620" spans="1:6" x14ac:dyDescent="0.3">
      <c r="A1620">
        <v>3</v>
      </c>
      <c r="B1620">
        <v>2013</v>
      </c>
      <c r="C1620">
        <v>262.3</v>
      </c>
      <c r="D1620">
        <v>0.29999389648435199</v>
      </c>
      <c r="E1620">
        <f t="shared" si="54"/>
        <v>2.0890349649111064</v>
      </c>
      <c r="F1620">
        <f>(MAX(E$2:E1620) - E1620)/MAX(E$2:E1620)</f>
        <v>0.44713426983507792</v>
      </c>
    </row>
    <row r="1621" spans="1:6" x14ac:dyDescent="0.3">
      <c r="A1621">
        <v>3</v>
      </c>
      <c r="B1621">
        <v>2013</v>
      </c>
      <c r="C1621">
        <v>263.45</v>
      </c>
      <c r="D1621">
        <v>-3</v>
      </c>
      <c r="E1621">
        <f t="shared" si="54"/>
        <v>2.0355106300728067</v>
      </c>
      <c r="F1621">
        <f>(MAX(E$2:E1621) - E1621)/MAX(E$2:E1621)</f>
        <v>0.46129955235021647</v>
      </c>
    </row>
    <row r="1622" spans="1:6" x14ac:dyDescent="0.3">
      <c r="A1622">
        <v>3</v>
      </c>
      <c r="B1622">
        <v>2013</v>
      </c>
      <c r="C1622">
        <v>257.7</v>
      </c>
      <c r="D1622">
        <v>-0.350006103515625</v>
      </c>
      <c r="E1622">
        <f t="shared" si="54"/>
        <v>2.0292902475556671</v>
      </c>
      <c r="F1622">
        <f>(MAX(E$2:E1622) - E1622)/MAX(E$2:E1622)</f>
        <v>0.4629457844047335</v>
      </c>
    </row>
    <row r="1623" spans="1:6" x14ac:dyDescent="0.3">
      <c r="A1623">
        <v>3</v>
      </c>
      <c r="B1623">
        <v>2013</v>
      </c>
      <c r="C1623">
        <v>258.14999999999998</v>
      </c>
      <c r="D1623">
        <v>-0.79999999999995397</v>
      </c>
      <c r="E1623">
        <f t="shared" si="54"/>
        <v>2.0151406351380805</v>
      </c>
      <c r="F1623">
        <f>(MAX(E$2:E1623) - E1623)/MAX(E$2:E1623)</f>
        <v>0.4666904971224225</v>
      </c>
    </row>
    <row r="1624" spans="1:6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f t="shared" si="54"/>
        <v>2.0009909687440048</v>
      </c>
      <c r="F1624">
        <f>(MAX(E$2:E1624) - E1624)/MAX(E$2:E1624)</f>
        <v>0.47043522412505723</v>
      </c>
    </row>
    <row r="1625" spans="1:6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f t="shared" si="54"/>
        <v>2.0580035838933681</v>
      </c>
      <c r="F1625">
        <f>(MAX(E$2:E1625) - E1625)/MAX(E$2:E1625)</f>
        <v>0.45534676383951783</v>
      </c>
    </row>
    <row r="1626" spans="1:6" x14ac:dyDescent="0.3">
      <c r="A1626">
        <v>3</v>
      </c>
      <c r="B1626">
        <v>2013</v>
      </c>
      <c r="C1626">
        <v>253.65</v>
      </c>
      <c r="D1626">
        <v>-0.29998779296875</v>
      </c>
      <c r="E1626">
        <f t="shared" si="54"/>
        <v>2.0525271561607781</v>
      </c>
      <c r="F1626">
        <f>(MAX(E$2:E1626) - E1626)/MAX(E$2:E1626)</f>
        <v>0.45679610732487336</v>
      </c>
    </row>
    <row r="1627" spans="1:6" x14ac:dyDescent="0.3">
      <c r="A1627">
        <v>3</v>
      </c>
      <c r="B1627">
        <v>2013</v>
      </c>
      <c r="C1627">
        <v>255.9</v>
      </c>
      <c r="D1627">
        <v>-2.7000000000000099</v>
      </c>
      <c r="E1627">
        <f t="shared" si="54"/>
        <v>2.003800690847465</v>
      </c>
      <c r="F1627">
        <f>(MAX(E$2:E1627) - E1627)/MAX(E$2:E1627)</f>
        <v>0.469691627637501</v>
      </c>
    </row>
    <row r="1628" spans="1:6" x14ac:dyDescent="0.3">
      <c r="A1628">
        <v>3</v>
      </c>
      <c r="B1628">
        <v>2013</v>
      </c>
      <c r="C1628">
        <v>257.95</v>
      </c>
      <c r="D1628">
        <v>0.900000000000034</v>
      </c>
      <c r="E1628">
        <f t="shared" si="54"/>
        <v>2.0195312448267875</v>
      </c>
      <c r="F1628">
        <f>(MAX(E$2:E1628) - E1628)/MAX(E$2:E1628)</f>
        <v>0.46552851674766155</v>
      </c>
    </row>
    <row r="1629" spans="1:6" x14ac:dyDescent="0.3">
      <c r="A1629">
        <v>3</v>
      </c>
      <c r="B1629">
        <v>2013</v>
      </c>
      <c r="C1629">
        <v>259.3</v>
      </c>
      <c r="D1629">
        <v>1.6500061035156299</v>
      </c>
      <c r="E1629">
        <f t="shared" si="54"/>
        <v>2.0484457742539397</v>
      </c>
      <c r="F1629">
        <f>(MAX(E$2:E1629) - E1629)/MAX(E$2:E1629)</f>
        <v>0.45787625017834738</v>
      </c>
    </row>
    <row r="1630" spans="1:6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f t="shared" si="54"/>
        <v>2.0590676363443667</v>
      </c>
      <c r="F1630">
        <f>(MAX(E$2:E1630) - E1630)/MAX(E$2:E1630)</f>
        <v>0.45506516102044764</v>
      </c>
    </row>
    <row r="1631" spans="1:6" x14ac:dyDescent="0.3">
      <c r="A1631">
        <v>3</v>
      </c>
      <c r="B1631">
        <v>2013</v>
      </c>
      <c r="C1631">
        <v>262.35000000000002</v>
      </c>
      <c r="D1631">
        <v>0.400000000000034</v>
      </c>
      <c r="E1631">
        <f t="shared" si="54"/>
        <v>2.0661313332100426</v>
      </c>
      <c r="F1631">
        <f>(MAX(E$2:E1631) - E1631)/MAX(E$2:E1631)</f>
        <v>0.45319574476322777</v>
      </c>
    </row>
    <row r="1632" spans="1:6" x14ac:dyDescent="0.3">
      <c r="A1632">
        <v>4</v>
      </c>
      <c r="B1632">
        <v>2013</v>
      </c>
      <c r="C1632">
        <v>262.75</v>
      </c>
      <c r="D1632">
        <v>1.05000000000001</v>
      </c>
      <c r="E1632">
        <f t="shared" si="54"/>
        <v>2.0847088223621215</v>
      </c>
      <c r="F1632">
        <f>(MAX(E$2:E1632) - E1632)/MAX(E$2:E1632)</f>
        <v>0.44827918890025203</v>
      </c>
    </row>
    <row r="1633" spans="1:6" x14ac:dyDescent="0.3">
      <c r="A1633">
        <v>4</v>
      </c>
      <c r="B1633">
        <v>2013</v>
      </c>
      <c r="C1633">
        <v>261.45</v>
      </c>
      <c r="D1633">
        <v>-3</v>
      </c>
      <c r="E1633">
        <f t="shared" si="54"/>
        <v>2.0308867357262663</v>
      </c>
      <c r="F1633">
        <f>(MAX(E$2:E1633) - E1633)/MAX(E$2:E1633)</f>
        <v>0.46252327180299946</v>
      </c>
    </row>
    <row r="1634" spans="1:6" x14ac:dyDescent="0.3">
      <c r="A1634">
        <v>4</v>
      </c>
      <c r="B1634">
        <v>2013</v>
      </c>
      <c r="C1634">
        <v>259.89999999999998</v>
      </c>
      <c r="D1634">
        <v>-3</v>
      </c>
      <c r="E1634">
        <f t="shared" si="54"/>
        <v>1.9781415049984776</v>
      </c>
      <c r="F1634">
        <f>(MAX(E$2:E1634) - E1634)/MAX(E$2:E1634)</f>
        <v>0.47648236343566486</v>
      </c>
    </row>
    <row r="1635" spans="1:6" x14ac:dyDescent="0.3">
      <c r="A1635">
        <v>4</v>
      </c>
      <c r="B1635">
        <v>2013</v>
      </c>
      <c r="C1635">
        <v>256.3</v>
      </c>
      <c r="D1635">
        <v>-3</v>
      </c>
      <c r="E1635">
        <f t="shared" si="54"/>
        <v>1.9260445281793603</v>
      </c>
      <c r="F1635">
        <f>(MAX(E$2:E1635) - E1635)/MAX(E$2:E1635)</f>
        <v>0.49026989385630193</v>
      </c>
    </row>
    <row r="1636" spans="1:6" x14ac:dyDescent="0.3">
      <c r="A1636">
        <v>4</v>
      </c>
      <c r="B1636">
        <v>2013</v>
      </c>
      <c r="C1636">
        <v>252.6</v>
      </c>
      <c r="D1636">
        <v>-1.7999999999999801</v>
      </c>
      <c r="E1636">
        <f t="shared" si="54"/>
        <v>1.8951637667418055</v>
      </c>
      <c r="F1636">
        <f>(MAX(E$2:E1636) - E1636)/MAX(E$2:E1636)</f>
        <v>0.49844252619946089</v>
      </c>
    </row>
    <row r="1637" spans="1:6" x14ac:dyDescent="0.3">
      <c r="A1637">
        <v>4</v>
      </c>
      <c r="B1637">
        <v>2013</v>
      </c>
      <c r="C1637">
        <v>251.15</v>
      </c>
      <c r="D1637">
        <v>-0.29999694824218098</v>
      </c>
      <c r="E1637">
        <f t="shared" si="54"/>
        <v>1.8900703065407549</v>
      </c>
      <c r="F1637">
        <f>(MAX(E$2:E1637) - E1637)/MAX(E$2:E1637)</f>
        <v>0.49979051684606057</v>
      </c>
    </row>
    <row r="1638" spans="1:6" x14ac:dyDescent="0.3">
      <c r="A1638">
        <v>4</v>
      </c>
      <c r="B1638">
        <v>2013</v>
      </c>
      <c r="C1638">
        <v>250.55</v>
      </c>
      <c r="D1638">
        <v>-0.150012207031267</v>
      </c>
      <c r="E1638">
        <f t="shared" si="54"/>
        <v>1.8875241056196255</v>
      </c>
      <c r="F1638">
        <f>(MAX(E$2:E1638) - E1638)/MAX(E$2:E1638)</f>
        <v>0.50046437212136785</v>
      </c>
    </row>
    <row r="1639" spans="1:6" x14ac:dyDescent="0.3">
      <c r="A1639">
        <v>4</v>
      </c>
      <c r="B1639">
        <v>2013</v>
      </c>
      <c r="C1639">
        <v>252.05</v>
      </c>
      <c r="D1639">
        <v>0.55001220703124398</v>
      </c>
      <c r="E1639">
        <f t="shared" si="54"/>
        <v>1.8967915641520681</v>
      </c>
      <c r="F1639">
        <f>(MAX(E$2:E1639) - E1639)/MAX(E$2:E1639)</f>
        <v>0.49801172756808249</v>
      </c>
    </row>
    <row r="1640" spans="1:6" x14ac:dyDescent="0.3">
      <c r="A1640">
        <v>4</v>
      </c>
      <c r="B1640">
        <v>2013</v>
      </c>
      <c r="C1640">
        <v>253.95</v>
      </c>
      <c r="D1640">
        <v>-9.1552734318156496E-6</v>
      </c>
      <c r="E1640">
        <f t="shared" si="54"/>
        <v>1.8967914102922445</v>
      </c>
      <c r="F1640">
        <f>(MAX(E$2:E1640) - E1640)/MAX(E$2:E1640)</f>
        <v>0.49801176828727822</v>
      </c>
    </row>
    <row r="1641" spans="1:6" x14ac:dyDescent="0.3">
      <c r="A1641">
        <v>4</v>
      </c>
      <c r="B1641">
        <v>2013</v>
      </c>
      <c r="C1641">
        <v>254.3</v>
      </c>
      <c r="D1641">
        <v>-3</v>
      </c>
      <c r="E1641">
        <f t="shared" si="54"/>
        <v>1.8464440173725722</v>
      </c>
      <c r="F1641">
        <f>(MAX(E$2:E1641) - E1641)/MAX(E$2:E1641)</f>
        <v>0.5113362691290434</v>
      </c>
    </row>
    <row r="1642" spans="1:6" x14ac:dyDescent="0.3">
      <c r="A1642">
        <v>4</v>
      </c>
      <c r="B1642">
        <v>2013</v>
      </c>
      <c r="C1642">
        <v>248.25</v>
      </c>
      <c r="D1642">
        <v>0.99999389648436898</v>
      </c>
      <c r="E1642">
        <f t="shared" si="54"/>
        <v>1.8631790573807834</v>
      </c>
      <c r="F1642">
        <f>(MAX(E$2:E1642) - E1642)/MAX(E$2:E1642)</f>
        <v>0.50690731974864245</v>
      </c>
    </row>
    <row r="1643" spans="1:6" x14ac:dyDescent="0.3">
      <c r="A1643">
        <v>4</v>
      </c>
      <c r="B1643">
        <v>2013</v>
      </c>
      <c r="C1643">
        <v>246.85</v>
      </c>
      <c r="D1643">
        <v>3.3499969482421901</v>
      </c>
      <c r="E1643">
        <f t="shared" si="54"/>
        <v>1.9200706893498833</v>
      </c>
      <c r="F1643">
        <f>(MAX(E$2:E1643) - E1643)/MAX(E$2:E1643)</f>
        <v>0.49185087781388104</v>
      </c>
    </row>
    <row r="1644" spans="1:6" x14ac:dyDescent="0.3">
      <c r="A1644">
        <v>4</v>
      </c>
      <c r="B1644">
        <v>2013</v>
      </c>
      <c r="C1644">
        <v>250.45</v>
      </c>
      <c r="D1644">
        <v>-3</v>
      </c>
      <c r="E1644">
        <f t="shared" si="54"/>
        <v>1.8683219285069537</v>
      </c>
      <c r="F1644">
        <f>(MAX(E$2:E1644) - E1644)/MAX(E$2:E1644)</f>
        <v>0.50554625243858187</v>
      </c>
    </row>
    <row r="1645" spans="1:6" x14ac:dyDescent="0.3">
      <c r="A1645">
        <v>4</v>
      </c>
      <c r="B1645">
        <v>2013</v>
      </c>
      <c r="C1645">
        <v>247.6</v>
      </c>
      <c r="D1645">
        <v>2.3999969482421699</v>
      </c>
      <c r="E1645">
        <f t="shared" si="54"/>
        <v>1.909068800821933</v>
      </c>
      <c r="F1645">
        <f>(MAX(E$2:E1645) - E1645)/MAX(E$2:E1645)</f>
        <v>0.49476254144630721</v>
      </c>
    </row>
    <row r="1646" spans="1:6" x14ac:dyDescent="0.3">
      <c r="A1646">
        <v>4</v>
      </c>
      <c r="B1646">
        <v>2013</v>
      </c>
      <c r="C1646">
        <v>245.55</v>
      </c>
      <c r="D1646">
        <v>-0.95000305175778899</v>
      </c>
      <c r="E1646">
        <f t="shared" si="54"/>
        <v>1.8924504026533646</v>
      </c>
      <c r="F1646">
        <f>(MAX(E$2:E1646) - E1646)/MAX(E$2:E1646)</f>
        <v>0.49916062141718409</v>
      </c>
    </row>
    <row r="1647" spans="1:6" x14ac:dyDescent="0.3">
      <c r="A1647">
        <v>4</v>
      </c>
      <c r="B1647">
        <v>2013</v>
      </c>
      <c r="C1647">
        <v>245.7</v>
      </c>
      <c r="D1647">
        <v>3.3500030517578199</v>
      </c>
      <c r="E1647">
        <f t="shared" si="54"/>
        <v>1.9505063973803707</v>
      </c>
      <c r="F1647">
        <f>(MAX(E$2:E1647) - E1647)/MAX(E$2:E1647)</f>
        <v>0.48379602941450167</v>
      </c>
    </row>
    <row r="1648" spans="1:6" x14ac:dyDescent="0.3">
      <c r="A1648">
        <v>4</v>
      </c>
      <c r="B1648">
        <v>2013</v>
      </c>
      <c r="C1648">
        <v>248.55</v>
      </c>
      <c r="D1648">
        <v>0.80000305175781194</v>
      </c>
      <c r="E1648">
        <f t="shared" si="54"/>
        <v>1.9646320256577765</v>
      </c>
      <c r="F1648">
        <f>(MAX(E$2:E1648) - E1648)/MAX(E$2:E1648)</f>
        <v>0.48005766412966855</v>
      </c>
    </row>
    <row r="1649" spans="1:6" x14ac:dyDescent="0.3">
      <c r="A1649">
        <v>4</v>
      </c>
      <c r="B1649">
        <v>2013</v>
      </c>
      <c r="C1649">
        <v>249.25</v>
      </c>
      <c r="D1649">
        <v>1</v>
      </c>
      <c r="E1649">
        <f t="shared" si="54"/>
        <v>1.9823669185674253</v>
      </c>
      <c r="F1649">
        <f>(MAX(E$2:E1649) - E1649)/MAX(E$2:E1649)</f>
        <v>0.47536410242171173</v>
      </c>
    </row>
    <row r="1650" spans="1:6" x14ac:dyDescent="0.3">
      <c r="A1650">
        <v>4</v>
      </c>
      <c r="B1650">
        <v>2013</v>
      </c>
      <c r="C1650">
        <v>250.45</v>
      </c>
      <c r="D1650">
        <v>-1.30000000000001</v>
      </c>
      <c r="E1650">
        <f t="shared" si="54"/>
        <v>1.9592148992549485</v>
      </c>
      <c r="F1650">
        <f>(MAX(E$2:E1650) - E1650)/MAX(E$2:E1650)</f>
        <v>0.48149131344353852</v>
      </c>
    </row>
    <row r="1651" spans="1:6" x14ac:dyDescent="0.3">
      <c r="A1651">
        <v>4</v>
      </c>
      <c r="B1651">
        <v>2013</v>
      </c>
      <c r="C1651">
        <v>251.5</v>
      </c>
      <c r="D1651">
        <v>-5.00030517578125E-2</v>
      </c>
      <c r="E1651">
        <f t="shared" si="54"/>
        <v>1.9583384573900289</v>
      </c>
      <c r="F1651">
        <f>(MAX(E$2:E1651) - E1651)/MAX(E$2:E1651)</f>
        <v>0.48172326488510597</v>
      </c>
    </row>
    <row r="1652" spans="1:6" x14ac:dyDescent="0.3">
      <c r="A1652">
        <v>4</v>
      </c>
      <c r="B1652">
        <v>2013</v>
      </c>
      <c r="C1652">
        <v>251.1</v>
      </c>
      <c r="D1652">
        <v>0.49999084472656802</v>
      </c>
      <c r="E1652">
        <f t="shared" si="54"/>
        <v>1.9671122145546431</v>
      </c>
      <c r="F1652">
        <f>(MAX(E$2:E1652) - E1652)/MAX(E$2:E1652)</f>
        <v>0.47940127901958429</v>
      </c>
    </row>
    <row r="1653" spans="1:6" x14ac:dyDescent="0.3">
      <c r="A1653">
        <v>4</v>
      </c>
      <c r="B1653">
        <v>2013</v>
      </c>
      <c r="C1653">
        <v>251.35</v>
      </c>
      <c r="D1653">
        <v>2.8499908447265598</v>
      </c>
      <c r="E1653">
        <f t="shared" si="54"/>
        <v>2.0172974803376893</v>
      </c>
      <c r="F1653">
        <f>(MAX(E$2:E1653) - E1653)/MAX(E$2:E1653)</f>
        <v>0.46611968532838194</v>
      </c>
    </row>
    <row r="1654" spans="1:6" x14ac:dyDescent="0.3">
      <c r="A1654">
        <v>5</v>
      </c>
      <c r="B1654">
        <v>2013</v>
      </c>
      <c r="C1654">
        <v>251.35</v>
      </c>
      <c r="D1654">
        <v>2.8499999999999899</v>
      </c>
      <c r="E1654">
        <f t="shared" si="54"/>
        <v>2.0687632455760636</v>
      </c>
      <c r="F1654">
        <f>(MAX(E$2:E1654) - E1654)/MAX(E$2:E1654)</f>
        <v>0.45249920584625841</v>
      </c>
    </row>
    <row r="1655" spans="1:6" x14ac:dyDescent="0.3">
      <c r="A1655">
        <v>5</v>
      </c>
      <c r="B1655">
        <v>2013</v>
      </c>
      <c r="C1655">
        <v>253.3</v>
      </c>
      <c r="D1655">
        <v>-0.54999694824221002</v>
      </c>
      <c r="E1655">
        <f t="shared" si="54"/>
        <v>2.0586563355431751</v>
      </c>
      <c r="F1655">
        <f>(MAX(E$2:E1655) - E1655)/MAX(E$2:E1655)</f>
        <v>0.45517401229464255</v>
      </c>
    </row>
    <row r="1656" spans="1:6" x14ac:dyDescent="0.3">
      <c r="A1656">
        <v>5</v>
      </c>
      <c r="B1656">
        <v>2013</v>
      </c>
      <c r="C1656">
        <v>254.05</v>
      </c>
      <c r="D1656">
        <v>0.69999389648438604</v>
      </c>
      <c r="E1656">
        <f t="shared" si="54"/>
        <v>2.0714190021723349</v>
      </c>
      <c r="F1656">
        <f>(MAX(E$2:E1656) - E1656)/MAX(E$2:E1656)</f>
        <v>0.4517963565237722</v>
      </c>
    </row>
    <row r="1657" spans="1:6" x14ac:dyDescent="0.3">
      <c r="A1657">
        <v>5</v>
      </c>
      <c r="B1657">
        <v>2013</v>
      </c>
      <c r="C1657">
        <v>255.3</v>
      </c>
      <c r="D1657">
        <v>2.7000000000000099</v>
      </c>
      <c r="E1657">
        <f t="shared" si="54"/>
        <v>2.1207095248444734</v>
      </c>
      <c r="F1657">
        <f>(MAX(E$2:E1657) - E1657)/MAX(E$2:E1657)</f>
        <v>0.43875155772189955</v>
      </c>
    </row>
    <row r="1658" spans="1:6" x14ac:dyDescent="0.3">
      <c r="A1658">
        <v>5</v>
      </c>
      <c r="B1658">
        <v>2013</v>
      </c>
      <c r="C1658">
        <v>252.65</v>
      </c>
      <c r="D1658">
        <v>-0.50001220703126104</v>
      </c>
      <c r="E1658">
        <f t="shared" si="54"/>
        <v>2.1112661982563994</v>
      </c>
      <c r="F1658">
        <f>(MAX(E$2:E1658) - E1658)/MAX(E$2:E1658)</f>
        <v>0.44125074597723996</v>
      </c>
    </row>
    <row r="1659" spans="1:6" x14ac:dyDescent="0.3">
      <c r="A1659">
        <v>5</v>
      </c>
      <c r="B1659">
        <v>2013</v>
      </c>
      <c r="C1659">
        <v>252.9</v>
      </c>
      <c r="D1659">
        <v>-0.69999694824218694</v>
      </c>
      <c r="E1659">
        <f t="shared" si="54"/>
        <v>2.0981178006077661</v>
      </c>
      <c r="F1659">
        <f>(MAX(E$2:E1659) - E1659)/MAX(E$2:E1659)</f>
        <v>0.44473048594742265</v>
      </c>
    </row>
    <row r="1660" spans="1:6" x14ac:dyDescent="0.3">
      <c r="A1660">
        <v>5</v>
      </c>
      <c r="B1660">
        <v>2013</v>
      </c>
      <c r="C1660">
        <v>252.4</v>
      </c>
      <c r="D1660">
        <v>3.45000915527342</v>
      </c>
      <c r="E1660">
        <f t="shared" si="54"/>
        <v>2.1626450694156607</v>
      </c>
      <c r="F1660">
        <f>(MAX(E$2:E1660) - E1660)/MAX(E$2:E1660)</f>
        <v>0.4276532631224122</v>
      </c>
    </row>
    <row r="1661" spans="1:6" x14ac:dyDescent="0.3">
      <c r="A1661">
        <v>5</v>
      </c>
      <c r="B1661">
        <v>2013</v>
      </c>
      <c r="C1661">
        <v>255.55</v>
      </c>
      <c r="D1661">
        <v>-3</v>
      </c>
      <c r="E1661">
        <f t="shared" si="54"/>
        <v>2.1055217893587024</v>
      </c>
      <c r="F1661">
        <f>(MAX(E$2:E1661) - E1661)/MAX(E$2:E1661)</f>
        <v>0.44277101101489397</v>
      </c>
    </row>
    <row r="1662" spans="1:6" x14ac:dyDescent="0.3">
      <c r="A1662">
        <v>5</v>
      </c>
      <c r="B1662">
        <v>2013</v>
      </c>
      <c r="C1662">
        <v>249</v>
      </c>
      <c r="D1662">
        <v>2.04999694824218</v>
      </c>
      <c r="E1662">
        <f t="shared" si="54"/>
        <v>2.1445246198645105</v>
      </c>
      <c r="F1662">
        <f>(MAX(E$2:E1662) - E1662)/MAX(E$2:E1662)</f>
        <v>0.43244886288033185</v>
      </c>
    </row>
    <row r="1663" spans="1:6" x14ac:dyDescent="0.3">
      <c r="A1663">
        <v>5</v>
      </c>
      <c r="B1663">
        <v>2013</v>
      </c>
      <c r="C1663">
        <v>251.1</v>
      </c>
      <c r="D1663">
        <v>2.79999084472658</v>
      </c>
      <c r="E1663">
        <f t="shared" si="54"/>
        <v>2.1983297211361177</v>
      </c>
      <c r="F1663">
        <f>(MAX(E$2:E1663) - E1663)/MAX(E$2:E1663)</f>
        <v>0.41820927517558965</v>
      </c>
    </row>
    <row r="1664" spans="1:6" x14ac:dyDescent="0.3">
      <c r="A1664">
        <v>5</v>
      </c>
      <c r="B1664">
        <v>2013</v>
      </c>
      <c r="C1664">
        <v>254.15</v>
      </c>
      <c r="D1664">
        <v>-0.54998779296875</v>
      </c>
      <c r="E1664">
        <f t="shared" si="54"/>
        <v>2.1876259137350678</v>
      </c>
      <c r="F1664">
        <f>(MAX(E$2:E1664) - E1664)/MAX(E$2:E1664)</f>
        <v>0.42104205126298178</v>
      </c>
    </row>
    <row r="1665" spans="1:6" x14ac:dyDescent="0.3">
      <c r="A1665">
        <v>5</v>
      </c>
      <c r="B1665">
        <v>2013</v>
      </c>
      <c r="C1665">
        <v>254.65</v>
      </c>
      <c r="D1665">
        <v>-3</v>
      </c>
      <c r="E1665">
        <f t="shared" si="54"/>
        <v>2.1296385784996006</v>
      </c>
      <c r="F1665">
        <f>(MAX(E$2:E1665) - E1665)/MAX(E$2:E1665)</f>
        <v>0.43638847244489759</v>
      </c>
    </row>
    <row r="1666" spans="1:6" x14ac:dyDescent="0.3">
      <c r="A1666">
        <v>5</v>
      </c>
      <c r="B1666">
        <v>2013</v>
      </c>
      <c r="C1666">
        <v>254.65</v>
      </c>
      <c r="D1666">
        <v>1.74999999999997</v>
      </c>
      <c r="E1666">
        <f t="shared" si="54"/>
        <v>2.1625679007177117</v>
      </c>
      <c r="F1666">
        <f>(MAX(E$2:E1666) - E1666)/MAX(E$2:E1666)</f>
        <v>0.42767368591535448</v>
      </c>
    </row>
    <row r="1667" spans="1:6" x14ac:dyDescent="0.3">
      <c r="A1667">
        <v>5</v>
      </c>
      <c r="B1667">
        <v>2013</v>
      </c>
      <c r="C1667">
        <v>257.14999999999998</v>
      </c>
      <c r="D1667">
        <v>0.699981689453125</v>
      </c>
      <c r="E1667">
        <f t="shared" si="54"/>
        <v>2.1758129147117939</v>
      </c>
      <c r="F1667">
        <f>(MAX(E$2:E1667) - E1667)/MAX(E$2:E1667)</f>
        <v>0.42416837630786569</v>
      </c>
    </row>
    <row r="1668" spans="1:6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f t="shared" ref="E1668:E1731" si="55">(D1668/C1668*$G$2+1)*E1667*$H$2+(1-$H$2)*E1667</f>
        <v>2.1986409097009205</v>
      </c>
      <c r="F1668">
        <f>(MAX(E$2:E1668) - E1668)/MAX(E$2:E1668)</f>
        <v>0.41812691873063373</v>
      </c>
    </row>
    <row r="1669" spans="1:6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f t="shared" si="55"/>
        <v>2.2024854343147364</v>
      </c>
      <c r="F1669">
        <f>(MAX(E$2:E1669) - E1669)/MAX(E$2:E1669)</f>
        <v>0.41710946045757663</v>
      </c>
    </row>
    <row r="1670" spans="1:6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f t="shared" si="55"/>
        <v>2.1647599230135901</v>
      </c>
      <c r="F1670">
        <f>(MAX(E$2:E1670) - E1670)/MAX(E$2:E1670)</f>
        <v>0.42709356445855529</v>
      </c>
    </row>
    <row r="1671" spans="1:6" x14ac:dyDescent="0.3">
      <c r="A1671">
        <v>5</v>
      </c>
      <c r="B1671">
        <v>2013</v>
      </c>
      <c r="C1671">
        <v>255.6</v>
      </c>
      <c r="D1671">
        <v>0.74999084472656796</v>
      </c>
      <c r="E1671">
        <f t="shared" si="55"/>
        <v>2.1790517374791816</v>
      </c>
      <c r="F1671">
        <f>(MAX(E$2:E1671) - E1671)/MAX(E$2:E1671)</f>
        <v>0.42331121779006042</v>
      </c>
    </row>
    <row r="1672" spans="1:6" x14ac:dyDescent="0.3">
      <c r="A1672">
        <v>5</v>
      </c>
      <c r="B1672">
        <v>2013</v>
      </c>
      <c r="C1672">
        <v>254.05</v>
      </c>
      <c r="D1672">
        <v>1.69999389648435</v>
      </c>
      <c r="E1672">
        <f t="shared" si="55"/>
        <v>2.2118596216403148</v>
      </c>
      <c r="F1672">
        <f>(MAX(E$2:E1672) - E1672)/MAX(E$2:E1672)</f>
        <v>0.4146285699949897</v>
      </c>
    </row>
    <row r="1673" spans="1:6" x14ac:dyDescent="0.3">
      <c r="A1673">
        <v>5</v>
      </c>
      <c r="B1673">
        <v>2013</v>
      </c>
      <c r="C1673">
        <v>256.14999999999998</v>
      </c>
      <c r="D1673">
        <v>-0.60000000000002196</v>
      </c>
      <c r="E1673">
        <f t="shared" si="55"/>
        <v>2.2002023486002424</v>
      </c>
      <c r="F1673">
        <f>(MAX(E$2:E1673) - E1673)/MAX(E$2:E1673)</f>
        <v>0.41771368196261333</v>
      </c>
    </row>
    <row r="1674" spans="1:6" x14ac:dyDescent="0.3">
      <c r="A1674">
        <v>5</v>
      </c>
      <c r="B1674">
        <v>2013</v>
      </c>
      <c r="C1674">
        <v>257.3</v>
      </c>
      <c r="D1674">
        <v>-1.3000061035156101</v>
      </c>
      <c r="E1674">
        <f t="shared" si="55"/>
        <v>2.1751902145744482</v>
      </c>
      <c r="F1674">
        <f>(MAX(E$2:E1674) - E1674)/MAX(E$2:E1674)</f>
        <v>0.42433317468218207</v>
      </c>
    </row>
    <row r="1675" spans="1:6" x14ac:dyDescent="0.3">
      <c r="A1675">
        <v>5</v>
      </c>
      <c r="B1675">
        <v>2013</v>
      </c>
      <c r="C1675">
        <v>258.55</v>
      </c>
      <c r="D1675">
        <v>-0.34998779296876098</v>
      </c>
      <c r="E1675">
        <f t="shared" si="55"/>
        <v>2.1685651805361812</v>
      </c>
      <c r="F1675">
        <f>(MAX(E$2:E1675) - E1675)/MAX(E$2:E1675)</f>
        <v>0.42608649827056433</v>
      </c>
    </row>
    <row r="1676" spans="1:6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f t="shared" si="55"/>
        <v>2.1732637874415364</v>
      </c>
      <c r="F1676">
        <f>(MAX(E$2:E1676) - E1676)/MAX(E$2:E1676)</f>
        <v>0.4248430060451493</v>
      </c>
    </row>
    <row r="1677" spans="1:6" x14ac:dyDescent="0.3">
      <c r="A1677">
        <v>6</v>
      </c>
      <c r="B1677">
        <v>2013</v>
      </c>
      <c r="C1677">
        <v>258.25</v>
      </c>
      <c r="D1677">
        <v>0.100000000000022</v>
      </c>
      <c r="E1677">
        <f t="shared" si="55"/>
        <v>2.1751572408865485</v>
      </c>
      <c r="F1677">
        <f>(MAX(E$2:E1677) - E1677)/MAX(E$2:E1677)</f>
        <v>0.42434190121014503</v>
      </c>
    </row>
    <row r="1678" spans="1:6" x14ac:dyDescent="0.3">
      <c r="A1678">
        <v>6</v>
      </c>
      <c r="B1678">
        <v>2013</v>
      </c>
      <c r="C1678">
        <v>259.39999999999998</v>
      </c>
      <c r="D1678">
        <v>1.5000122070312001</v>
      </c>
      <c r="E1678">
        <f t="shared" si="55"/>
        <v>2.2034579942808037</v>
      </c>
      <c r="F1678">
        <f>(MAX(E$2:E1678) - E1678)/MAX(E$2:E1678)</f>
        <v>0.41685207123968393</v>
      </c>
    </row>
    <row r="1679" spans="1:6" x14ac:dyDescent="0.3">
      <c r="A1679">
        <v>6</v>
      </c>
      <c r="B1679">
        <v>2013</v>
      </c>
      <c r="C1679">
        <v>257.55</v>
      </c>
      <c r="D1679">
        <v>3.9499877929687801</v>
      </c>
      <c r="E1679">
        <f t="shared" si="55"/>
        <v>2.2794943849016129</v>
      </c>
      <c r="F1679">
        <f>(MAX(E$2:E1679) - E1679)/MAX(E$2:E1679)</f>
        <v>0.3967289448555989</v>
      </c>
    </row>
    <row r="1680" spans="1:6" x14ac:dyDescent="0.3">
      <c r="A1680">
        <v>6</v>
      </c>
      <c r="B1680">
        <v>2013</v>
      </c>
      <c r="C1680">
        <v>257.55</v>
      </c>
      <c r="D1680">
        <v>3.9500000000000099</v>
      </c>
      <c r="E1680">
        <f t="shared" si="55"/>
        <v>2.3581548638214853</v>
      </c>
      <c r="F1680">
        <f>(MAX(E$2:E1680) - E1680)/MAX(E$2:E1680)</f>
        <v>0.37591135020370264</v>
      </c>
    </row>
    <row r="1681" spans="1:6" x14ac:dyDescent="0.3">
      <c r="A1681">
        <v>6</v>
      </c>
      <c r="B1681">
        <v>2013</v>
      </c>
      <c r="C1681">
        <v>253.1</v>
      </c>
      <c r="D1681">
        <v>4.95001220703125</v>
      </c>
      <c r="E1681">
        <f t="shared" si="55"/>
        <v>2.4619241825274099</v>
      </c>
      <c r="F1681">
        <f>(MAX(E$2:E1681) - E1681)/MAX(E$2:E1681)</f>
        <v>0.34844866953118991</v>
      </c>
    </row>
    <row r="1682" spans="1:6" x14ac:dyDescent="0.3">
      <c r="A1682">
        <v>6</v>
      </c>
      <c r="B1682">
        <v>2013</v>
      </c>
      <c r="C1682">
        <v>248.45</v>
      </c>
      <c r="D1682">
        <v>1.3000061035156401</v>
      </c>
      <c r="E1682">
        <f t="shared" si="55"/>
        <v>2.4909085336776471</v>
      </c>
      <c r="F1682">
        <f>(MAX(E$2:E1682) - E1682)/MAX(E$2:E1682)</f>
        <v>0.34077792455506922</v>
      </c>
    </row>
    <row r="1683" spans="1:6" x14ac:dyDescent="0.3">
      <c r="A1683">
        <v>6</v>
      </c>
      <c r="B1683">
        <v>2013</v>
      </c>
      <c r="C1683">
        <v>249.55</v>
      </c>
      <c r="D1683">
        <v>-3</v>
      </c>
      <c r="E1683">
        <f t="shared" si="55"/>
        <v>2.4235327268159996</v>
      </c>
      <c r="F1683">
        <f>(MAX(E$2:E1683) - E1683)/MAX(E$2:E1683)</f>
        <v>0.35860901655768707</v>
      </c>
    </row>
    <row r="1684" spans="1:6" x14ac:dyDescent="0.3">
      <c r="A1684">
        <v>6</v>
      </c>
      <c r="B1684">
        <v>2013</v>
      </c>
      <c r="C1684">
        <v>246.5</v>
      </c>
      <c r="D1684">
        <v>-0.60000915527342602</v>
      </c>
      <c r="E1684">
        <f t="shared" si="55"/>
        <v>2.4102596270008378</v>
      </c>
      <c r="F1684">
        <f>(MAX(E$2:E1684) - E1684)/MAX(E$2:E1684)</f>
        <v>0.36212175911303895</v>
      </c>
    </row>
    <row r="1685" spans="1:6" x14ac:dyDescent="0.3">
      <c r="A1685">
        <v>6</v>
      </c>
      <c r="B1685">
        <v>2013</v>
      </c>
      <c r="C1685">
        <v>244.65</v>
      </c>
      <c r="D1685">
        <v>-3</v>
      </c>
      <c r="E1685">
        <f t="shared" si="55"/>
        <v>2.34375951466789</v>
      </c>
      <c r="F1685">
        <f>(MAX(E$2:E1685) - E1685)/MAX(E$2:E1685)</f>
        <v>0.37972109745755966</v>
      </c>
    </row>
    <row r="1686" spans="1:6" x14ac:dyDescent="0.3">
      <c r="A1686">
        <v>6</v>
      </c>
      <c r="B1686">
        <v>2013</v>
      </c>
      <c r="C1686">
        <v>244.9</v>
      </c>
      <c r="D1686">
        <v>1.45000915527344</v>
      </c>
      <c r="E1686">
        <f t="shared" si="55"/>
        <v>2.374982722902117</v>
      </c>
      <c r="F1686">
        <f>(MAX(E$2:E1686) - E1686)/MAX(E$2:E1686)</f>
        <v>0.37145783613907724</v>
      </c>
    </row>
    <row r="1687" spans="1:6" x14ac:dyDescent="0.3">
      <c r="A1687">
        <v>6</v>
      </c>
      <c r="B1687">
        <v>2013</v>
      </c>
      <c r="C1687">
        <v>244.1</v>
      </c>
      <c r="D1687">
        <v>-9.1552734318156496E-6</v>
      </c>
      <c r="E1687">
        <f t="shared" si="55"/>
        <v>2.3749825224795997</v>
      </c>
      <c r="F1687">
        <f>(MAX(E$2:E1687) - E1687)/MAX(E$2:E1687)</f>
        <v>0.37145788918114842</v>
      </c>
    </row>
    <row r="1688" spans="1:6" x14ac:dyDescent="0.3">
      <c r="A1688">
        <v>6</v>
      </c>
      <c r="B1688">
        <v>2013</v>
      </c>
      <c r="C1688">
        <v>244.1</v>
      </c>
      <c r="D1688">
        <v>1.19999694824218</v>
      </c>
      <c r="E1688">
        <f t="shared" si="55"/>
        <v>2.4012522336757653</v>
      </c>
      <c r="F1688">
        <f>(MAX(E$2:E1688) - E1688)/MAX(E$2:E1688)</f>
        <v>0.36450557708219428</v>
      </c>
    </row>
    <row r="1689" spans="1:6" x14ac:dyDescent="0.3">
      <c r="A1689">
        <v>6</v>
      </c>
      <c r="B1689">
        <v>2013</v>
      </c>
      <c r="C1689">
        <v>245.45</v>
      </c>
      <c r="D1689">
        <v>-1.1499999999999699</v>
      </c>
      <c r="E1689">
        <f t="shared" si="55"/>
        <v>2.3759385642741115</v>
      </c>
      <c r="F1689">
        <f>(MAX(E$2:E1689) - E1689)/MAX(E$2:E1689)</f>
        <v>0.37120487151812742</v>
      </c>
    </row>
    <row r="1690" spans="1:6" x14ac:dyDescent="0.3">
      <c r="A1690">
        <v>6</v>
      </c>
      <c r="B1690">
        <v>2013</v>
      </c>
      <c r="C1690">
        <v>241.6</v>
      </c>
      <c r="D1690">
        <v>-3</v>
      </c>
      <c r="E1690">
        <f t="shared" si="55"/>
        <v>2.3095578303798638</v>
      </c>
      <c r="F1690">
        <f>(MAX(E$2:E1690) - E1690)/MAX(E$2:E1690)</f>
        <v>0.38877261620874265</v>
      </c>
    </row>
    <row r="1691" spans="1:6" x14ac:dyDescent="0.3">
      <c r="A1691">
        <v>6</v>
      </c>
      <c r="B1691">
        <v>2013</v>
      </c>
      <c r="C1691">
        <v>233.35</v>
      </c>
      <c r="D1691">
        <v>0.90000305175780604</v>
      </c>
      <c r="E1691">
        <f t="shared" si="55"/>
        <v>2.3296001293513413</v>
      </c>
      <c r="F1691">
        <f>(MAX(E$2:E1691) - E1691)/MAX(E$2:E1691)</f>
        <v>0.38346839658524723</v>
      </c>
    </row>
    <row r="1692" spans="1:6" x14ac:dyDescent="0.3">
      <c r="A1692">
        <v>6</v>
      </c>
      <c r="B1692">
        <v>2013</v>
      </c>
      <c r="C1692">
        <v>234.6</v>
      </c>
      <c r="D1692">
        <v>-3</v>
      </c>
      <c r="E1692">
        <f t="shared" si="55"/>
        <v>2.2625719926372683</v>
      </c>
      <c r="F1692">
        <f>(MAX(E$2:E1692) - E1692)/MAX(E$2:E1692)</f>
        <v>0.40120747724615763</v>
      </c>
    </row>
    <row r="1693" spans="1:6" x14ac:dyDescent="0.3">
      <c r="A1693">
        <v>6</v>
      </c>
      <c r="B1693">
        <v>2013</v>
      </c>
      <c r="C1693">
        <v>230.85</v>
      </c>
      <c r="D1693">
        <v>0.84999999999999398</v>
      </c>
      <c r="E1693">
        <f t="shared" si="55"/>
        <v>2.281316497449565</v>
      </c>
      <c r="F1693">
        <f>(MAX(E$2:E1693) - E1693)/MAX(E$2:E1693)</f>
        <v>0.39624672047870385</v>
      </c>
    </row>
    <row r="1694" spans="1:6" x14ac:dyDescent="0.3">
      <c r="A1694">
        <v>6</v>
      </c>
      <c r="B1694">
        <v>2013</v>
      </c>
      <c r="C1694">
        <v>232.4</v>
      </c>
      <c r="D1694">
        <v>2.6499969482422001</v>
      </c>
      <c r="E1694">
        <f t="shared" si="55"/>
        <v>2.3398463337296245</v>
      </c>
      <c r="F1694">
        <f>(MAX(E$2:E1694) - E1694)/MAX(E$2:E1694)</f>
        <v>0.38075672571320918</v>
      </c>
    </row>
    <row r="1695" spans="1:6" x14ac:dyDescent="0.3">
      <c r="A1695">
        <v>6</v>
      </c>
      <c r="B1695">
        <v>2013</v>
      </c>
      <c r="C1695">
        <v>233.1</v>
      </c>
      <c r="D1695">
        <v>4.0999969482421896</v>
      </c>
      <c r="E1695">
        <f t="shared" si="55"/>
        <v>2.4324463610235156</v>
      </c>
      <c r="F1695">
        <f>(MAX(E$2:E1695) - E1695)/MAX(E$2:E1695)</f>
        <v>0.35625001205688345</v>
      </c>
    </row>
    <row r="1696" spans="1:6" x14ac:dyDescent="0.3">
      <c r="A1696">
        <v>6</v>
      </c>
      <c r="B1696">
        <v>2013</v>
      </c>
      <c r="C1696">
        <v>237.9</v>
      </c>
      <c r="D1696">
        <v>-3</v>
      </c>
      <c r="E1696">
        <f t="shared" si="55"/>
        <v>2.3634299132012844</v>
      </c>
      <c r="F1696">
        <f>(MAX(E$2:E1696) - E1696)/MAX(E$2:E1696)</f>
        <v>0.37451530175262143</v>
      </c>
    </row>
    <row r="1697" spans="1:6" x14ac:dyDescent="0.3">
      <c r="A1697">
        <v>7</v>
      </c>
      <c r="B1697">
        <v>2013</v>
      </c>
      <c r="C1697">
        <v>237.8</v>
      </c>
      <c r="D1697">
        <v>2.0999877929687298</v>
      </c>
      <c r="E1697">
        <f t="shared" si="55"/>
        <v>2.4103901378704795</v>
      </c>
      <c r="F1697">
        <f>(MAX(E$2:E1697) - E1697)/MAX(E$2:E1697)</f>
        <v>0.36208721924728715</v>
      </c>
    </row>
    <row r="1698" spans="1:6" x14ac:dyDescent="0.3">
      <c r="A1698">
        <v>7</v>
      </c>
      <c r="B1698">
        <v>2013</v>
      </c>
      <c r="C1698">
        <v>240.05</v>
      </c>
      <c r="D1698">
        <v>-0.19998779296875499</v>
      </c>
      <c r="E1698">
        <f t="shared" si="55"/>
        <v>2.4058718735143065</v>
      </c>
      <c r="F1698">
        <f>(MAX(E$2:E1698) - E1698)/MAX(E$2:E1698)</f>
        <v>0.36328298359030281</v>
      </c>
    </row>
    <row r="1699" spans="1:6" x14ac:dyDescent="0.3">
      <c r="A1699">
        <v>7</v>
      </c>
      <c r="B1699">
        <v>2013</v>
      </c>
      <c r="C1699">
        <v>239</v>
      </c>
      <c r="D1699">
        <v>-3</v>
      </c>
      <c r="E1699">
        <f t="shared" si="55"/>
        <v>2.3379236093041742</v>
      </c>
      <c r="F1699">
        <f>(MAX(E$2:E1699) - E1699)/MAX(E$2:E1699)</f>
        <v>0.38126557714999099</v>
      </c>
    </row>
    <row r="1700" spans="1:6" x14ac:dyDescent="0.3">
      <c r="A1700">
        <v>7</v>
      </c>
      <c r="B1700">
        <v>2013</v>
      </c>
      <c r="C1700">
        <v>235.25</v>
      </c>
      <c r="D1700">
        <v>1.6499908447265701</v>
      </c>
      <c r="E1700">
        <f t="shared" si="55"/>
        <v>2.3748183733415789</v>
      </c>
      <c r="F1700">
        <f>(MAX(E$2:E1700) - E1700)/MAX(E$2:E1700)</f>
        <v>0.37150133145692277</v>
      </c>
    </row>
    <row r="1701" spans="1:6" x14ac:dyDescent="0.3">
      <c r="A1701">
        <v>7</v>
      </c>
      <c r="B1701">
        <v>2013</v>
      </c>
      <c r="C1701">
        <v>238.85</v>
      </c>
      <c r="D1701">
        <v>2.0999938964843601</v>
      </c>
      <c r="E1701">
        <f t="shared" si="55"/>
        <v>2.4217975828909677</v>
      </c>
      <c r="F1701">
        <f>(MAX(E$2:E1701) - E1701)/MAX(E$2:E1701)</f>
        <v>0.35906822457917409</v>
      </c>
    </row>
    <row r="1702" spans="1:6" x14ac:dyDescent="0.3">
      <c r="A1702">
        <v>7</v>
      </c>
      <c r="B1702">
        <v>2013</v>
      </c>
      <c r="C1702">
        <v>235.25</v>
      </c>
      <c r="D1702">
        <v>-1.69999694824218</v>
      </c>
      <c r="E1702">
        <f t="shared" si="55"/>
        <v>2.382420923484406</v>
      </c>
      <c r="F1702">
        <f>(MAX(E$2:E1702) - E1702)/MAX(E$2:E1702)</f>
        <v>0.36948930700236393</v>
      </c>
    </row>
    <row r="1703" spans="1:6" x14ac:dyDescent="0.3">
      <c r="A1703">
        <v>7</v>
      </c>
      <c r="B1703">
        <v>2013</v>
      </c>
      <c r="C1703">
        <v>235.25</v>
      </c>
      <c r="D1703">
        <v>0.80000000000001104</v>
      </c>
      <c r="E1703">
        <f t="shared" si="55"/>
        <v>2.400649861474935</v>
      </c>
      <c r="F1703">
        <f>(MAX(E$2:E1703) - E1703)/MAX(E$2:E1703)</f>
        <v>0.36466499564255206</v>
      </c>
    </row>
    <row r="1704" spans="1:6" x14ac:dyDescent="0.3">
      <c r="A1704">
        <v>7</v>
      </c>
      <c r="B1704">
        <v>2013</v>
      </c>
      <c r="C1704">
        <v>235.95</v>
      </c>
      <c r="D1704">
        <v>1.95000305175778</v>
      </c>
      <c r="E1704">
        <f t="shared" si="55"/>
        <v>2.445290114711534</v>
      </c>
      <c r="F1704">
        <f>(MAX(E$2:E1704) - E1704)/MAX(E$2:E1704)</f>
        <v>0.35285089649392931</v>
      </c>
    </row>
    <row r="1705" spans="1:6" x14ac:dyDescent="0.3">
      <c r="A1705">
        <v>7</v>
      </c>
      <c r="B1705">
        <v>2013</v>
      </c>
      <c r="C1705">
        <v>237.1</v>
      </c>
      <c r="D1705">
        <v>-3</v>
      </c>
      <c r="E1705">
        <f t="shared" si="55"/>
        <v>2.3756751494044783</v>
      </c>
      <c r="F1705">
        <f>(MAX(E$2:E1705) - E1705)/MAX(E$2:E1705)</f>
        <v>0.37127458459458723</v>
      </c>
    </row>
    <row r="1706" spans="1:6" x14ac:dyDescent="0.3">
      <c r="A1706">
        <v>7</v>
      </c>
      <c r="B1706">
        <v>2013</v>
      </c>
      <c r="C1706">
        <v>241.8</v>
      </c>
      <c r="D1706">
        <v>0.75</v>
      </c>
      <c r="E1706">
        <f t="shared" si="55"/>
        <v>2.3922547681580766</v>
      </c>
      <c r="F1706">
        <f>(MAX(E$2:E1706) - E1706)/MAX(E$2:E1706)</f>
        <v>0.36688676764464251</v>
      </c>
    </row>
    <row r="1707" spans="1:6" x14ac:dyDescent="0.3">
      <c r="A1707">
        <v>7</v>
      </c>
      <c r="B1707">
        <v>2013</v>
      </c>
      <c r="C1707">
        <v>240.8</v>
      </c>
      <c r="D1707">
        <v>-1.69999694824218</v>
      </c>
      <c r="E1707">
        <f t="shared" si="55"/>
        <v>2.3542549423196433</v>
      </c>
      <c r="F1707">
        <f>(MAX(E$2:E1707) - E1707)/MAX(E$2:E1707)</f>
        <v>0.37694346933283052</v>
      </c>
    </row>
    <row r="1708" spans="1:6" x14ac:dyDescent="0.3">
      <c r="A1708">
        <v>7</v>
      </c>
      <c r="B1708">
        <v>2013</v>
      </c>
      <c r="C1708">
        <v>241.55</v>
      </c>
      <c r="D1708">
        <v>-1.30000000000001</v>
      </c>
      <c r="E1708">
        <f t="shared" si="55"/>
        <v>2.325746576737838</v>
      </c>
      <c r="F1708">
        <f>(MAX(E$2:E1708) - E1708)/MAX(E$2:E1708)</f>
        <v>0.38448824412977317</v>
      </c>
    </row>
    <row r="1709" spans="1:6" x14ac:dyDescent="0.3">
      <c r="A1709">
        <v>7</v>
      </c>
      <c r="B1709">
        <v>2013</v>
      </c>
      <c r="C1709">
        <v>241.25</v>
      </c>
      <c r="D1709">
        <v>-3</v>
      </c>
      <c r="E1709">
        <f t="shared" si="55"/>
        <v>2.2606738745907689</v>
      </c>
      <c r="F1709">
        <f>(MAX(E$2:E1709) - E1709)/MAX(E$2:E1709)</f>
        <v>0.40170981657381066</v>
      </c>
    </row>
    <row r="1710" spans="1:6" x14ac:dyDescent="0.3">
      <c r="A1710">
        <v>7</v>
      </c>
      <c r="B1710">
        <v>2013</v>
      </c>
      <c r="C1710">
        <v>241.85</v>
      </c>
      <c r="D1710">
        <v>-0.79999694824218104</v>
      </c>
      <c r="E1710">
        <f t="shared" si="55"/>
        <v>2.2438485801874286</v>
      </c>
      <c r="F1710">
        <f>(MAX(E$2:E1710) - E1710)/MAX(E$2:E1710)</f>
        <v>0.40616265189336609</v>
      </c>
    </row>
    <row r="1711" spans="1:6" x14ac:dyDescent="0.3">
      <c r="A1711">
        <v>7</v>
      </c>
      <c r="B1711">
        <v>2013</v>
      </c>
      <c r="C1711">
        <v>241.05</v>
      </c>
      <c r="D1711">
        <v>-0.449996948242187</v>
      </c>
      <c r="E1711">
        <f t="shared" si="55"/>
        <v>2.2344236422900865</v>
      </c>
      <c r="F1711">
        <f>(MAX(E$2:E1711) - E1711)/MAX(E$2:E1711)</f>
        <v>0.40865697355858288</v>
      </c>
    </row>
    <row r="1712" spans="1:6" x14ac:dyDescent="0.3">
      <c r="A1712">
        <v>7</v>
      </c>
      <c r="B1712">
        <v>2013</v>
      </c>
      <c r="C1712">
        <v>242.3</v>
      </c>
      <c r="D1712">
        <v>1.00000305175782</v>
      </c>
      <c r="E1712">
        <f t="shared" si="55"/>
        <v>2.2551725838407357</v>
      </c>
      <c r="F1712">
        <f>(MAX(E$2:E1712) - E1712)/MAX(E$2:E1712)</f>
        <v>0.40316574008799466</v>
      </c>
    </row>
    <row r="1713" spans="1:6" x14ac:dyDescent="0.3">
      <c r="A1713">
        <v>7</v>
      </c>
      <c r="B1713">
        <v>2013</v>
      </c>
      <c r="C1713">
        <v>242.25</v>
      </c>
      <c r="D1713">
        <v>-3</v>
      </c>
      <c r="E1713">
        <f t="shared" si="55"/>
        <v>2.192334957665607</v>
      </c>
      <c r="F1713">
        <f>(MAX(E$2:E1713) - E1713)/MAX(E$2:E1713)</f>
        <v>0.41979579686572849</v>
      </c>
    </row>
    <row r="1714" spans="1:6" x14ac:dyDescent="0.3">
      <c r="A1714">
        <v>7</v>
      </c>
      <c r="B1714">
        <v>2013</v>
      </c>
      <c r="C1714">
        <v>244.8</v>
      </c>
      <c r="D1714">
        <v>0.55000610351561297</v>
      </c>
      <c r="E1714">
        <f t="shared" si="55"/>
        <v>2.203417656265485</v>
      </c>
      <c r="F1714">
        <f>(MAX(E$2:E1714) - E1714)/MAX(E$2:E1714)</f>
        <v>0.41686274674615809</v>
      </c>
    </row>
    <row r="1715" spans="1:6" x14ac:dyDescent="0.3">
      <c r="A1715">
        <v>7</v>
      </c>
      <c r="B1715">
        <v>2013</v>
      </c>
      <c r="C1715">
        <v>245.1</v>
      </c>
      <c r="D1715">
        <v>0.399993896484375</v>
      </c>
      <c r="E1715">
        <f t="shared" si="55"/>
        <v>2.2115084177151063</v>
      </c>
      <c r="F1715">
        <f>(MAX(E$2:E1715) - E1715)/MAX(E$2:E1715)</f>
        <v>0.4147215165553913</v>
      </c>
    </row>
    <row r="1716" spans="1:6" x14ac:dyDescent="0.3">
      <c r="A1716">
        <v>7</v>
      </c>
      <c r="B1716">
        <v>2013</v>
      </c>
      <c r="C1716">
        <v>246.55</v>
      </c>
      <c r="D1716">
        <v>0.10000305175782299</v>
      </c>
      <c r="E1716">
        <f t="shared" si="55"/>
        <v>2.2135266881641393</v>
      </c>
      <c r="F1716">
        <f>(MAX(E$2:E1716) - E1716)/MAX(E$2:E1716)</f>
        <v>0.41418737874333106</v>
      </c>
    </row>
    <row r="1717" spans="1:6" x14ac:dyDescent="0.3">
      <c r="A1717">
        <v>7</v>
      </c>
      <c r="B1717">
        <v>2013</v>
      </c>
      <c r="C1717">
        <v>245.75</v>
      </c>
      <c r="D1717">
        <v>-0.44999389648438598</v>
      </c>
      <c r="E1717">
        <f t="shared" si="55"/>
        <v>2.2044069918320819</v>
      </c>
      <c r="F1717">
        <f>(MAX(E$2:E1717) - E1717)/MAX(E$2:E1717)</f>
        <v>0.41660091784449199</v>
      </c>
    </row>
    <row r="1718" spans="1:6" x14ac:dyDescent="0.3">
      <c r="A1718">
        <v>7</v>
      </c>
      <c r="B1718">
        <v>2013</v>
      </c>
      <c r="C1718">
        <v>245.3</v>
      </c>
      <c r="D1718">
        <v>-1.6499938964843699</v>
      </c>
      <c r="E1718">
        <f t="shared" si="55"/>
        <v>2.1710444533720192</v>
      </c>
      <c r="F1718">
        <f>(MAX(E$2:E1718) - E1718)/MAX(E$2:E1718)</f>
        <v>0.42543035559718306</v>
      </c>
    </row>
    <row r="1719" spans="1:6" x14ac:dyDescent="0.3">
      <c r="A1719">
        <v>7</v>
      </c>
      <c r="B1719">
        <v>2013</v>
      </c>
      <c r="C1719">
        <v>246.8</v>
      </c>
      <c r="D1719">
        <v>0.79999694824221002</v>
      </c>
      <c r="E1719">
        <f t="shared" si="55"/>
        <v>2.1868785907654167</v>
      </c>
      <c r="F1719">
        <f>(MAX(E$2:E1719) - E1719)/MAX(E$2:E1719)</f>
        <v>0.42123983122656544</v>
      </c>
    </row>
    <row r="1720" spans="1:6" x14ac:dyDescent="0.3">
      <c r="A1720">
        <v>8</v>
      </c>
      <c r="B1720">
        <v>2013</v>
      </c>
      <c r="C1720">
        <v>246.5</v>
      </c>
      <c r="D1720">
        <v>-0.80000305175781194</v>
      </c>
      <c r="E1720">
        <f t="shared" si="55"/>
        <v>2.1709094366904416</v>
      </c>
      <c r="F1720">
        <f>(MAX(E$2:E1720) - E1720)/MAX(E$2:E1720)</f>
        <v>0.4254660879317293</v>
      </c>
    </row>
    <row r="1721" spans="1:6" x14ac:dyDescent="0.3">
      <c r="A1721">
        <v>8</v>
      </c>
      <c r="B1721">
        <v>2013</v>
      </c>
      <c r="C1721">
        <v>248.85</v>
      </c>
      <c r="D1721">
        <v>0.90000610351560695</v>
      </c>
      <c r="E1721">
        <f t="shared" si="55"/>
        <v>2.1885751848206496</v>
      </c>
      <c r="F1721">
        <f>(MAX(E$2:E1721) - E1721)/MAX(E$2:E1721)</f>
        <v>0.42079082547659241</v>
      </c>
    </row>
    <row r="1722" spans="1:6" x14ac:dyDescent="0.3">
      <c r="A1722">
        <v>8</v>
      </c>
      <c r="B1722">
        <v>2013</v>
      </c>
      <c r="C1722">
        <v>247.45</v>
      </c>
      <c r="D1722">
        <v>-0.80000305175781194</v>
      </c>
      <c r="E1722">
        <f t="shared" si="55"/>
        <v>2.1726549974679301</v>
      </c>
      <c r="F1722">
        <f>(MAX(E$2:E1722) - E1722)/MAX(E$2:E1722)</f>
        <v>0.42500412307714175</v>
      </c>
    </row>
    <row r="1723" spans="1:6" x14ac:dyDescent="0.3">
      <c r="A1723">
        <v>8</v>
      </c>
      <c r="B1723">
        <v>2013</v>
      </c>
      <c r="C1723">
        <v>246.25</v>
      </c>
      <c r="D1723">
        <v>-3</v>
      </c>
      <c r="E1723">
        <f t="shared" si="55"/>
        <v>2.1130999873850529</v>
      </c>
      <c r="F1723">
        <f>(MAX(E$2:E1723) - E1723)/MAX(E$2:E1723)</f>
        <v>0.44076543137858049</v>
      </c>
    </row>
    <row r="1724" spans="1:6" x14ac:dyDescent="0.3">
      <c r="A1724">
        <v>8</v>
      </c>
      <c r="B1724">
        <v>2013</v>
      </c>
      <c r="C1724">
        <v>242.6</v>
      </c>
      <c r="D1724">
        <v>-1.8000030517578101</v>
      </c>
      <c r="E1724">
        <f t="shared" si="55"/>
        <v>2.0778235263033724</v>
      </c>
      <c r="F1724">
        <f>(MAX(E$2:E1724) - E1724)/MAX(E$2:E1724)</f>
        <v>0.45010139115960196</v>
      </c>
    </row>
    <row r="1725" spans="1:6" x14ac:dyDescent="0.3">
      <c r="A1725">
        <v>8</v>
      </c>
      <c r="B1725">
        <v>2013</v>
      </c>
      <c r="C1725">
        <v>241.25</v>
      </c>
      <c r="D1725">
        <v>0.19999999999998799</v>
      </c>
      <c r="E1725">
        <f t="shared" si="55"/>
        <v>2.081699259305803</v>
      </c>
      <c r="F1725">
        <f>(MAX(E$2:E1725) - E1725)/MAX(E$2:E1725)</f>
        <v>0.4490756735472573</v>
      </c>
    </row>
    <row r="1726" spans="1:6" x14ac:dyDescent="0.3">
      <c r="A1726">
        <v>8</v>
      </c>
      <c r="B1726">
        <v>2013</v>
      </c>
      <c r="C1726">
        <v>241.1</v>
      </c>
      <c r="D1726">
        <v>-0.649996948242204</v>
      </c>
      <c r="E1726">
        <f t="shared" si="55"/>
        <v>2.0690718396756065</v>
      </c>
      <c r="F1726">
        <f>(MAX(E$2:E1726) - E1726)/MAX(E$2:E1726)</f>
        <v>0.45241753602979579</v>
      </c>
    </row>
    <row r="1727" spans="1:6" x14ac:dyDescent="0.3">
      <c r="A1727">
        <v>8</v>
      </c>
      <c r="B1727">
        <v>2013</v>
      </c>
      <c r="C1727">
        <v>240.7</v>
      </c>
      <c r="D1727">
        <v>1.1999938964843799</v>
      </c>
      <c r="E1727">
        <f t="shared" si="55"/>
        <v>2.0922810858440588</v>
      </c>
      <c r="F1727">
        <f>(MAX(E$2:E1727) - E1727)/MAX(E$2:E1727)</f>
        <v>0.44627517984857945</v>
      </c>
    </row>
    <row r="1728" spans="1:6" x14ac:dyDescent="0.3">
      <c r="A1728">
        <v>8</v>
      </c>
      <c r="B1728">
        <v>2013</v>
      </c>
      <c r="C1728">
        <v>242.55</v>
      </c>
      <c r="D1728">
        <v>-3</v>
      </c>
      <c r="E1728">
        <f t="shared" si="55"/>
        <v>2.0340543394847623</v>
      </c>
      <c r="F1728">
        <f>(MAX(E$2:E1728) - E1728)/MAX(E$2:E1728)</f>
        <v>0.46168496148544641</v>
      </c>
    </row>
    <row r="1729" spans="1:6" x14ac:dyDescent="0.3">
      <c r="A1729">
        <v>8</v>
      </c>
      <c r="B1729">
        <v>2013</v>
      </c>
      <c r="C1729">
        <v>246.3</v>
      </c>
      <c r="D1729">
        <v>-1.0000061035156</v>
      </c>
      <c r="E1729">
        <f t="shared" si="55"/>
        <v>2.015472730888229</v>
      </c>
      <c r="F1729">
        <f>(MAX(E$2:E1729) - E1729)/MAX(E$2:E1729)</f>
        <v>0.46660260756457667</v>
      </c>
    </row>
    <row r="1730" spans="1:6" x14ac:dyDescent="0.3">
      <c r="A1730">
        <v>8</v>
      </c>
      <c r="B1730">
        <v>2013</v>
      </c>
      <c r="C1730">
        <v>246.3</v>
      </c>
      <c r="D1730">
        <v>1</v>
      </c>
      <c r="E1730">
        <f t="shared" si="55"/>
        <v>2.0338844793433588</v>
      </c>
      <c r="F1730">
        <f>(MAX(E$2:E1730) - E1730)/MAX(E$2:E1730)</f>
        <v>0.46172991518544682</v>
      </c>
    </row>
    <row r="1731" spans="1:6" x14ac:dyDescent="0.3">
      <c r="A1731">
        <v>8</v>
      </c>
      <c r="B1731">
        <v>2013</v>
      </c>
      <c r="C1731">
        <v>244.75</v>
      </c>
      <c r="D1731">
        <v>-3</v>
      </c>
      <c r="E1731">
        <f t="shared" si="55"/>
        <v>1.9777916489631027</v>
      </c>
      <c r="F1731">
        <f>(MAX(E$2:E1731) - E1731)/MAX(E$2:E1731)</f>
        <v>0.47657495327532723</v>
      </c>
    </row>
    <row r="1732" spans="1:6" x14ac:dyDescent="0.3">
      <c r="A1732">
        <v>8</v>
      </c>
      <c r="B1732">
        <v>2013</v>
      </c>
      <c r="C1732">
        <v>246.1</v>
      </c>
      <c r="D1732">
        <v>0.70000000000001705</v>
      </c>
      <c r="E1732">
        <f t="shared" ref="E1732:E1795" si="56">(D1732/C1732*$G$2+1)*E1731*$H$2+(1-$H$2)*E1731</f>
        <v>1.990449194055004</v>
      </c>
      <c r="F1732">
        <f>(MAX(E$2:E1732) - E1732)/MAX(E$2:E1732)</f>
        <v>0.47322511805146961</v>
      </c>
    </row>
    <row r="1733" spans="1:6" x14ac:dyDescent="0.3">
      <c r="A1733">
        <v>8</v>
      </c>
      <c r="B1733">
        <v>2013</v>
      </c>
      <c r="C1733">
        <v>245.2</v>
      </c>
      <c r="D1733">
        <v>-2.3499969482421599</v>
      </c>
      <c r="E1733">
        <f t="shared" si="56"/>
        <v>1.9475271449267995</v>
      </c>
      <c r="F1733">
        <f>(MAX(E$2:E1733) - E1733)/MAX(E$2:E1733)</f>
        <v>0.4845844923223781</v>
      </c>
    </row>
    <row r="1734" spans="1:6" x14ac:dyDescent="0.3">
      <c r="A1734">
        <v>8</v>
      </c>
      <c r="B1734">
        <v>2013</v>
      </c>
      <c r="C1734">
        <v>243.4</v>
      </c>
      <c r="D1734">
        <v>4.0000122070312596</v>
      </c>
      <c r="E1734">
        <f t="shared" si="56"/>
        <v>2.0195394612570041</v>
      </c>
      <c r="F1734">
        <f>(MAX(E$2:E1734) - E1734)/MAX(E$2:E1734)</f>
        <v>0.46552634225907358</v>
      </c>
    </row>
    <row r="1735" spans="1:6" x14ac:dyDescent="0.3">
      <c r="A1735">
        <v>8</v>
      </c>
      <c r="B1735">
        <v>2013</v>
      </c>
      <c r="C1735">
        <v>237.25</v>
      </c>
      <c r="D1735">
        <v>0.80000915527344296</v>
      </c>
      <c r="E1735">
        <f t="shared" si="56"/>
        <v>2.034861748428737</v>
      </c>
      <c r="F1735">
        <f>(MAX(E$2:E1735) - E1735)/MAX(E$2:E1735)</f>
        <v>0.46147127969320734</v>
      </c>
    </row>
    <row r="1736" spans="1:6" x14ac:dyDescent="0.3">
      <c r="A1736">
        <v>8</v>
      </c>
      <c r="B1736">
        <v>2013</v>
      </c>
      <c r="C1736">
        <v>238.8</v>
      </c>
      <c r="D1736">
        <v>1.8999938964843699</v>
      </c>
      <c r="E1736">
        <f t="shared" si="56"/>
        <v>2.0712897468791525</v>
      </c>
      <c r="F1736">
        <f>(MAX(E$2:E1736) - E1736)/MAX(E$2:E1736)</f>
        <v>0.45183056409963535</v>
      </c>
    </row>
    <row r="1737" spans="1:6" x14ac:dyDescent="0.3">
      <c r="A1737">
        <v>8</v>
      </c>
      <c r="B1737">
        <v>2013</v>
      </c>
      <c r="C1737">
        <v>240.9</v>
      </c>
      <c r="D1737">
        <v>2.2999999999999798</v>
      </c>
      <c r="E1737">
        <f t="shared" si="56"/>
        <v>2.1157850745674027</v>
      </c>
      <c r="F1737">
        <f>(MAX(E$2:E1737) - E1737)/MAX(E$2:E1737)</f>
        <v>0.44005481967960897</v>
      </c>
    </row>
    <row r="1738" spans="1:6" x14ac:dyDescent="0.3">
      <c r="A1738">
        <v>8</v>
      </c>
      <c r="B1738">
        <v>2013</v>
      </c>
      <c r="C1738">
        <v>242.6</v>
      </c>
      <c r="D1738">
        <v>-0.45000610351561898</v>
      </c>
      <c r="E1738">
        <f t="shared" si="56"/>
        <v>2.1069546481705115</v>
      </c>
      <c r="F1738">
        <f>(MAX(E$2:E1738) - E1738)/MAX(E$2:E1738)</f>
        <v>0.44239180312870729</v>
      </c>
    </row>
    <row r="1739" spans="1:6" x14ac:dyDescent="0.3">
      <c r="A1739">
        <v>8</v>
      </c>
      <c r="B1739">
        <v>2013</v>
      </c>
      <c r="C1739">
        <v>240.15</v>
      </c>
      <c r="D1739">
        <v>3.0999969482421901</v>
      </c>
      <c r="E1739">
        <f t="shared" si="56"/>
        <v>2.1681497104385934</v>
      </c>
      <c r="F1739">
        <f>(MAX(E$2:E1739) - E1739)/MAX(E$2:E1739)</f>
        <v>0.42619645295429281</v>
      </c>
    </row>
    <row r="1740" spans="1:6" x14ac:dyDescent="0.3">
      <c r="A1740">
        <v>8</v>
      </c>
      <c r="B1740">
        <v>2013</v>
      </c>
      <c r="C1740">
        <v>243.6</v>
      </c>
      <c r="D1740">
        <v>-3</v>
      </c>
      <c r="E1740">
        <f t="shared" si="56"/>
        <v>2.1080716704325977</v>
      </c>
      <c r="F1740">
        <f>(MAX(E$2:E1740) - E1740)/MAX(E$2:E1740)</f>
        <v>0.44209618178252985</v>
      </c>
    </row>
    <row r="1741" spans="1:6" x14ac:dyDescent="0.3">
      <c r="A1741">
        <v>8</v>
      </c>
      <c r="B1741">
        <v>2013</v>
      </c>
      <c r="C1741">
        <v>248.5</v>
      </c>
      <c r="D1741">
        <v>-5.0009155273443101E-2</v>
      </c>
      <c r="E1741">
        <f t="shared" si="56"/>
        <v>2.1071171372822475</v>
      </c>
      <c r="F1741">
        <f>(MAX(E$2:E1741) - E1741)/MAX(E$2:E1741)</f>
        <v>0.44234880018097655</v>
      </c>
    </row>
    <row r="1742" spans="1:6" x14ac:dyDescent="0.3">
      <c r="A1742">
        <v>9</v>
      </c>
      <c r="B1742">
        <v>2013</v>
      </c>
      <c r="C1742">
        <v>248.95</v>
      </c>
      <c r="D1742">
        <v>-0.49999389648439702</v>
      </c>
      <c r="E1742">
        <f t="shared" si="56"/>
        <v>2.0975952339177475</v>
      </c>
      <c r="F1742">
        <f>(MAX(E$2:E1742) - E1742)/MAX(E$2:E1742)</f>
        <v>0.44486878387899859</v>
      </c>
    </row>
    <row r="1743" spans="1:6" x14ac:dyDescent="0.3">
      <c r="A1743">
        <v>9</v>
      </c>
      <c r="B1743">
        <v>2013</v>
      </c>
      <c r="C1743">
        <v>250.35</v>
      </c>
      <c r="D1743">
        <v>0.15000000000000499</v>
      </c>
      <c r="E1743">
        <f t="shared" si="56"/>
        <v>2.1004230285710217</v>
      </c>
      <c r="F1743">
        <f>(MAX(E$2:E1743) - E1743)/MAX(E$2:E1743)</f>
        <v>0.44412040446841011</v>
      </c>
    </row>
    <row r="1744" spans="1:6" x14ac:dyDescent="0.3">
      <c r="A1744">
        <v>9</v>
      </c>
      <c r="B1744">
        <v>2013</v>
      </c>
      <c r="C1744">
        <v>249.5</v>
      </c>
      <c r="D1744">
        <v>0.39999694824217602</v>
      </c>
      <c r="E1744">
        <f t="shared" si="56"/>
        <v>2.1079996470209355</v>
      </c>
      <c r="F1744">
        <f>(MAX(E$2:E1744) - E1744)/MAX(E$2:E1744)</f>
        <v>0.44211524286898674</v>
      </c>
    </row>
    <row r="1745" spans="1:6" x14ac:dyDescent="0.3">
      <c r="A1745">
        <v>9</v>
      </c>
      <c r="B1745">
        <v>2013</v>
      </c>
      <c r="C1745">
        <v>251.1</v>
      </c>
      <c r="D1745">
        <v>-1.75001220703126</v>
      </c>
      <c r="E1745">
        <f t="shared" si="56"/>
        <v>2.0749438664232271</v>
      </c>
      <c r="F1745">
        <f>(MAX(E$2:E1745) - E1745)/MAX(E$2:E1745)</f>
        <v>0.45086349676769594</v>
      </c>
    </row>
    <row r="1746" spans="1:6" x14ac:dyDescent="0.3">
      <c r="A1746">
        <v>9</v>
      </c>
      <c r="B1746">
        <v>2013</v>
      </c>
      <c r="C1746">
        <v>252.8</v>
      </c>
      <c r="D1746">
        <v>0.99999694824217</v>
      </c>
      <c r="E1746">
        <f t="shared" si="56"/>
        <v>2.0934114671033828</v>
      </c>
      <c r="F1746">
        <f>(MAX(E$2:E1746) - E1746)/MAX(E$2:E1746)</f>
        <v>0.44597602302698575</v>
      </c>
    </row>
    <row r="1747" spans="1:6" x14ac:dyDescent="0.3">
      <c r="A1747">
        <v>9</v>
      </c>
      <c r="B1747">
        <v>2013</v>
      </c>
      <c r="C1747">
        <v>254.7</v>
      </c>
      <c r="D1747">
        <v>-0.94999084472658502</v>
      </c>
      <c r="E1747">
        <f t="shared" si="56"/>
        <v>2.0758432539585603</v>
      </c>
      <c r="F1747">
        <f>(MAX(E$2:E1747) - E1747)/MAX(E$2:E1747)</f>
        <v>0.45062547272560222</v>
      </c>
    </row>
    <row r="1748" spans="1:6" x14ac:dyDescent="0.3">
      <c r="A1748">
        <v>9</v>
      </c>
      <c r="B1748">
        <v>2013</v>
      </c>
      <c r="C1748">
        <v>255.95</v>
      </c>
      <c r="D1748">
        <v>-2.5500061035156101</v>
      </c>
      <c r="E1748">
        <f t="shared" si="56"/>
        <v>2.029310028027886</v>
      </c>
      <c r="F1748">
        <f>(MAX(E$2:E1748) - E1748)/MAX(E$2:E1748)</f>
        <v>0.46294054947788926</v>
      </c>
    </row>
    <row r="1749" spans="1:6" x14ac:dyDescent="0.3">
      <c r="A1749">
        <v>9</v>
      </c>
      <c r="B1749">
        <v>2013</v>
      </c>
      <c r="C1749">
        <v>258.75</v>
      </c>
      <c r="D1749">
        <v>0.850006103515625</v>
      </c>
      <c r="E1749">
        <f t="shared" si="56"/>
        <v>2.0443093837648352</v>
      </c>
      <c r="F1749">
        <f>(MAX(E$2:E1749) - E1749)/MAX(E$2:E1749)</f>
        <v>0.45897095112228459</v>
      </c>
    </row>
    <row r="1750" spans="1:6" x14ac:dyDescent="0.3">
      <c r="A1750">
        <v>9</v>
      </c>
      <c r="B1750">
        <v>2013</v>
      </c>
      <c r="C1750">
        <v>260.3</v>
      </c>
      <c r="D1750">
        <v>-0.30000610351561302</v>
      </c>
      <c r="E1750">
        <f t="shared" si="56"/>
        <v>2.0390080510396782</v>
      </c>
      <c r="F1750">
        <f>(MAX(E$2:E1750) - E1750)/MAX(E$2:E1750)</f>
        <v>0.46037395549376281</v>
      </c>
    </row>
    <row r="1751" spans="1:6" x14ac:dyDescent="0.3">
      <c r="A1751">
        <v>9</v>
      </c>
      <c r="B1751">
        <v>2013</v>
      </c>
      <c r="C1751">
        <v>259.10000000000002</v>
      </c>
      <c r="D1751">
        <v>0.100012207031227</v>
      </c>
      <c r="E1751">
        <f t="shared" si="56"/>
        <v>2.0407789225738835</v>
      </c>
      <c r="F1751">
        <f>(MAX(E$2:E1751) - E1751)/MAX(E$2:E1751)</f>
        <v>0.45990529211558506</v>
      </c>
    </row>
    <row r="1752" spans="1:6" x14ac:dyDescent="0.3">
      <c r="A1752">
        <v>9</v>
      </c>
      <c r="B1752">
        <v>2013</v>
      </c>
      <c r="C1752">
        <v>262.55</v>
      </c>
      <c r="D1752">
        <v>0.95000610351564696</v>
      </c>
      <c r="E1752">
        <f t="shared" si="56"/>
        <v>2.0573936358583449</v>
      </c>
      <c r="F1752">
        <f>(MAX(E$2:E1752) - E1752)/MAX(E$2:E1752)</f>
        <v>0.4555081873539204</v>
      </c>
    </row>
    <row r="1753" spans="1:6" x14ac:dyDescent="0.3">
      <c r="A1753">
        <v>9</v>
      </c>
      <c r="B1753">
        <v>2013</v>
      </c>
      <c r="C1753">
        <v>261.2</v>
      </c>
      <c r="D1753">
        <v>-0.90001831054684001</v>
      </c>
      <c r="E1753">
        <f t="shared" si="56"/>
        <v>2.0414429969815497</v>
      </c>
      <c r="F1753">
        <f>(MAX(E$2:E1753) - E1753)/MAX(E$2:E1753)</f>
        <v>0.45972954398860533</v>
      </c>
    </row>
    <row r="1754" spans="1:6" x14ac:dyDescent="0.3">
      <c r="A1754">
        <v>9</v>
      </c>
      <c r="B1754">
        <v>2013</v>
      </c>
      <c r="C1754">
        <v>261.2</v>
      </c>
      <c r="D1754">
        <v>-0.89999999999997704</v>
      </c>
      <c r="E1754">
        <f t="shared" si="56"/>
        <v>2.0256163428127612</v>
      </c>
      <c r="F1754">
        <f>(MAX(E$2:E1754) - E1754)/MAX(E$2:E1754)</f>
        <v>0.46391808791442102</v>
      </c>
    </row>
    <row r="1755" spans="1:6" x14ac:dyDescent="0.3">
      <c r="A1755">
        <v>9</v>
      </c>
      <c r="B1755">
        <v>2013</v>
      </c>
      <c r="C1755">
        <v>261.2</v>
      </c>
      <c r="D1755">
        <v>0.89999999999997704</v>
      </c>
      <c r="E1755">
        <f t="shared" si="56"/>
        <v>2.0413202979972773</v>
      </c>
      <c r="F1755">
        <f>(MAX(E$2:E1755) - E1755)/MAX(E$2:E1755)</f>
        <v>0.45976201642907172</v>
      </c>
    </row>
    <row r="1756" spans="1:6" x14ac:dyDescent="0.3">
      <c r="A1756">
        <v>9</v>
      </c>
      <c r="B1756">
        <v>2013</v>
      </c>
      <c r="C1756">
        <v>261.2</v>
      </c>
      <c r="D1756">
        <v>0.89999999999997704</v>
      </c>
      <c r="E1756">
        <f t="shared" si="56"/>
        <v>2.0571460009201115</v>
      </c>
      <c r="F1756">
        <f>(MAX(E$2:E1756) - E1756)/MAX(E$2:E1756)</f>
        <v>0.45557372425169396</v>
      </c>
    </row>
    <row r="1757" spans="1:6" x14ac:dyDescent="0.3">
      <c r="A1757">
        <v>9</v>
      </c>
      <c r="B1757">
        <v>2013</v>
      </c>
      <c r="C1757">
        <v>260.3</v>
      </c>
      <c r="D1757">
        <v>0.75</v>
      </c>
      <c r="E1757">
        <f t="shared" si="56"/>
        <v>2.0704822816598449</v>
      </c>
      <c r="F1757">
        <f>(MAX(E$2:E1757) - E1757)/MAX(E$2:E1757)</f>
        <v>0.45204426078521198</v>
      </c>
    </row>
    <row r="1758" spans="1:6" x14ac:dyDescent="0.3">
      <c r="A1758">
        <v>9</v>
      </c>
      <c r="B1758">
        <v>2013</v>
      </c>
      <c r="C1758">
        <v>259.3</v>
      </c>
      <c r="D1758">
        <v>1.5</v>
      </c>
      <c r="E1758">
        <f t="shared" si="56"/>
        <v>2.09743128937524</v>
      </c>
      <c r="F1758">
        <f>(MAX(E$2:E1758) - E1758)/MAX(E$2:E1758)</f>
        <v>0.44491217200831307</v>
      </c>
    </row>
    <row r="1759" spans="1:6" x14ac:dyDescent="0.3">
      <c r="A1759">
        <v>9</v>
      </c>
      <c r="B1759">
        <v>2013</v>
      </c>
      <c r="C1759">
        <v>261</v>
      </c>
      <c r="D1759">
        <v>1.8499938964843601</v>
      </c>
      <c r="E1759">
        <f t="shared" si="56"/>
        <v>2.1308815918204083</v>
      </c>
      <c r="F1759">
        <f>(MAX(E$2:E1759) - E1759)/MAX(E$2:E1759)</f>
        <v>0.43605950740661148</v>
      </c>
    </row>
    <row r="1760" spans="1:6" x14ac:dyDescent="0.3">
      <c r="A1760">
        <v>9</v>
      </c>
      <c r="B1760">
        <v>2013</v>
      </c>
      <c r="C1760">
        <v>258.45</v>
      </c>
      <c r="D1760">
        <v>3.2500183105468601</v>
      </c>
      <c r="E1760">
        <f t="shared" si="56"/>
        <v>2.1911724002158541</v>
      </c>
      <c r="F1760">
        <f>(MAX(E$2:E1760) - E1760)/MAX(E$2:E1760)</f>
        <v>0.42010346915657676</v>
      </c>
    </row>
    <row r="1761" spans="1:6" x14ac:dyDescent="0.3">
      <c r="A1761">
        <v>9</v>
      </c>
      <c r="B1761">
        <v>2013</v>
      </c>
      <c r="C1761">
        <v>261.8</v>
      </c>
      <c r="D1761">
        <v>0.45000610351564702</v>
      </c>
      <c r="E1761">
        <f t="shared" si="56"/>
        <v>2.1996467781623492</v>
      </c>
      <c r="F1761">
        <f>(MAX(E$2:E1761) - E1761)/MAX(E$2:E1761)</f>
        <v>0.41786071437756234</v>
      </c>
    </row>
    <row r="1762" spans="1:6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f t="shared" si="56"/>
        <v>2.1948766866904168</v>
      </c>
      <c r="F1762">
        <f>(MAX(E$2:E1762) - E1762)/MAX(E$2:E1762)</f>
        <v>0.41912312508340499</v>
      </c>
    </row>
    <row r="1763" spans="1:6" x14ac:dyDescent="0.3">
      <c r="A1763">
        <v>10</v>
      </c>
      <c r="B1763">
        <v>2013</v>
      </c>
      <c r="C1763">
        <v>258.95</v>
      </c>
      <c r="D1763">
        <v>0.65001220703123797</v>
      </c>
      <c r="E1763">
        <f t="shared" si="56"/>
        <v>2.2072731626061279</v>
      </c>
      <c r="F1763">
        <f>(MAX(E$2:E1763) - E1763)/MAX(E$2:E1763)</f>
        <v>0.41584238214528807</v>
      </c>
    </row>
    <row r="1764" spans="1:6" x14ac:dyDescent="0.3">
      <c r="A1764">
        <v>10</v>
      </c>
      <c r="B1764">
        <v>2013</v>
      </c>
      <c r="C1764">
        <v>261.3</v>
      </c>
      <c r="D1764">
        <v>1.40001220703123</v>
      </c>
      <c r="E1764">
        <f t="shared" si="56"/>
        <v>2.2338823133400627</v>
      </c>
      <c r="F1764">
        <f>(MAX(E$2:E1764) - E1764)/MAX(E$2:E1764)</f>
        <v>0.40880023694586037</v>
      </c>
    </row>
    <row r="1765" spans="1:6" x14ac:dyDescent="0.3">
      <c r="A1765">
        <v>10</v>
      </c>
      <c r="B1765">
        <v>2013</v>
      </c>
      <c r="C1765">
        <v>261.3</v>
      </c>
      <c r="D1765">
        <v>1.4000000000000301</v>
      </c>
      <c r="E1765">
        <f t="shared" si="56"/>
        <v>2.2608120082769982</v>
      </c>
      <c r="F1765">
        <f>(MAX(E$2:E1765) - E1765)/MAX(E$2:E1765)</f>
        <v>0.40167325932006415</v>
      </c>
    </row>
    <row r="1766" spans="1:6" x14ac:dyDescent="0.3">
      <c r="A1766">
        <v>10</v>
      </c>
      <c r="B1766">
        <v>2013</v>
      </c>
      <c r="C1766">
        <v>259.8</v>
      </c>
      <c r="D1766">
        <v>0.349981689453159</v>
      </c>
      <c r="E1766">
        <f t="shared" si="56"/>
        <v>2.2676645729957574</v>
      </c>
      <c r="F1766">
        <f>(MAX(E$2:E1766) - E1766)/MAX(E$2:E1766)</f>
        <v>0.39985971945099813</v>
      </c>
    </row>
    <row r="1767" spans="1:6" x14ac:dyDescent="0.3">
      <c r="A1767">
        <v>10</v>
      </c>
      <c r="B1767">
        <v>2013</v>
      </c>
      <c r="C1767">
        <v>259.25</v>
      </c>
      <c r="D1767">
        <v>-1.2207031261368601E-5</v>
      </c>
      <c r="E1767">
        <f t="shared" si="56"/>
        <v>2.2676643327517159</v>
      </c>
      <c r="F1767">
        <f>(MAX(E$2:E1767) - E1767)/MAX(E$2:E1767)</f>
        <v>0.3998597830318858</v>
      </c>
    </row>
    <row r="1768" spans="1:6" x14ac:dyDescent="0.3">
      <c r="A1768">
        <v>10</v>
      </c>
      <c r="B1768">
        <v>2013</v>
      </c>
      <c r="C1768">
        <v>258.75</v>
      </c>
      <c r="D1768">
        <v>2</v>
      </c>
      <c r="E1768">
        <f t="shared" si="56"/>
        <v>2.307101973321311</v>
      </c>
      <c r="F1768">
        <f>(MAX(E$2:E1768) - E1768)/MAX(E$2:E1768)</f>
        <v>0.38942256186722296</v>
      </c>
    </row>
    <row r="1769" spans="1:6" x14ac:dyDescent="0.3">
      <c r="A1769">
        <v>10</v>
      </c>
      <c r="B1769">
        <v>2013</v>
      </c>
      <c r="C1769">
        <v>258.75</v>
      </c>
      <c r="D1769">
        <v>-2</v>
      </c>
      <c r="E1769">
        <f t="shared" si="56"/>
        <v>2.26697846074181</v>
      </c>
      <c r="F1769">
        <f>(MAX(E$2:E1769) - E1769)/MAX(E$2:E1769)</f>
        <v>0.40004129992170601</v>
      </c>
    </row>
    <row r="1770" spans="1:6" x14ac:dyDescent="0.3">
      <c r="A1770">
        <v>10</v>
      </c>
      <c r="B1770">
        <v>2013</v>
      </c>
      <c r="C1770">
        <v>260.3</v>
      </c>
      <c r="D1770">
        <v>0.50001220703126104</v>
      </c>
      <c r="E1770">
        <f t="shared" si="56"/>
        <v>2.2767764362806409</v>
      </c>
      <c r="F1770">
        <f>(MAX(E$2:E1770) - E1770)/MAX(E$2:E1770)</f>
        <v>0.3974482533756209</v>
      </c>
    </row>
    <row r="1771" spans="1:6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f t="shared" si="56"/>
        <v>2.2259589344900776</v>
      </c>
      <c r="F1771">
        <f>(MAX(E$2:E1771) - E1771)/MAX(E$2:E1771)</f>
        <v>0.41089716912117064</v>
      </c>
    </row>
    <row r="1772" spans="1:6" x14ac:dyDescent="0.3">
      <c r="A1772">
        <v>10</v>
      </c>
      <c r="B1772">
        <v>2013</v>
      </c>
      <c r="C1772">
        <v>264.2</v>
      </c>
      <c r="D1772">
        <v>9.99755859375E-2</v>
      </c>
      <c r="E1772">
        <f t="shared" si="56"/>
        <v>2.2278541596402821</v>
      </c>
      <c r="F1772">
        <f>(MAX(E$2:E1772) - E1772)/MAX(E$2:E1772)</f>
        <v>0.41039559540215953</v>
      </c>
    </row>
    <row r="1773" spans="1:6" x14ac:dyDescent="0.3">
      <c r="A1773">
        <v>10</v>
      </c>
      <c r="B1773">
        <v>2013</v>
      </c>
      <c r="C1773">
        <v>265.95</v>
      </c>
      <c r="D1773">
        <v>-0.50002441406252196</v>
      </c>
      <c r="E1773">
        <f t="shared" si="56"/>
        <v>2.2184296125100715</v>
      </c>
      <c r="F1773">
        <f>(MAX(E$2:E1773) - E1773)/MAX(E$2:E1773)</f>
        <v>0.41288981365036359</v>
      </c>
    </row>
    <row r="1774" spans="1:6" x14ac:dyDescent="0.3">
      <c r="A1774">
        <v>10</v>
      </c>
      <c r="B1774">
        <v>2013</v>
      </c>
      <c r="C1774">
        <v>267</v>
      </c>
      <c r="D1774">
        <v>0.30000000000001098</v>
      </c>
      <c r="E1774">
        <f t="shared" si="56"/>
        <v>2.2240380019799004</v>
      </c>
      <c r="F1774">
        <f>(MAX(E$2:E1774) - E1774)/MAX(E$2:E1774)</f>
        <v>0.41140554632532234</v>
      </c>
    </row>
    <row r="1775" spans="1:6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f t="shared" si="56"/>
        <v>2.233369101662054</v>
      </c>
      <c r="F1775">
        <f>(MAX(E$2:E1775) - E1775)/MAX(E$2:E1775)</f>
        <v>0.40893605906174513</v>
      </c>
    </row>
    <row r="1776" spans="1:6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f t="shared" si="56"/>
        <v>2.2249504287477748</v>
      </c>
      <c r="F1776">
        <f>(MAX(E$2:E1776) - E1776)/MAX(E$2:E1776)</f>
        <v>0.4111640714339414</v>
      </c>
    </row>
    <row r="1777" spans="1:6" x14ac:dyDescent="0.3">
      <c r="A1777">
        <v>10</v>
      </c>
      <c r="B1777">
        <v>2013</v>
      </c>
      <c r="C1777">
        <v>269.39999999999998</v>
      </c>
      <c r="D1777">
        <v>-0.39998779296871501</v>
      </c>
      <c r="E1777">
        <f t="shared" si="56"/>
        <v>2.2175176363358067</v>
      </c>
      <c r="F1777">
        <f>(MAX(E$2:E1777) - E1777)/MAX(E$2:E1777)</f>
        <v>0.41313116929157923</v>
      </c>
    </row>
    <row r="1778" spans="1:6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f t="shared" si="56"/>
        <v>2.2175177495859755</v>
      </c>
      <c r="F1778">
        <f>(MAX(E$2:E1778) - E1778)/MAX(E$2:E1778)</f>
        <v>0.41313113931977963</v>
      </c>
    </row>
    <row r="1779" spans="1:6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f t="shared" si="56"/>
        <v>2.2933952376681668</v>
      </c>
      <c r="F1779">
        <f>(MAX(E$2:E1779) - E1779)/MAX(E$2:E1779)</f>
        <v>0.39305006669233994</v>
      </c>
    </row>
    <row r="1780" spans="1:6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f t="shared" si="56"/>
        <v>2.2749560075363853</v>
      </c>
      <c r="F1780">
        <f>(MAX(E$2:E1780) - E1780)/MAX(E$2:E1780)</f>
        <v>0.39793003213175049</v>
      </c>
    </row>
    <row r="1781" spans="1:6" x14ac:dyDescent="0.3">
      <c r="A1781">
        <v>10</v>
      </c>
      <c r="B1781">
        <v>2013</v>
      </c>
      <c r="C1781">
        <v>266.45</v>
      </c>
      <c r="D1781">
        <v>2.1999877929687202</v>
      </c>
      <c r="E1781">
        <f t="shared" si="56"/>
        <v>2.3172189827804162</v>
      </c>
      <c r="F1781">
        <f>(MAX(E$2:E1781) - E1781)/MAX(E$2:E1781)</f>
        <v>0.38674508259299184</v>
      </c>
    </row>
    <row r="1782" spans="1:6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f t="shared" si="56"/>
        <v>2.2828339005612417</v>
      </c>
      <c r="F1782">
        <f>(MAX(E$2:E1782) - E1782)/MAX(E$2:E1782)</f>
        <v>0.39584513783725322</v>
      </c>
    </row>
    <row r="1783" spans="1:6" x14ac:dyDescent="0.3">
      <c r="A1783">
        <v>10</v>
      </c>
      <c r="B1783">
        <v>2013</v>
      </c>
      <c r="C1783">
        <v>266.5</v>
      </c>
      <c r="D1783">
        <v>1.6000000000000201</v>
      </c>
      <c r="E1783">
        <f t="shared" si="56"/>
        <v>2.3136714316757652</v>
      </c>
      <c r="F1783">
        <f>(MAX(E$2:E1783) - E1783)/MAX(E$2:E1783)</f>
        <v>0.38768394645344123</v>
      </c>
    </row>
    <row r="1784" spans="1:6" x14ac:dyDescent="0.3">
      <c r="A1784">
        <v>10</v>
      </c>
      <c r="B1784">
        <v>2013</v>
      </c>
      <c r="C1784">
        <v>268.64999999999998</v>
      </c>
      <c r="D1784">
        <v>0.30000610351566998</v>
      </c>
      <c r="E1784">
        <f t="shared" si="56"/>
        <v>2.3194847947497399</v>
      </c>
      <c r="F1784">
        <f>(MAX(E$2:E1784) - E1784)/MAX(E$2:E1784)</f>
        <v>0.38614543260633405</v>
      </c>
    </row>
    <row r="1785" spans="1:6" x14ac:dyDescent="0.3">
      <c r="A1785">
        <v>10</v>
      </c>
      <c r="B1785">
        <v>2013</v>
      </c>
      <c r="C1785">
        <v>267.3</v>
      </c>
      <c r="D1785">
        <v>-2.3500000000000201</v>
      </c>
      <c r="E1785">
        <f t="shared" si="56"/>
        <v>2.2736027302071311</v>
      </c>
      <c r="F1785">
        <f>(MAX(E$2:E1785) - E1785)/MAX(E$2:E1785)</f>
        <v>0.39828817867851524</v>
      </c>
    </row>
    <row r="1786" spans="1:6" x14ac:dyDescent="0.3">
      <c r="A1786">
        <v>11</v>
      </c>
      <c r="B1786">
        <v>2013</v>
      </c>
      <c r="C1786">
        <v>265.55</v>
      </c>
      <c r="D1786">
        <v>-4.99938964843522E-2</v>
      </c>
      <c r="E1786">
        <f t="shared" si="56"/>
        <v>2.2726396381944549</v>
      </c>
      <c r="F1786">
        <f>(MAX(E$2:E1786) - E1786)/MAX(E$2:E1786)</f>
        <v>0.39854306219063818</v>
      </c>
    </row>
    <row r="1787" spans="1:6" x14ac:dyDescent="0.3">
      <c r="A1787">
        <v>11</v>
      </c>
      <c r="B1787">
        <v>2013</v>
      </c>
      <c r="C1787">
        <v>265</v>
      </c>
      <c r="D1787">
        <v>-1.8999999999999699</v>
      </c>
      <c r="E1787">
        <f t="shared" si="56"/>
        <v>2.2359772440311296</v>
      </c>
      <c r="F1787">
        <f>(MAX(E$2:E1787) - E1787)/MAX(E$2:E1787)</f>
        <v>0.40824581090435519</v>
      </c>
    </row>
    <row r="1788" spans="1:6" x14ac:dyDescent="0.3">
      <c r="A1788">
        <v>11</v>
      </c>
      <c r="B1788">
        <v>2013</v>
      </c>
      <c r="C1788">
        <v>263.39999999999998</v>
      </c>
      <c r="D1788">
        <v>-1.65000610351557</v>
      </c>
      <c r="E1788">
        <f t="shared" si="56"/>
        <v>2.2044620723343189</v>
      </c>
      <c r="F1788">
        <f>(MAX(E$2:E1788) - E1788)/MAX(E$2:E1788)</f>
        <v>0.41658634072031808</v>
      </c>
    </row>
    <row r="1789" spans="1:6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f t="shared" si="56"/>
        <v>2.2101547748828461</v>
      </c>
      <c r="F1789">
        <f>(MAX(E$2:E1789) - E1789)/MAX(E$2:E1789)</f>
        <v>0.41507975983298617</v>
      </c>
    </row>
    <row r="1790" spans="1:6" x14ac:dyDescent="0.3">
      <c r="A1790">
        <v>11</v>
      </c>
      <c r="B1790">
        <v>2013</v>
      </c>
      <c r="C1790">
        <v>261.14999999999998</v>
      </c>
      <c r="D1790">
        <v>-1.5500061035156101</v>
      </c>
      <c r="E1790">
        <f t="shared" si="56"/>
        <v>2.1806393809358391</v>
      </c>
      <c r="F1790">
        <f>(MAX(E$2:E1790) - E1790)/MAX(E$2:E1790)</f>
        <v>0.42289104595299215</v>
      </c>
    </row>
    <row r="1791" spans="1:6" x14ac:dyDescent="0.3">
      <c r="A1791">
        <v>11</v>
      </c>
      <c r="B1791">
        <v>2013</v>
      </c>
      <c r="C1791">
        <v>257.75</v>
      </c>
      <c r="D1791">
        <v>-0.45001831054685199</v>
      </c>
      <c r="E1791">
        <f t="shared" si="56"/>
        <v>2.1720729901976372</v>
      </c>
      <c r="F1791">
        <f>(MAX(E$2:E1791) - E1791)/MAX(E$2:E1791)</f>
        <v>0.42515815203302637</v>
      </c>
    </row>
    <row r="1792" spans="1:6" x14ac:dyDescent="0.3">
      <c r="A1792">
        <v>11</v>
      </c>
      <c r="B1792">
        <v>2013</v>
      </c>
      <c r="C1792">
        <v>258.3</v>
      </c>
      <c r="D1792">
        <v>0.5</v>
      </c>
      <c r="E1792">
        <f t="shared" si="56"/>
        <v>2.1815332384127837</v>
      </c>
      <c r="F1792">
        <f>(MAX(E$2:E1792) - E1792)/MAX(E$2:E1792)</f>
        <v>0.42265448544780437</v>
      </c>
    </row>
    <row r="1793" spans="1:6" x14ac:dyDescent="0.3">
      <c r="A1793">
        <v>11</v>
      </c>
      <c r="B1793">
        <v>2013</v>
      </c>
      <c r="C1793">
        <v>257.60000000000002</v>
      </c>
      <c r="D1793">
        <v>1.94999999999998</v>
      </c>
      <c r="E1793">
        <f t="shared" si="56"/>
        <v>2.2186895935507338</v>
      </c>
      <c r="F1793">
        <f>(MAX(E$2:E1793) - E1793)/MAX(E$2:E1793)</f>
        <v>0.41282100934105853</v>
      </c>
    </row>
    <row r="1794" spans="1:6" x14ac:dyDescent="0.3">
      <c r="A1794">
        <v>11</v>
      </c>
      <c r="B1794">
        <v>2013</v>
      </c>
      <c r="C1794">
        <v>258.8</v>
      </c>
      <c r="D1794">
        <v>4.1999816894531197</v>
      </c>
      <c r="E1794">
        <f t="shared" si="56"/>
        <v>2.2997039878778582</v>
      </c>
      <c r="F1794">
        <f>(MAX(E$2:E1794) - E1794)/MAX(E$2:E1794)</f>
        <v>0.39138044801687771</v>
      </c>
    </row>
    <row r="1795" spans="1:6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f t="shared" si="56"/>
        <v>2.3108056047134857</v>
      </c>
      <c r="F1795">
        <f>(MAX(E$2:E1795) - E1795)/MAX(E$2:E1795)</f>
        <v>0.38844239116242885</v>
      </c>
    </row>
    <row r="1796" spans="1:6" x14ac:dyDescent="0.3">
      <c r="A1796">
        <v>11</v>
      </c>
      <c r="B1796">
        <v>2013</v>
      </c>
      <c r="C1796">
        <v>257.10000000000002</v>
      </c>
      <c r="D1796">
        <v>-3</v>
      </c>
      <c r="E1796">
        <f t="shared" ref="E1796:E1859" si="57">(D1796/C1796*$G$2+1)*E1795*$H$2+(1-$H$2)*E1795</f>
        <v>2.2501368461299927</v>
      </c>
      <c r="F1796">
        <f>(MAX(E$2:E1796) - E1796)/MAX(E$2:E1796)</f>
        <v>0.40449845440495558</v>
      </c>
    </row>
    <row r="1797" spans="1:6" x14ac:dyDescent="0.3">
      <c r="A1797">
        <v>11</v>
      </c>
      <c r="B1797">
        <v>2013</v>
      </c>
      <c r="C1797">
        <v>262</v>
      </c>
      <c r="D1797">
        <v>-0.29999389648435199</v>
      </c>
      <c r="E1797">
        <f t="shared" si="57"/>
        <v>2.2443398557856775</v>
      </c>
      <c r="F1797">
        <f>(MAX(E$2:E1797) - E1797)/MAX(E$2:E1797)</f>
        <v>0.40603263518857169</v>
      </c>
    </row>
    <row r="1798" spans="1:6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f t="shared" si="57"/>
        <v>2.3139651060034629</v>
      </c>
      <c r="F1798">
        <f>(MAX(E$2:E1798) - E1798)/MAX(E$2:E1798)</f>
        <v>0.38760622517335713</v>
      </c>
    </row>
    <row r="1799" spans="1:6" x14ac:dyDescent="0.3">
      <c r="A1799">
        <v>11</v>
      </c>
      <c r="B1799">
        <v>2013</v>
      </c>
      <c r="C1799">
        <v>264.25</v>
      </c>
      <c r="D1799">
        <v>1.25001220703126</v>
      </c>
      <c r="E1799">
        <f t="shared" si="57"/>
        <v>2.3385936411617774</v>
      </c>
      <c r="F1799">
        <f>(MAX(E$2:E1799) - E1799)/MAX(E$2:E1799)</f>
        <v>0.38108825237639471</v>
      </c>
    </row>
    <row r="1800" spans="1:6" x14ac:dyDescent="0.3">
      <c r="A1800">
        <v>11</v>
      </c>
      <c r="B1800">
        <v>2013</v>
      </c>
      <c r="C1800">
        <v>262.2</v>
      </c>
      <c r="D1800">
        <v>3.9000122070312302</v>
      </c>
      <c r="E1800">
        <f t="shared" si="57"/>
        <v>2.4168591767551684</v>
      </c>
      <c r="F1800">
        <f>(MAX(E$2:E1800) - E1800)/MAX(E$2:E1800)</f>
        <v>0.36037517997244378</v>
      </c>
    </row>
    <row r="1801" spans="1:6" x14ac:dyDescent="0.3">
      <c r="A1801">
        <v>11</v>
      </c>
      <c r="B1801">
        <v>2013</v>
      </c>
      <c r="C1801">
        <v>259.7</v>
      </c>
      <c r="D1801">
        <v>-0.20000610351564699</v>
      </c>
      <c r="E1801">
        <f t="shared" si="57"/>
        <v>2.4126711913102321</v>
      </c>
      <c r="F1801">
        <f>(MAX(E$2:E1801) - E1801)/MAX(E$2:E1801)</f>
        <v>0.36148353558631613</v>
      </c>
    </row>
    <row r="1802" spans="1:6" x14ac:dyDescent="0.3">
      <c r="A1802">
        <v>11</v>
      </c>
      <c r="B1802">
        <v>2013</v>
      </c>
      <c r="C1802">
        <v>261.55</v>
      </c>
      <c r="D1802">
        <v>-3</v>
      </c>
      <c r="E1802">
        <f t="shared" si="57"/>
        <v>2.3504057333047106</v>
      </c>
      <c r="F1802">
        <f>(MAX(E$2:E1802) - E1802)/MAX(E$2:E1802)</f>
        <v>0.37796216733853322</v>
      </c>
    </row>
    <row r="1803" spans="1:6" x14ac:dyDescent="0.3">
      <c r="A1803">
        <v>11</v>
      </c>
      <c r="B1803">
        <v>2013</v>
      </c>
      <c r="C1803">
        <v>260.5</v>
      </c>
      <c r="D1803">
        <v>2.8999999999999702</v>
      </c>
      <c r="E1803">
        <f t="shared" si="57"/>
        <v>2.409278660021843</v>
      </c>
      <c r="F1803">
        <f>(MAX(E$2:E1803) - E1803)/MAX(E$2:E1803)</f>
        <v>0.36238137325747372</v>
      </c>
    </row>
    <row r="1804" spans="1:6" x14ac:dyDescent="0.3">
      <c r="A1804">
        <v>11</v>
      </c>
      <c r="B1804">
        <v>2013</v>
      </c>
      <c r="C1804">
        <v>261.7</v>
      </c>
      <c r="D1804">
        <v>2.1999999999999802</v>
      </c>
      <c r="E1804">
        <f t="shared" si="57"/>
        <v>2.4548496549286369</v>
      </c>
      <c r="F1804">
        <f>(MAX(E$2:E1804) - E1804)/MAX(E$2:E1804)</f>
        <v>0.35032095215554221</v>
      </c>
    </row>
    <row r="1805" spans="1:6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f t="shared" si="57"/>
        <v>2.444451412134006</v>
      </c>
      <c r="F1805">
        <f>(MAX(E$2:E1805) - E1805)/MAX(E$2:E1805)</f>
        <v>0.35307286018563611</v>
      </c>
    </row>
    <row r="1806" spans="1:6" x14ac:dyDescent="0.3">
      <c r="A1806">
        <v>11</v>
      </c>
      <c r="B1806">
        <v>2013</v>
      </c>
      <c r="C1806">
        <v>265.8</v>
      </c>
      <c r="D1806">
        <v>0.44999389648438598</v>
      </c>
      <c r="E1806">
        <f t="shared" si="57"/>
        <v>2.4537628247952328</v>
      </c>
      <c r="F1806">
        <f>(MAX(E$2:E1806) - E1806)/MAX(E$2:E1806)</f>
        <v>0.35060858311690113</v>
      </c>
    </row>
    <row r="1807" spans="1:6" x14ac:dyDescent="0.3">
      <c r="A1807">
        <v>12</v>
      </c>
      <c r="B1807">
        <v>2013</v>
      </c>
      <c r="C1807">
        <v>266.35000000000002</v>
      </c>
      <c r="D1807">
        <v>1.95000610351564</v>
      </c>
      <c r="E1807">
        <f t="shared" si="57"/>
        <v>2.4941830166146191</v>
      </c>
      <c r="F1807">
        <f>(MAX(E$2:E1807) - E1807)/MAX(E$2:E1807)</f>
        <v>0.33991132852854528</v>
      </c>
    </row>
    <row r="1808" spans="1:6" x14ac:dyDescent="0.3">
      <c r="A1808">
        <v>12</v>
      </c>
      <c r="B1808">
        <v>2013</v>
      </c>
      <c r="C1808">
        <v>262.8</v>
      </c>
      <c r="D1808">
        <v>1.7999938964844</v>
      </c>
      <c r="E1808">
        <f t="shared" si="57"/>
        <v>2.5326206382466512</v>
      </c>
      <c r="F1808">
        <f>(MAX(E$2:E1808) - E1808)/MAX(E$2:E1808)</f>
        <v>0.32973876363310767</v>
      </c>
    </row>
    <row r="1809" spans="1:6" x14ac:dyDescent="0.3">
      <c r="A1809">
        <v>12</v>
      </c>
      <c r="B1809">
        <v>2013</v>
      </c>
      <c r="C1809">
        <v>259.8</v>
      </c>
      <c r="D1809">
        <v>-2.1999938964843802</v>
      </c>
      <c r="E1809">
        <f t="shared" si="57"/>
        <v>2.484366452799887</v>
      </c>
      <c r="F1809">
        <f>(MAX(E$2:E1809) - E1809)/MAX(E$2:E1809)</f>
        <v>0.34250929448522005</v>
      </c>
    </row>
    <row r="1810" spans="1:6" x14ac:dyDescent="0.3">
      <c r="A1810">
        <v>12</v>
      </c>
      <c r="B1810">
        <v>2013</v>
      </c>
      <c r="C1810">
        <v>258.10000000000002</v>
      </c>
      <c r="D1810">
        <v>1.3000183105468699</v>
      </c>
      <c r="E1810">
        <f t="shared" si="57"/>
        <v>2.5125217190811093</v>
      </c>
      <c r="F1810">
        <f>(MAX(E$2:E1810) - E1810)/MAX(E$2:E1810)</f>
        <v>0.33505796786215503</v>
      </c>
    </row>
    <row r="1811" spans="1:6" x14ac:dyDescent="0.3">
      <c r="A1811">
        <v>12</v>
      </c>
      <c r="B1811">
        <v>2013</v>
      </c>
      <c r="C1811">
        <v>256.95</v>
      </c>
      <c r="D1811">
        <v>-0.35000000000002202</v>
      </c>
      <c r="E1811">
        <f t="shared" si="57"/>
        <v>2.5048213460366395</v>
      </c>
      <c r="F1811">
        <f>(MAX(E$2:E1811) - E1811)/MAX(E$2:E1811)</f>
        <v>0.33709588127063372</v>
      </c>
    </row>
    <row r="1812" spans="1:6" x14ac:dyDescent="0.3">
      <c r="A1812">
        <v>12</v>
      </c>
      <c r="B1812">
        <v>2013</v>
      </c>
      <c r="C1812">
        <v>260</v>
      </c>
      <c r="D1812">
        <v>-5.0000000000011299E-2</v>
      </c>
      <c r="E1812">
        <f t="shared" si="57"/>
        <v>2.5037375291080655</v>
      </c>
      <c r="F1812">
        <f>(MAX(E$2:E1812) - E1812)/MAX(E$2:E1812)</f>
        <v>0.33738271478354559</v>
      </c>
    </row>
    <row r="1813" spans="1:6" x14ac:dyDescent="0.3">
      <c r="A1813">
        <v>12</v>
      </c>
      <c r="B1813">
        <v>2013</v>
      </c>
      <c r="C1813">
        <v>259.7</v>
      </c>
      <c r="D1813">
        <v>1.1999877929687199</v>
      </c>
      <c r="E1813">
        <f t="shared" si="57"/>
        <v>2.5297676506382407</v>
      </c>
      <c r="F1813">
        <f>(MAX(E$2:E1813) - E1813)/MAX(E$2:E1813)</f>
        <v>0.33049381039094994</v>
      </c>
    </row>
    <row r="1814" spans="1:6" x14ac:dyDescent="0.3">
      <c r="A1814">
        <v>12</v>
      </c>
      <c r="B1814">
        <v>2013</v>
      </c>
      <c r="C1814">
        <v>257.3</v>
      </c>
      <c r="D1814">
        <v>-1.6999938964843799</v>
      </c>
      <c r="E1814">
        <f t="shared" si="57"/>
        <v>2.4921604741026036</v>
      </c>
      <c r="F1814">
        <f>(MAX(E$2:E1814) - E1814)/MAX(E$2:E1814)</f>
        <v>0.34044659694744539</v>
      </c>
    </row>
    <row r="1815" spans="1:6" x14ac:dyDescent="0.3">
      <c r="A1815">
        <v>12</v>
      </c>
      <c r="B1815">
        <v>2013</v>
      </c>
      <c r="C1815">
        <v>254.05</v>
      </c>
      <c r="D1815">
        <v>1.0499999999999801</v>
      </c>
      <c r="E1815">
        <f t="shared" si="57"/>
        <v>2.5153359479072375</v>
      </c>
      <c r="F1815">
        <f>(MAX(E$2:E1815) - E1815)/MAX(E$2:E1815)</f>
        <v>0.33431317866477811</v>
      </c>
    </row>
    <row r="1816" spans="1:6" x14ac:dyDescent="0.3">
      <c r="A1816">
        <v>12</v>
      </c>
      <c r="B1816">
        <v>2013</v>
      </c>
      <c r="C1816">
        <v>255.2</v>
      </c>
      <c r="D1816">
        <v>-0.50000915527343104</v>
      </c>
      <c r="E1816">
        <f t="shared" si="57"/>
        <v>2.5042473712782423</v>
      </c>
      <c r="F1816">
        <f>(MAX(E$2:E1816) - E1816)/MAX(E$2:E1816)</f>
        <v>0.33724778441214531</v>
      </c>
    </row>
    <row r="1817" spans="1:6" x14ac:dyDescent="0.3">
      <c r="A1817">
        <v>12</v>
      </c>
      <c r="B1817">
        <v>2013</v>
      </c>
      <c r="C1817">
        <v>253.5</v>
      </c>
      <c r="D1817">
        <v>-1.3999969482421699</v>
      </c>
      <c r="E1817">
        <f t="shared" si="57"/>
        <v>2.4731295723661146</v>
      </c>
      <c r="F1817">
        <f>(MAX(E$2:E1817) - E1817)/MAX(E$2:E1817)</f>
        <v>0.34548314902099508</v>
      </c>
    </row>
    <row r="1818" spans="1:6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f t="shared" si="57"/>
        <v>2.4871974452163168</v>
      </c>
      <c r="F1818">
        <f>(MAX(E$2:E1818) - E1818)/MAX(E$2:E1818)</f>
        <v>0.34176006878259163</v>
      </c>
    </row>
    <row r="1819" spans="1:6" x14ac:dyDescent="0.3">
      <c r="A1819">
        <v>12</v>
      </c>
      <c r="B1819">
        <v>2013</v>
      </c>
      <c r="C1819">
        <v>256.45</v>
      </c>
      <c r="D1819">
        <v>-1.3499755859375</v>
      </c>
      <c r="E1819">
        <f t="shared" si="57"/>
        <v>2.4577385814455686</v>
      </c>
      <c r="F1819">
        <f>(MAX(E$2:E1819) - E1819)/MAX(E$2:E1819)</f>
        <v>0.34955639412037109</v>
      </c>
    </row>
    <row r="1820" spans="1:6" x14ac:dyDescent="0.3">
      <c r="A1820">
        <v>12</v>
      </c>
      <c r="B1820">
        <v>2013</v>
      </c>
      <c r="C1820">
        <v>261</v>
      </c>
      <c r="D1820">
        <v>3.7499877929687302</v>
      </c>
      <c r="E1820">
        <f t="shared" si="57"/>
        <v>2.5371910786759919</v>
      </c>
      <c r="F1820">
        <f>(MAX(E$2:E1820) - E1820)/MAX(E$2:E1820)</f>
        <v>0.32852919082672322</v>
      </c>
    </row>
    <row r="1821" spans="1:6" x14ac:dyDescent="0.3">
      <c r="A1821">
        <v>12</v>
      </c>
      <c r="B1821">
        <v>2013</v>
      </c>
      <c r="C1821">
        <v>257.2</v>
      </c>
      <c r="D1821">
        <v>-1.34998779296876</v>
      </c>
      <c r="E1821">
        <f t="shared" si="57"/>
        <v>2.5072274386470488</v>
      </c>
      <c r="F1821">
        <f>(MAX(E$2:E1821) - E1821)/MAX(E$2:E1821)</f>
        <v>0.3364591058359272</v>
      </c>
    </row>
    <row r="1822" spans="1:6" x14ac:dyDescent="0.3">
      <c r="A1822">
        <v>12</v>
      </c>
      <c r="B1822">
        <v>2013</v>
      </c>
      <c r="C1822">
        <v>259.55</v>
      </c>
      <c r="D1822">
        <v>1.4000244140625</v>
      </c>
      <c r="E1822">
        <f t="shared" si="57"/>
        <v>2.537656659058741</v>
      </c>
      <c r="F1822">
        <f>(MAX(E$2:E1822) - E1822)/MAX(E$2:E1822)</f>
        <v>0.32840597439301933</v>
      </c>
    </row>
    <row r="1823" spans="1:6" x14ac:dyDescent="0.3">
      <c r="A1823">
        <v>12</v>
      </c>
      <c r="B1823">
        <v>2013</v>
      </c>
      <c r="C1823">
        <v>261.39999999999998</v>
      </c>
      <c r="D1823">
        <v>-5.0006103515613597E-2</v>
      </c>
      <c r="E1823">
        <f t="shared" si="57"/>
        <v>2.5365643819984696</v>
      </c>
      <c r="F1823">
        <f>(MAX(E$2:E1823) - E1823)/MAX(E$2:E1823)</f>
        <v>0.3286950468904225</v>
      </c>
    </row>
    <row r="1824" spans="1:6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f t="shared" si="57"/>
        <v>2.5354727083451616</v>
      </c>
      <c r="F1824">
        <f>(MAX(E$2:E1824) - E1824)/MAX(E$2:E1824)</f>
        <v>0.32898395969541405</v>
      </c>
    </row>
    <row r="1825" spans="1:6" x14ac:dyDescent="0.3">
      <c r="A1825">
        <v>12</v>
      </c>
      <c r="B1825">
        <v>2013</v>
      </c>
      <c r="C1825">
        <v>261.75</v>
      </c>
      <c r="D1825">
        <v>-0.85001220703122704</v>
      </c>
      <c r="E1825">
        <f t="shared" si="57"/>
        <v>2.5169467821042915</v>
      </c>
      <c r="F1825">
        <f>(MAX(E$2:E1825) - E1825)/MAX(E$2:E1825)</f>
        <v>0.33388686936910444</v>
      </c>
    </row>
    <row r="1826" spans="1:6" x14ac:dyDescent="0.3">
      <c r="A1826">
        <v>12</v>
      </c>
      <c r="B1826">
        <v>2013</v>
      </c>
      <c r="C1826">
        <v>261.5</v>
      </c>
      <c r="D1826">
        <v>1.7500061035156</v>
      </c>
      <c r="E1826">
        <f t="shared" si="57"/>
        <v>2.5548454915480372</v>
      </c>
      <c r="F1826">
        <f>(MAX(E$2:E1826) - E1826)/MAX(E$2:E1826)</f>
        <v>0.32385692826191176</v>
      </c>
    </row>
    <row r="1827" spans="1:6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f t="shared" si="57"/>
        <v>2.5689931301715205</v>
      </c>
      <c r="F1827">
        <f>(MAX(E$2:E1827) - E1827)/MAX(E$2:E1827)</f>
        <v>0.320112737911314</v>
      </c>
    </row>
    <row r="1828" spans="1:6" x14ac:dyDescent="0.3">
      <c r="A1828">
        <v>12</v>
      </c>
      <c r="B1828">
        <v>2013</v>
      </c>
      <c r="C1828">
        <v>264.10000000000002</v>
      </c>
      <c r="D1828">
        <v>0.650000000000034</v>
      </c>
      <c r="E1828">
        <f t="shared" si="57"/>
        <v>2.5832193795197824</v>
      </c>
      <c r="F1828">
        <f>(MAX(E$2:E1828) - E1828)/MAX(E$2:E1828)</f>
        <v>0.31634774313356034</v>
      </c>
    </row>
    <row r="1829" spans="1:6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f t="shared" si="57"/>
        <v>2.5689143498244098</v>
      </c>
      <c r="F1829">
        <f>(MAX(E$2:E1829) - E1829)/MAX(E$2:E1829)</f>
        <v>0.3201335872292333</v>
      </c>
    </row>
    <row r="1830" spans="1:6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f t="shared" si="57"/>
        <v>2.7481748254456662</v>
      </c>
      <c r="F1830">
        <f>(MAX(E$2:E1830) - E1830)/MAX(E$2:E1830)</f>
        <v>0.27269207695835357</v>
      </c>
    </row>
    <row r="1831" spans="1:6" x14ac:dyDescent="0.3">
      <c r="A1831">
        <v>1</v>
      </c>
      <c r="B1831">
        <v>2014</v>
      </c>
      <c r="C1831">
        <v>256.14999999999998</v>
      </c>
      <c r="D1831">
        <v>3.1000091552734199</v>
      </c>
      <c r="E1831">
        <f t="shared" si="57"/>
        <v>2.8230082278198232</v>
      </c>
      <c r="F1831">
        <f>(MAX(E$2:E1831) - E1831)/MAX(E$2:E1831)</f>
        <v>0.25288732292635285</v>
      </c>
    </row>
    <row r="1832" spans="1:6" x14ac:dyDescent="0.3">
      <c r="A1832">
        <v>1</v>
      </c>
      <c r="B1832">
        <v>2014</v>
      </c>
      <c r="C1832">
        <v>253.25</v>
      </c>
      <c r="D1832">
        <v>0.39999084472657298</v>
      </c>
      <c r="E1832">
        <f t="shared" si="57"/>
        <v>2.8330404065083141</v>
      </c>
      <c r="F1832">
        <f>(MAX(E$2:E1832) - E1832)/MAX(E$2:E1832)</f>
        <v>0.25023229422222892</v>
      </c>
    </row>
    <row r="1833" spans="1:6" x14ac:dyDescent="0.3">
      <c r="A1833">
        <v>1</v>
      </c>
      <c r="B1833">
        <v>2014</v>
      </c>
      <c r="C1833">
        <v>252.7</v>
      </c>
      <c r="D1833">
        <v>2.1500122070312599</v>
      </c>
      <c r="E1833">
        <f t="shared" si="57"/>
        <v>2.8872743233198008</v>
      </c>
      <c r="F1833">
        <f>(MAX(E$2:E1833) - E1833)/MAX(E$2:E1833)</f>
        <v>0.23587921994567554</v>
      </c>
    </row>
    <row r="1834" spans="1:6" x14ac:dyDescent="0.3">
      <c r="A1834">
        <v>1</v>
      </c>
      <c r="B1834">
        <v>2014</v>
      </c>
      <c r="C1834">
        <v>255.65</v>
      </c>
      <c r="D1834">
        <v>-1.05000000000001</v>
      </c>
      <c r="E1834">
        <f t="shared" si="57"/>
        <v>2.8605925881786187</v>
      </c>
      <c r="F1834">
        <f>(MAX(E$2:E1834) - E1834)/MAX(E$2:E1834)</f>
        <v>0.24294057469974706</v>
      </c>
    </row>
    <row r="1835" spans="1:6" x14ac:dyDescent="0.3">
      <c r="A1835">
        <v>1</v>
      </c>
      <c r="B1835">
        <v>2014</v>
      </c>
      <c r="C1835">
        <v>254.7</v>
      </c>
      <c r="D1835">
        <v>-1.4000030517577999</v>
      </c>
      <c r="E1835">
        <f t="shared" si="57"/>
        <v>2.8252141574958816</v>
      </c>
      <c r="F1835">
        <f>(MAX(E$2:E1835) - E1835)/MAX(E$2:E1835)</f>
        <v>0.25230352086390229</v>
      </c>
    </row>
    <row r="1836" spans="1:6" x14ac:dyDescent="0.3">
      <c r="A1836">
        <v>1</v>
      </c>
      <c r="B1836">
        <v>2014</v>
      </c>
      <c r="C1836">
        <v>252.4</v>
      </c>
      <c r="D1836">
        <v>-1.20000610351561</v>
      </c>
      <c r="E1836">
        <f t="shared" si="57"/>
        <v>2.7949918238047129</v>
      </c>
      <c r="F1836">
        <f>(MAX(E$2:E1836) - E1836)/MAX(E$2:E1836)</f>
        <v>0.26030189947608934</v>
      </c>
    </row>
    <row r="1837" spans="1:6" x14ac:dyDescent="0.3">
      <c r="A1837">
        <v>1</v>
      </c>
      <c r="B1837">
        <v>2014</v>
      </c>
      <c r="C1837">
        <v>252.1</v>
      </c>
      <c r="D1837">
        <v>1.1500030517577999</v>
      </c>
      <c r="E1837">
        <f t="shared" si="57"/>
        <v>2.8236790928875388</v>
      </c>
      <c r="F1837">
        <f>(MAX(E$2:E1837) - E1837)/MAX(E$2:E1837)</f>
        <v>0.25270977764265268</v>
      </c>
    </row>
    <row r="1838" spans="1:6" x14ac:dyDescent="0.3">
      <c r="A1838">
        <v>1</v>
      </c>
      <c r="B1838">
        <v>2014</v>
      </c>
      <c r="C1838">
        <v>252.3</v>
      </c>
      <c r="D1838">
        <v>0.44999999999998802</v>
      </c>
      <c r="E1838">
        <f t="shared" si="57"/>
        <v>2.8350107420415163</v>
      </c>
      <c r="F1838">
        <f>(MAX(E$2:E1838) - E1838)/MAX(E$2:E1838)</f>
        <v>0.24971084244591554</v>
      </c>
    </row>
    <row r="1839" spans="1:6" x14ac:dyDescent="0.3">
      <c r="A1839">
        <v>1</v>
      </c>
      <c r="B1839">
        <v>2014</v>
      </c>
      <c r="C1839">
        <v>253.85</v>
      </c>
      <c r="D1839">
        <v>0.20000610351561901</v>
      </c>
      <c r="E1839">
        <f t="shared" si="57"/>
        <v>2.8400365201264739</v>
      </c>
      <c r="F1839">
        <f>(MAX(E$2:E1839) - E1839)/MAX(E$2:E1839)</f>
        <v>0.24838076395644171</v>
      </c>
    </row>
    <row r="1840" spans="1:6" x14ac:dyDescent="0.3">
      <c r="A1840">
        <v>1</v>
      </c>
      <c r="B1840">
        <v>2014</v>
      </c>
      <c r="C1840">
        <v>253.85</v>
      </c>
      <c r="D1840">
        <v>0.30000000000001098</v>
      </c>
      <c r="E1840">
        <f t="shared" si="57"/>
        <v>2.8475883209974033</v>
      </c>
      <c r="F1840">
        <f>(MAX(E$2:E1840) - E1840)/MAX(E$2:E1840)</f>
        <v>0.24638217036050153</v>
      </c>
    </row>
    <row r="1841" spans="1:6" x14ac:dyDescent="0.3">
      <c r="A1841">
        <v>1</v>
      </c>
      <c r="B1841">
        <v>2014</v>
      </c>
      <c r="C1841">
        <v>254.15</v>
      </c>
      <c r="D1841">
        <v>2.3499908447265598</v>
      </c>
      <c r="E1841">
        <f t="shared" si="57"/>
        <v>2.9068311484172806</v>
      </c>
      <c r="F1841">
        <f>(MAX(E$2:E1841) - E1841)/MAX(E$2:E1841)</f>
        <v>0.23070348159335652</v>
      </c>
    </row>
    <row r="1842" spans="1:6" x14ac:dyDescent="0.3">
      <c r="A1842">
        <v>1</v>
      </c>
      <c r="B1842">
        <v>2014</v>
      </c>
      <c r="C1842">
        <v>251.7</v>
      </c>
      <c r="D1842">
        <v>2.1999908447265799</v>
      </c>
      <c r="E1842">
        <f t="shared" si="57"/>
        <v>2.9639974348924061</v>
      </c>
      <c r="F1842">
        <f>(MAX(E$2:E1842) - E1842)/MAX(E$2:E1842)</f>
        <v>0.21557435199823161</v>
      </c>
    </row>
    <row r="1843" spans="1:6" x14ac:dyDescent="0.3">
      <c r="A1843">
        <v>1</v>
      </c>
      <c r="B1843">
        <v>2014</v>
      </c>
      <c r="C1843">
        <v>253.65</v>
      </c>
      <c r="D1843">
        <v>-2.0500030517578098</v>
      </c>
      <c r="E1843">
        <f t="shared" si="57"/>
        <v>2.9100985248959681</v>
      </c>
      <c r="F1843">
        <f>(MAX(E$2:E1843) - E1843)/MAX(E$2:E1843)</f>
        <v>0.22983876629995303</v>
      </c>
    </row>
    <row r="1844" spans="1:6" x14ac:dyDescent="0.3">
      <c r="A1844">
        <v>1</v>
      </c>
      <c r="B1844">
        <v>2014</v>
      </c>
      <c r="C1844">
        <v>254.85</v>
      </c>
      <c r="D1844">
        <v>0.59999999999999398</v>
      </c>
      <c r="E1844">
        <f t="shared" si="57"/>
        <v>2.9255139967759347</v>
      </c>
      <c r="F1844">
        <f>(MAX(E$2:E1844) - E1844)/MAX(E$2:E1844)</f>
        <v>0.22575904228388458</v>
      </c>
    </row>
    <row r="1845" spans="1:6" x14ac:dyDescent="0.3">
      <c r="A1845">
        <v>1</v>
      </c>
      <c r="B1845">
        <v>2014</v>
      </c>
      <c r="C1845">
        <v>255.7</v>
      </c>
      <c r="D1845">
        <v>-3</v>
      </c>
      <c r="E1845">
        <f t="shared" si="57"/>
        <v>2.848285919035467</v>
      </c>
      <c r="F1845">
        <f>(MAX(E$2:E1845) - E1845)/MAX(E$2:E1845)</f>
        <v>0.24619755016258535</v>
      </c>
    </row>
    <row r="1846" spans="1:6" x14ac:dyDescent="0.3">
      <c r="A1846">
        <v>1</v>
      </c>
      <c r="B1846">
        <v>2014</v>
      </c>
      <c r="C1846">
        <v>251.35</v>
      </c>
      <c r="D1846">
        <v>0.14999694824217599</v>
      </c>
      <c r="E1846">
        <f t="shared" si="57"/>
        <v>2.8521103747348784</v>
      </c>
      <c r="F1846">
        <f>(MAX(E$2:E1846) - E1846)/MAX(E$2:E1846)</f>
        <v>0.24518540315295956</v>
      </c>
    </row>
    <row r="1847" spans="1:6" x14ac:dyDescent="0.3">
      <c r="A1847">
        <v>1</v>
      </c>
      <c r="B1847">
        <v>2014</v>
      </c>
      <c r="C1847">
        <v>247.3</v>
      </c>
      <c r="D1847">
        <v>0.70000305175778899</v>
      </c>
      <c r="E1847">
        <f t="shared" si="57"/>
        <v>2.8702749255803899</v>
      </c>
      <c r="F1847">
        <f>(MAX(E$2:E1847) - E1847)/MAX(E$2:E1847)</f>
        <v>0.24037813193203536</v>
      </c>
    </row>
    <row r="1848" spans="1:6" x14ac:dyDescent="0.3">
      <c r="A1848">
        <v>1</v>
      </c>
      <c r="B1848">
        <v>2014</v>
      </c>
      <c r="C1848">
        <v>247.3</v>
      </c>
      <c r="D1848">
        <v>1.7500030517578</v>
      </c>
      <c r="E1848">
        <f t="shared" si="57"/>
        <v>2.9159753996122801</v>
      </c>
      <c r="F1848">
        <f>(MAX(E$2:E1848) - E1848)/MAX(E$2:E1848)</f>
        <v>0.22828344401684328</v>
      </c>
    </row>
    <row r="1849" spans="1:6" x14ac:dyDescent="0.3">
      <c r="A1849">
        <v>1</v>
      </c>
      <c r="B1849">
        <v>2014</v>
      </c>
      <c r="C1849">
        <v>250</v>
      </c>
      <c r="D1849">
        <v>2.30000000000001</v>
      </c>
      <c r="E1849">
        <f t="shared" si="57"/>
        <v>2.9763360903842546</v>
      </c>
      <c r="F1849">
        <f>(MAX(E$2:E1849) - E1849)/MAX(E$2:E1849)</f>
        <v>0.21230891130799187</v>
      </c>
    </row>
    <row r="1850" spans="1:6" x14ac:dyDescent="0.3">
      <c r="A1850">
        <v>1</v>
      </c>
      <c r="B1850">
        <v>2014</v>
      </c>
      <c r="C1850">
        <v>250</v>
      </c>
      <c r="D1850">
        <v>2.30000000000001</v>
      </c>
      <c r="E1850">
        <f t="shared" si="57"/>
        <v>3.037946247455209</v>
      </c>
      <c r="F1850">
        <f>(MAX(E$2:E1850) - E1850)/MAX(E$2:E1850)</f>
        <v>0.19600370577206722</v>
      </c>
    </row>
    <row r="1851" spans="1:6" x14ac:dyDescent="0.3">
      <c r="A1851">
        <v>1</v>
      </c>
      <c r="B1851">
        <v>2014</v>
      </c>
      <c r="C1851">
        <v>250</v>
      </c>
      <c r="D1851">
        <v>2.30000000000001</v>
      </c>
      <c r="E1851">
        <f t="shared" si="57"/>
        <v>3.100831734777532</v>
      </c>
      <c r="F1851">
        <f>(MAX(E$2:E1851) - E1851)/MAX(E$2:E1851)</f>
        <v>0.17936098248154894</v>
      </c>
    </row>
    <row r="1852" spans="1:6" x14ac:dyDescent="0.3">
      <c r="A1852">
        <v>2</v>
      </c>
      <c r="B1852">
        <v>2014</v>
      </c>
      <c r="C1852">
        <v>250.3</v>
      </c>
      <c r="D1852">
        <v>-1.69999694824218</v>
      </c>
      <c r="E1852">
        <f t="shared" si="57"/>
        <v>3.0534459573352537</v>
      </c>
      <c r="F1852">
        <f>(MAX(E$2:E1852) - E1852)/MAX(E$2:E1852)</f>
        <v>0.1919016880633593</v>
      </c>
    </row>
    <row r="1853" spans="1:6" x14ac:dyDescent="0.3">
      <c r="A1853">
        <v>2</v>
      </c>
      <c r="B1853">
        <v>2014</v>
      </c>
      <c r="C1853">
        <v>245.3</v>
      </c>
      <c r="D1853">
        <v>-1.4500000000000099</v>
      </c>
      <c r="E1853">
        <f t="shared" si="57"/>
        <v>3.0128350016246692</v>
      </c>
      <c r="F1853">
        <f>(MAX(E$2:E1853) - E1853)/MAX(E$2:E1853)</f>
        <v>0.20264942855538262</v>
      </c>
    </row>
    <row r="1854" spans="1:6" x14ac:dyDescent="0.3">
      <c r="A1854">
        <v>2</v>
      </c>
      <c r="B1854">
        <v>2014</v>
      </c>
      <c r="C1854">
        <v>244.9</v>
      </c>
      <c r="D1854">
        <v>-0.55000000000001104</v>
      </c>
      <c r="E1854">
        <f t="shared" si="57"/>
        <v>2.9976108966246255</v>
      </c>
      <c r="F1854">
        <f>(MAX(E$2:E1854) - E1854)/MAX(E$2:E1854)</f>
        <v>0.20667850708605945</v>
      </c>
    </row>
    <row r="1855" spans="1:6" x14ac:dyDescent="0.3">
      <c r="A1855">
        <v>2</v>
      </c>
      <c r="B1855">
        <v>2014</v>
      </c>
      <c r="C1855">
        <v>245.35</v>
      </c>
      <c r="D1855">
        <v>-0.84999084472656194</v>
      </c>
      <c r="E1855">
        <f t="shared" si="57"/>
        <v>2.9742448110696511</v>
      </c>
      <c r="F1855">
        <f>(MAX(E$2:E1855) - E1855)/MAX(E$2:E1855)</f>
        <v>0.21286237100812488</v>
      </c>
    </row>
    <row r="1856" spans="1:6" x14ac:dyDescent="0.3">
      <c r="A1856">
        <v>2</v>
      </c>
      <c r="B1856">
        <v>2014</v>
      </c>
      <c r="C1856">
        <v>248.1</v>
      </c>
      <c r="D1856">
        <v>-0.20000610351561901</v>
      </c>
      <c r="E1856">
        <f t="shared" si="57"/>
        <v>2.968850006514963</v>
      </c>
      <c r="F1856">
        <f>(MAX(E$2:E1856) - E1856)/MAX(E$2:E1856)</f>
        <v>0.21429011281681767</v>
      </c>
    </row>
    <row r="1857" spans="1:6" x14ac:dyDescent="0.3">
      <c r="A1857">
        <v>2</v>
      </c>
      <c r="B1857">
        <v>2014</v>
      </c>
      <c r="C1857">
        <v>249.05</v>
      </c>
      <c r="D1857">
        <v>0.449996948242187</v>
      </c>
      <c r="E1857">
        <f t="shared" si="57"/>
        <v>2.9809196320765814</v>
      </c>
      <c r="F1857">
        <f>(MAX(E$2:E1857) - E1857)/MAX(E$2:E1857)</f>
        <v>0.21109587123588497</v>
      </c>
    </row>
    <row r="1858" spans="1:6" x14ac:dyDescent="0.3">
      <c r="A1858">
        <v>2</v>
      </c>
      <c r="B1858">
        <v>2014</v>
      </c>
      <c r="C1858">
        <v>247.9</v>
      </c>
      <c r="D1858">
        <v>1.69999999999998</v>
      </c>
      <c r="E1858">
        <f t="shared" si="57"/>
        <v>3.0269140556049914</v>
      </c>
      <c r="F1858">
        <f>(MAX(E$2:E1858) - E1858)/MAX(E$2:E1858)</f>
        <v>0.19892338921683406</v>
      </c>
    </row>
    <row r="1859" spans="1:6" x14ac:dyDescent="0.3">
      <c r="A1859">
        <v>2</v>
      </c>
      <c r="B1859">
        <v>2014</v>
      </c>
      <c r="C1859">
        <v>250.8</v>
      </c>
      <c r="D1859">
        <v>0.300006103515642</v>
      </c>
      <c r="E1859">
        <f t="shared" si="57"/>
        <v>3.0350608201818341</v>
      </c>
      <c r="F1859">
        <f>(MAX(E$2:E1859) - E1859)/MAX(E$2:E1859)</f>
        <v>0.19676733772803118</v>
      </c>
    </row>
    <row r="1860" spans="1:6" x14ac:dyDescent="0.3">
      <c r="A1860">
        <v>2</v>
      </c>
      <c r="B1860">
        <v>2014</v>
      </c>
      <c r="C1860">
        <v>250.55</v>
      </c>
      <c r="D1860">
        <v>2.4000061035156302</v>
      </c>
      <c r="E1860">
        <f t="shared" ref="E1860:E1923" si="58">(D1860/C1860*$G$2+1)*E1859*$H$2+(1-$H$2)*E1859</f>
        <v>3.1004743907633525</v>
      </c>
      <c r="F1860">
        <f>(MAX(E$2:E1860) - E1860)/MAX(E$2:E1860)</f>
        <v>0.17945555402421715</v>
      </c>
    </row>
    <row r="1861" spans="1:6" x14ac:dyDescent="0.3">
      <c r="A1861">
        <v>2</v>
      </c>
      <c r="B1861">
        <v>2014</v>
      </c>
      <c r="C1861">
        <v>249.15</v>
      </c>
      <c r="D1861">
        <v>2.45001220703125</v>
      </c>
      <c r="E1861">
        <f t="shared" si="58"/>
        <v>3.1690734284360618</v>
      </c>
      <c r="F1861">
        <f>(MAX(E$2:E1861) - E1861)/MAX(E$2:E1861)</f>
        <v>0.16130073244939144</v>
      </c>
    </row>
    <row r="1862" spans="1:6" x14ac:dyDescent="0.3">
      <c r="A1862">
        <v>2</v>
      </c>
      <c r="B1862">
        <v>2014</v>
      </c>
      <c r="C1862">
        <v>253.15</v>
      </c>
      <c r="D1862">
        <v>1.45000915527344</v>
      </c>
      <c r="E1862">
        <f t="shared" si="58"/>
        <v>3.2099154878521139</v>
      </c>
      <c r="F1862">
        <f>(MAX(E$2:E1862) - E1862)/MAX(E$2:E1862)</f>
        <v>0.15049183007113201</v>
      </c>
    </row>
    <row r="1863" spans="1:6" x14ac:dyDescent="0.3">
      <c r="A1863">
        <v>2</v>
      </c>
      <c r="B1863">
        <v>2014</v>
      </c>
      <c r="C1863">
        <v>251.6</v>
      </c>
      <c r="D1863">
        <v>0.20000610351561901</v>
      </c>
      <c r="E1863">
        <f t="shared" si="58"/>
        <v>3.2156567678640946</v>
      </c>
      <c r="F1863">
        <f>(MAX(E$2:E1863) - E1863)/MAX(E$2:E1863)</f>
        <v>0.14897239309701699</v>
      </c>
    </row>
    <row r="1864" spans="1:6" x14ac:dyDescent="0.3">
      <c r="A1864">
        <v>2</v>
      </c>
      <c r="B1864">
        <v>2014</v>
      </c>
      <c r="C1864">
        <v>251</v>
      </c>
      <c r="D1864">
        <v>-1.0000030517578</v>
      </c>
      <c r="E1864">
        <f t="shared" si="58"/>
        <v>3.1868310714184496</v>
      </c>
      <c r="F1864">
        <f>(MAX(E$2:E1864) - E1864)/MAX(E$2:E1864)</f>
        <v>0.15660114990607887</v>
      </c>
    </row>
    <row r="1865" spans="1:6" x14ac:dyDescent="0.3">
      <c r="A1865">
        <v>2</v>
      </c>
      <c r="B1865">
        <v>2014</v>
      </c>
      <c r="C1865">
        <v>249.05</v>
      </c>
      <c r="D1865">
        <v>-5.0006103515613597E-2</v>
      </c>
      <c r="E1865">
        <f t="shared" si="58"/>
        <v>3.1853913514425436</v>
      </c>
      <c r="F1865">
        <f>(MAX(E$2:E1865) - E1865)/MAX(E$2:E1865)</f>
        <v>0.15698217360797087</v>
      </c>
    </row>
    <row r="1866" spans="1:6" x14ac:dyDescent="0.3">
      <c r="A1866">
        <v>2</v>
      </c>
      <c r="B1866">
        <v>2014</v>
      </c>
      <c r="C1866">
        <v>251.1</v>
      </c>
      <c r="D1866">
        <v>1.5999908447265601</v>
      </c>
      <c r="E1866">
        <f t="shared" si="58"/>
        <v>3.2310597833348309</v>
      </c>
      <c r="F1866">
        <f>(MAX(E$2:E1866) - E1866)/MAX(E$2:E1866)</f>
        <v>0.14489596568531371</v>
      </c>
    </row>
    <row r="1867" spans="1:6" x14ac:dyDescent="0.3">
      <c r="A1867">
        <v>2</v>
      </c>
      <c r="B1867">
        <v>2014</v>
      </c>
      <c r="C1867">
        <v>252.7</v>
      </c>
      <c r="D1867">
        <v>-0.449996948242187</v>
      </c>
      <c r="E1867">
        <f t="shared" si="58"/>
        <v>3.218113895544171</v>
      </c>
      <c r="F1867">
        <f>(MAX(E$2:E1867) - E1867)/MAX(E$2:E1867)</f>
        <v>0.14832211116695282</v>
      </c>
    </row>
    <row r="1868" spans="1:6" x14ac:dyDescent="0.3">
      <c r="A1868">
        <v>2</v>
      </c>
      <c r="B1868">
        <v>2014</v>
      </c>
      <c r="C1868">
        <v>253.4</v>
      </c>
      <c r="D1868">
        <v>-0.70000610351561898</v>
      </c>
      <c r="E1868">
        <f t="shared" si="58"/>
        <v>3.1981116320100309</v>
      </c>
      <c r="F1868">
        <f>(MAX(E$2:E1868) - E1868)/MAX(E$2:E1868)</f>
        <v>0.15361573536161735</v>
      </c>
    </row>
    <row r="1869" spans="1:6" x14ac:dyDescent="0.3">
      <c r="A1869">
        <v>2</v>
      </c>
      <c r="B1869">
        <v>2014</v>
      </c>
      <c r="C1869">
        <v>253.7</v>
      </c>
      <c r="D1869">
        <v>-1.3499969482421901</v>
      </c>
      <c r="E1869">
        <f t="shared" si="58"/>
        <v>3.1598213595522435</v>
      </c>
      <c r="F1869">
        <f>(MAX(E$2:E1869) - E1869)/MAX(E$2:E1869)</f>
        <v>0.16374930411281785</v>
      </c>
    </row>
    <row r="1870" spans="1:6" x14ac:dyDescent="0.3">
      <c r="A1870">
        <v>2</v>
      </c>
      <c r="B1870">
        <v>2014</v>
      </c>
      <c r="C1870">
        <v>254.7</v>
      </c>
      <c r="D1870">
        <v>-0.79999694824221002</v>
      </c>
      <c r="E1870">
        <f t="shared" si="58"/>
        <v>3.13749055173747</v>
      </c>
      <c r="F1870">
        <f>(MAX(E$2:E1870) - E1870)/MAX(E$2:E1870)</f>
        <v>0.16965918047920631</v>
      </c>
    </row>
    <row r="1871" spans="1:6" x14ac:dyDescent="0.3">
      <c r="A1871">
        <v>2</v>
      </c>
      <c r="B1871">
        <v>2014</v>
      </c>
      <c r="C1871">
        <v>255.5</v>
      </c>
      <c r="D1871">
        <v>-0.199996948242187</v>
      </c>
      <c r="E1871">
        <f t="shared" si="58"/>
        <v>3.1319647231470826</v>
      </c>
      <c r="F1871">
        <f>(MAX(E$2:E1871) - E1871)/MAX(E$2:E1871)</f>
        <v>0.17112159796369333</v>
      </c>
    </row>
    <row r="1872" spans="1:6" x14ac:dyDescent="0.3">
      <c r="A1872">
        <v>3</v>
      </c>
      <c r="B1872">
        <v>2014</v>
      </c>
      <c r="C1872">
        <v>253.6</v>
      </c>
      <c r="D1872">
        <v>4.9990844726579498E-2</v>
      </c>
      <c r="E1872">
        <f t="shared" si="58"/>
        <v>3.1333538458397836</v>
      </c>
      <c r="F1872">
        <f>(MAX(E$2:E1872) - E1872)/MAX(E$2:E1872)</f>
        <v>0.17075396489642131</v>
      </c>
    </row>
    <row r="1873" spans="1:6" x14ac:dyDescent="0.3">
      <c r="A1873">
        <v>3</v>
      </c>
      <c r="B1873">
        <v>2014</v>
      </c>
      <c r="C1873">
        <v>253.05</v>
      </c>
      <c r="D1873">
        <v>0.59999999999999398</v>
      </c>
      <c r="E1873">
        <f t="shared" si="58"/>
        <v>3.1500700192912108</v>
      </c>
      <c r="F1873">
        <f>(MAX(E$2:E1873) - E1873)/MAX(E$2:E1873)</f>
        <v>0.16633000857399563</v>
      </c>
    </row>
    <row r="1874" spans="1:6" x14ac:dyDescent="0.3">
      <c r="A1874">
        <v>3</v>
      </c>
      <c r="B1874">
        <v>2014</v>
      </c>
      <c r="C1874">
        <v>255.4</v>
      </c>
      <c r="D1874">
        <v>0.5</v>
      </c>
      <c r="E1874">
        <f t="shared" si="58"/>
        <v>3.1639456213730535</v>
      </c>
      <c r="F1874">
        <f>(MAX(E$2:E1874) - E1874)/MAX(E$2:E1874)</f>
        <v>0.16265781303619511</v>
      </c>
    </row>
    <row r="1875" spans="1:6" x14ac:dyDescent="0.3">
      <c r="A1875">
        <v>3</v>
      </c>
      <c r="B1875">
        <v>2014</v>
      </c>
      <c r="C1875">
        <v>255.2</v>
      </c>
      <c r="D1875">
        <v>-0.200000000000017</v>
      </c>
      <c r="E1875">
        <f t="shared" si="58"/>
        <v>3.1583665636551141</v>
      </c>
      <c r="F1875">
        <f>(MAX(E$2:E1875) - E1875)/MAX(E$2:E1875)</f>
        <v>0.16413431767621772</v>
      </c>
    </row>
    <row r="1876" spans="1:6" x14ac:dyDescent="0.3">
      <c r="A1876">
        <v>3</v>
      </c>
      <c r="B1876">
        <v>2014</v>
      </c>
      <c r="C1876">
        <v>256.14999999999998</v>
      </c>
      <c r="D1876">
        <v>-1.1499938964843399</v>
      </c>
      <c r="E1876">
        <f t="shared" si="58"/>
        <v>3.1264624835852599</v>
      </c>
      <c r="F1876">
        <f>(MAX(E$2:E1876) - E1876)/MAX(E$2:E1876)</f>
        <v>0.17257777258211046</v>
      </c>
    </row>
    <row r="1877" spans="1:6" x14ac:dyDescent="0.3">
      <c r="A1877">
        <v>3</v>
      </c>
      <c r="B1877">
        <v>2014</v>
      </c>
      <c r="C1877">
        <v>253.6</v>
      </c>
      <c r="D1877">
        <v>-2.04999694824218</v>
      </c>
      <c r="E1877">
        <f t="shared" si="58"/>
        <v>3.0695981825686087</v>
      </c>
      <c r="F1877">
        <f>(MAX(E$2:E1877) - E1877)/MAX(E$2:E1877)</f>
        <v>0.18762698134594105</v>
      </c>
    </row>
    <row r="1878" spans="1:6" x14ac:dyDescent="0.3">
      <c r="A1878">
        <v>3</v>
      </c>
      <c r="B1878">
        <v>2014</v>
      </c>
      <c r="C1878">
        <v>252.1</v>
      </c>
      <c r="D1878">
        <v>0.59999389648439205</v>
      </c>
      <c r="E1878">
        <f t="shared" si="58"/>
        <v>3.0860357684153028</v>
      </c>
      <c r="F1878">
        <f>(MAX(E$2:E1878) - E1878)/MAX(E$2:E1878)</f>
        <v>0.18327675358339721</v>
      </c>
    </row>
    <row r="1879" spans="1:6" x14ac:dyDescent="0.3">
      <c r="A1879">
        <v>3</v>
      </c>
      <c r="B1879">
        <v>2014</v>
      </c>
      <c r="C1879">
        <v>251.65</v>
      </c>
      <c r="D1879">
        <v>-3</v>
      </c>
      <c r="E1879">
        <f t="shared" si="58"/>
        <v>3.0032591284915862</v>
      </c>
      <c r="F1879">
        <f>(MAX(E$2:E1879) - E1879)/MAX(E$2:E1879)</f>
        <v>0.20518369542052045</v>
      </c>
    </row>
    <row r="1880" spans="1:6" x14ac:dyDescent="0.3">
      <c r="A1880">
        <v>3</v>
      </c>
      <c r="B1880">
        <v>2014</v>
      </c>
      <c r="C1880">
        <v>249.7</v>
      </c>
      <c r="D1880">
        <v>-0.44999084472658502</v>
      </c>
      <c r="E1880">
        <f t="shared" si="58"/>
        <v>2.9910815634040158</v>
      </c>
      <c r="F1880">
        <f>(MAX(E$2:E1880) - E1880)/MAX(E$2:E1880)</f>
        <v>0.20840650333271687</v>
      </c>
    </row>
    <row r="1881" spans="1:6" x14ac:dyDescent="0.3">
      <c r="A1881">
        <v>3</v>
      </c>
      <c r="B1881">
        <v>2014</v>
      </c>
      <c r="C1881">
        <v>247.35</v>
      </c>
      <c r="D1881">
        <v>-0.19999999999998799</v>
      </c>
      <c r="E1881">
        <f t="shared" si="58"/>
        <v>2.9856399353323289</v>
      </c>
      <c r="F1881">
        <f>(MAX(E$2:E1881) - E1881)/MAX(E$2:E1881)</f>
        <v>0.20984663704405815</v>
      </c>
    </row>
    <row r="1882" spans="1:6" x14ac:dyDescent="0.3">
      <c r="A1882">
        <v>3</v>
      </c>
      <c r="B1882">
        <v>2014</v>
      </c>
      <c r="C1882">
        <v>246.9</v>
      </c>
      <c r="D1882">
        <v>1.5</v>
      </c>
      <c r="E1882">
        <f t="shared" si="58"/>
        <v>3.0264521458699822</v>
      </c>
      <c r="F1882">
        <f>(MAX(E$2:E1882) - E1882)/MAX(E$2:E1882)</f>
        <v>0.19904563420899818</v>
      </c>
    </row>
    <row r="1883" spans="1:6" x14ac:dyDescent="0.3">
      <c r="A1883">
        <v>3</v>
      </c>
      <c r="B1883">
        <v>2014</v>
      </c>
      <c r="C1883">
        <v>250.1</v>
      </c>
      <c r="D1883">
        <v>0.19999999999998799</v>
      </c>
      <c r="E1883">
        <f t="shared" si="58"/>
        <v>3.0318975815582725</v>
      </c>
      <c r="F1883">
        <f>(MAX(E$2:E1883) - E1883)/MAX(E$2:E1883)</f>
        <v>0.19760449280713524</v>
      </c>
    </row>
    <row r="1884" spans="1:6" x14ac:dyDescent="0.3">
      <c r="A1884">
        <v>3</v>
      </c>
      <c r="B1884">
        <v>2014</v>
      </c>
      <c r="C1884">
        <v>251.05</v>
      </c>
      <c r="D1884">
        <v>-1.04999389648438</v>
      </c>
      <c r="E1884">
        <f t="shared" si="58"/>
        <v>3.0033661479806808</v>
      </c>
      <c r="F1884">
        <f>(MAX(E$2:E1884) - E1884)/MAX(E$2:E1884)</f>
        <v>0.2051553725781679</v>
      </c>
    </row>
    <row r="1885" spans="1:6" x14ac:dyDescent="0.3">
      <c r="A1885">
        <v>3</v>
      </c>
      <c r="B1885">
        <v>2014</v>
      </c>
      <c r="C1885">
        <v>248.85</v>
      </c>
      <c r="D1885">
        <v>-2.0999999999999899</v>
      </c>
      <c r="E1885">
        <f t="shared" si="58"/>
        <v>2.9463402084620602</v>
      </c>
      <c r="F1885">
        <f>(MAX(E$2:E1885) - E1885)/MAX(E$2:E1885)</f>
        <v>0.22024735917478497</v>
      </c>
    </row>
    <row r="1886" spans="1:6" x14ac:dyDescent="0.3">
      <c r="A1886">
        <v>3</v>
      </c>
      <c r="B1886">
        <v>2014</v>
      </c>
      <c r="C1886">
        <v>247.8</v>
      </c>
      <c r="D1886">
        <v>1.2500030517578</v>
      </c>
      <c r="E1886">
        <f t="shared" si="58"/>
        <v>2.9797808947704221</v>
      </c>
      <c r="F1886">
        <f>(MAX(E$2:E1886) - E1886)/MAX(E$2:E1886)</f>
        <v>0.21139723949578032</v>
      </c>
    </row>
    <row r="1887" spans="1:6" x14ac:dyDescent="0.3">
      <c r="A1887">
        <v>3</v>
      </c>
      <c r="B1887">
        <v>2014</v>
      </c>
      <c r="C1887">
        <v>249.4</v>
      </c>
      <c r="D1887">
        <v>-0.90000000000000502</v>
      </c>
      <c r="E1887">
        <f t="shared" si="58"/>
        <v>2.9555866032230673</v>
      </c>
      <c r="F1887">
        <f>(MAX(E$2:E1887) - E1887)/MAX(E$2:E1887)</f>
        <v>0.21780028917509503</v>
      </c>
    </row>
    <row r="1888" spans="1:6" x14ac:dyDescent="0.3">
      <c r="A1888">
        <v>3</v>
      </c>
      <c r="B1888">
        <v>2014</v>
      </c>
      <c r="C1888">
        <v>249.9</v>
      </c>
      <c r="D1888">
        <v>-0.15000000000000499</v>
      </c>
      <c r="E1888">
        <f t="shared" si="58"/>
        <v>2.951594964653288</v>
      </c>
      <c r="F1888">
        <f>(MAX(E$2:E1888) - E1888)/MAX(E$2:E1888)</f>
        <v>0.21885668134157532</v>
      </c>
    </row>
    <row r="1889" spans="1:6" x14ac:dyDescent="0.3">
      <c r="A1889">
        <v>3</v>
      </c>
      <c r="B1889">
        <v>2014</v>
      </c>
      <c r="C1889">
        <v>251.6</v>
      </c>
      <c r="D1889">
        <v>-2.0000030517578198</v>
      </c>
      <c r="E1889">
        <f t="shared" si="58"/>
        <v>2.8988040361638836</v>
      </c>
      <c r="F1889">
        <f>(MAX(E$2:E1889) - E1889)/MAX(E$2:E1889)</f>
        <v>0.2328278669443116</v>
      </c>
    </row>
    <row r="1890" spans="1:6" x14ac:dyDescent="0.3">
      <c r="A1890">
        <v>3</v>
      </c>
      <c r="B1890">
        <v>2014</v>
      </c>
      <c r="C1890">
        <v>253.5</v>
      </c>
      <c r="D1890">
        <v>-1.1499877929687401</v>
      </c>
      <c r="E1890">
        <f t="shared" si="58"/>
        <v>2.8692159658461587</v>
      </c>
      <c r="F1890">
        <f>(MAX(E$2:E1890) - E1890)/MAX(E$2:E1890)</f>
        <v>0.24065838695720959</v>
      </c>
    </row>
    <row r="1891" spans="1:6" x14ac:dyDescent="0.3">
      <c r="A1891">
        <v>3</v>
      </c>
      <c r="B1891">
        <v>2014</v>
      </c>
      <c r="C1891">
        <v>254.9</v>
      </c>
      <c r="D1891">
        <v>0</v>
      </c>
      <c r="E1891">
        <f t="shared" si="58"/>
        <v>2.8692159658461587</v>
      </c>
      <c r="F1891">
        <f>(MAX(E$2:E1891) - E1891)/MAX(E$2:E1891)</f>
        <v>0.24065838695720959</v>
      </c>
    </row>
    <row r="1892" spans="1:6" x14ac:dyDescent="0.3">
      <c r="A1892">
        <v>3</v>
      </c>
      <c r="B1892">
        <v>2014</v>
      </c>
      <c r="C1892">
        <v>256.10000000000002</v>
      </c>
      <c r="D1892">
        <v>0.59999389648439205</v>
      </c>
      <c r="E1892">
        <f t="shared" si="58"/>
        <v>2.8843405349645002</v>
      </c>
      <c r="F1892">
        <f>(MAX(E$2:E1892) - E1892)/MAX(E$2:E1892)</f>
        <v>0.23665565072277919</v>
      </c>
    </row>
    <row r="1893" spans="1:6" x14ac:dyDescent="0.3">
      <c r="A1893">
        <v>4</v>
      </c>
      <c r="B1893">
        <v>2014</v>
      </c>
      <c r="C1893">
        <v>255.7</v>
      </c>
      <c r="D1893">
        <v>1.25001220703126</v>
      </c>
      <c r="E1893">
        <f t="shared" si="58"/>
        <v>2.9160663346335132</v>
      </c>
      <c r="F1893">
        <f>(MAX(E$2:E1893) - E1893)/MAX(E$2:E1893)</f>
        <v>0.22825937794913451</v>
      </c>
    </row>
    <row r="1894" spans="1:6" x14ac:dyDescent="0.3">
      <c r="A1894">
        <v>4</v>
      </c>
      <c r="B1894">
        <v>2014</v>
      </c>
      <c r="C1894">
        <v>257.85000000000002</v>
      </c>
      <c r="D1894">
        <v>0.350012207031284</v>
      </c>
      <c r="E1894">
        <f t="shared" si="58"/>
        <v>2.9249726070037982</v>
      </c>
      <c r="F1894">
        <f>(MAX(E$2:E1894) - E1894)/MAX(E$2:E1894)</f>
        <v>0.22590232176781067</v>
      </c>
    </row>
    <row r="1895" spans="1:6" x14ac:dyDescent="0.3">
      <c r="A1895">
        <v>4</v>
      </c>
      <c r="B1895">
        <v>2014</v>
      </c>
      <c r="C1895">
        <v>257.75</v>
      </c>
      <c r="D1895">
        <v>0</v>
      </c>
      <c r="E1895">
        <f t="shared" si="58"/>
        <v>2.9249726070037982</v>
      </c>
      <c r="F1895">
        <f>(MAX(E$2:E1895) - E1895)/MAX(E$2:E1895)</f>
        <v>0.22590232176781067</v>
      </c>
    </row>
    <row r="1896" spans="1:6" x14ac:dyDescent="0.3">
      <c r="A1896">
        <v>4</v>
      </c>
      <c r="B1896">
        <v>2014</v>
      </c>
      <c r="C1896">
        <v>257.55</v>
      </c>
      <c r="D1896">
        <v>0.94999999999998797</v>
      </c>
      <c r="E1896">
        <f t="shared" si="58"/>
        <v>2.9492480057514996</v>
      </c>
      <c r="F1896">
        <f>(MAX(E$2:E1896) - E1896)/MAX(E$2:E1896)</f>
        <v>0.21947780696594205</v>
      </c>
    </row>
    <row r="1897" spans="1:6" x14ac:dyDescent="0.3">
      <c r="A1897">
        <v>4</v>
      </c>
      <c r="B1897">
        <v>2014</v>
      </c>
      <c r="C1897">
        <v>257.3</v>
      </c>
      <c r="D1897">
        <v>-0.24998779296873799</v>
      </c>
      <c r="E1897">
        <f t="shared" si="58"/>
        <v>2.9428007807234415</v>
      </c>
      <c r="F1897">
        <f>(MAX(E$2:E1897) - E1897)/MAX(E$2:E1897)</f>
        <v>0.22118407317619981</v>
      </c>
    </row>
    <row r="1898" spans="1:6" x14ac:dyDescent="0.3">
      <c r="A1898">
        <v>4</v>
      </c>
      <c r="B1898">
        <v>2014</v>
      </c>
      <c r="C1898">
        <v>256.89999999999998</v>
      </c>
      <c r="D1898">
        <v>-2.7500061035156498</v>
      </c>
      <c r="E1898">
        <f t="shared" si="58"/>
        <v>2.8719225392133394</v>
      </c>
      <c r="F1898">
        <f>(MAX(E$2:E1898) - E1898)/MAX(E$2:E1898)</f>
        <v>0.2399420889124064</v>
      </c>
    </row>
    <row r="1899" spans="1:6" x14ac:dyDescent="0.3">
      <c r="A1899">
        <v>4</v>
      </c>
      <c r="B1899">
        <v>2014</v>
      </c>
      <c r="C1899">
        <v>259.85000000000002</v>
      </c>
      <c r="D1899">
        <v>0.34999389648441998</v>
      </c>
      <c r="E1899">
        <f t="shared" si="58"/>
        <v>2.8806260202977207</v>
      </c>
      <c r="F1899">
        <f>(MAX(E$2:E1899) - E1899)/MAX(E$2:E1899)</f>
        <v>0.23763870169988177</v>
      </c>
    </row>
    <row r="1900" spans="1:6" x14ac:dyDescent="0.3">
      <c r="A1900">
        <v>4</v>
      </c>
      <c r="B1900">
        <v>2014</v>
      </c>
      <c r="C1900">
        <v>260.7</v>
      </c>
      <c r="D1900">
        <v>0.90001220703123797</v>
      </c>
      <c r="E1900">
        <f t="shared" si="58"/>
        <v>2.9030017272783857</v>
      </c>
      <c r="F1900">
        <f>(MAX(E$2:E1900) - E1900)/MAX(E$2:E1900)</f>
        <v>0.23171694271278503</v>
      </c>
    </row>
    <row r="1901" spans="1:6" x14ac:dyDescent="0.3">
      <c r="A1901">
        <v>4</v>
      </c>
      <c r="B1901">
        <v>2014</v>
      </c>
      <c r="C1901">
        <v>258</v>
      </c>
      <c r="D1901">
        <v>-9.9993896484363604E-2</v>
      </c>
      <c r="E1901">
        <f t="shared" si="58"/>
        <v>2.9004701942474718</v>
      </c>
      <c r="F1901">
        <f>(MAX(E$2:E1901) - E1901)/MAX(E$2:E1901)</f>
        <v>0.23238691611250378</v>
      </c>
    </row>
    <row r="1902" spans="1:6" x14ac:dyDescent="0.3">
      <c r="A1902">
        <v>4</v>
      </c>
      <c r="B1902">
        <v>2014</v>
      </c>
      <c r="C1902">
        <v>257.45</v>
      </c>
      <c r="D1902">
        <v>-1.2500183105468601</v>
      </c>
      <c r="E1902">
        <f t="shared" si="58"/>
        <v>2.8687836845678807</v>
      </c>
      <c r="F1902">
        <f>(MAX(E$2:E1902) - E1902)/MAX(E$2:E1902)</f>
        <v>0.24077279074104571</v>
      </c>
    </row>
    <row r="1903" spans="1:6" x14ac:dyDescent="0.3">
      <c r="A1903">
        <v>4</v>
      </c>
      <c r="B1903">
        <v>2014</v>
      </c>
      <c r="C1903">
        <v>259.45</v>
      </c>
      <c r="D1903">
        <v>1.75</v>
      </c>
      <c r="E1903">
        <f t="shared" si="58"/>
        <v>2.9123213055275494</v>
      </c>
      <c r="F1903">
        <f>(MAX(E$2:E1903) - E1903)/MAX(E$2:E1903)</f>
        <v>0.22925050461093532</v>
      </c>
    </row>
    <row r="1904" spans="1:6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f t="shared" si="58"/>
        <v>2.8843185268100395</v>
      </c>
      <c r="F1904">
        <f>(MAX(E$2:E1904) - E1904)/MAX(E$2:E1904)</f>
        <v>0.2366614752085297</v>
      </c>
    </row>
    <row r="1905" spans="1:6" x14ac:dyDescent="0.3">
      <c r="A1905">
        <v>4</v>
      </c>
      <c r="B1905">
        <v>2014</v>
      </c>
      <c r="C1905">
        <v>259.10000000000002</v>
      </c>
      <c r="D1905">
        <v>1.3000122070312701</v>
      </c>
      <c r="E1905">
        <f t="shared" si="58"/>
        <v>2.9168801281650909</v>
      </c>
      <c r="F1905">
        <f>(MAX(E$2:E1905) - E1905)/MAX(E$2:E1905)</f>
        <v>0.22804400646775849</v>
      </c>
    </row>
    <row r="1906" spans="1:6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f t="shared" si="58"/>
        <v>2.9054834030964991</v>
      </c>
      <c r="F1906">
        <f>(MAX(E$2:E1906) - E1906)/MAX(E$2:E1906)</f>
        <v>0.23106016408712315</v>
      </c>
    </row>
    <row r="1907" spans="1:6" x14ac:dyDescent="0.3">
      <c r="A1907">
        <v>4</v>
      </c>
      <c r="B1907">
        <v>2014</v>
      </c>
      <c r="C1907">
        <v>259.75</v>
      </c>
      <c r="D1907">
        <v>0.29999389648435199</v>
      </c>
      <c r="E1907">
        <f t="shared" si="58"/>
        <v>2.9130335913403775</v>
      </c>
      <c r="F1907">
        <f>(MAX(E$2:E1907) - E1907)/MAX(E$2:E1907)</f>
        <v>0.22906199727495968</v>
      </c>
    </row>
    <row r="1908" spans="1:6" x14ac:dyDescent="0.3">
      <c r="A1908">
        <v>4</v>
      </c>
      <c r="B1908">
        <v>2014</v>
      </c>
      <c r="C1908">
        <v>259.10000000000002</v>
      </c>
      <c r="D1908">
        <v>-0.29998168945309001</v>
      </c>
      <c r="E1908">
        <f t="shared" si="58"/>
        <v>2.9054451017191161</v>
      </c>
      <c r="F1908">
        <f>(MAX(E$2:E1908) - E1908)/MAX(E$2:E1908)</f>
        <v>0.23107030059480679</v>
      </c>
    </row>
    <row r="1909" spans="1:6" x14ac:dyDescent="0.3">
      <c r="A1909">
        <v>4</v>
      </c>
      <c r="B1909">
        <v>2014</v>
      </c>
      <c r="C1909">
        <v>260.05</v>
      </c>
      <c r="D1909">
        <v>1.25000610351565</v>
      </c>
      <c r="E1909">
        <f t="shared" si="58"/>
        <v>2.9368683059060094</v>
      </c>
      <c r="F1909">
        <f>(MAX(E$2:E1909) - E1909)/MAX(E$2:E1909)</f>
        <v>0.22275411009598117</v>
      </c>
    </row>
    <row r="1910" spans="1:6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f t="shared" si="58"/>
        <v>2.9686857986452808</v>
      </c>
      <c r="F1910">
        <f>(MAX(E$2:E1910) - E1910)/MAX(E$2:E1910)</f>
        <v>0.214333570636</v>
      </c>
    </row>
    <row r="1911" spans="1:6" x14ac:dyDescent="0.3">
      <c r="A1911">
        <v>4</v>
      </c>
      <c r="B1911">
        <v>2014</v>
      </c>
      <c r="C1911">
        <v>258.2</v>
      </c>
      <c r="D1911">
        <v>-3</v>
      </c>
      <c r="E1911">
        <f t="shared" si="58"/>
        <v>2.8910768554196586</v>
      </c>
      <c r="F1911">
        <f>(MAX(E$2:E1911) - E1911)/MAX(E$2:E1911)</f>
        <v>0.23487287504423779</v>
      </c>
    </row>
    <row r="1912" spans="1:6" x14ac:dyDescent="0.3">
      <c r="A1912">
        <v>4</v>
      </c>
      <c r="B1912">
        <v>2014</v>
      </c>
      <c r="C1912">
        <v>254.2</v>
      </c>
      <c r="D1912">
        <v>0.5</v>
      </c>
      <c r="E1912">
        <f t="shared" si="58"/>
        <v>2.9038717470890019</v>
      </c>
      <c r="F1912">
        <f>(MAX(E$2:E1912) - E1912)/MAX(E$2:E1912)</f>
        <v>0.23148669087596394</v>
      </c>
    </row>
    <row r="1913" spans="1:6" x14ac:dyDescent="0.3">
      <c r="A1913">
        <v>4</v>
      </c>
      <c r="B1913">
        <v>2014</v>
      </c>
      <c r="C1913">
        <v>254.95</v>
      </c>
      <c r="D1913">
        <v>-1.25</v>
      </c>
      <c r="E1913">
        <f t="shared" si="58"/>
        <v>2.8718374686473944</v>
      </c>
      <c r="F1913">
        <f>(MAX(E$2:E1913) - E1913)/MAX(E$2:E1913)</f>
        <v>0.23996460294464939</v>
      </c>
    </row>
    <row r="1914" spans="1:6" x14ac:dyDescent="0.3">
      <c r="A1914">
        <v>4</v>
      </c>
      <c r="B1914">
        <v>2014</v>
      </c>
      <c r="C1914">
        <v>254.45</v>
      </c>
      <c r="D1914">
        <v>-1.94999694824218</v>
      </c>
      <c r="E1914">
        <f t="shared" si="58"/>
        <v>2.8223182421811046</v>
      </c>
      <c r="F1914">
        <f>(MAX(E$2:E1914) - E1914)/MAX(E$2:E1914)</f>
        <v>0.25306992849321069</v>
      </c>
    </row>
    <row r="1915" spans="1:6" x14ac:dyDescent="0.3">
      <c r="A1915">
        <v>5</v>
      </c>
      <c r="B1915">
        <v>2014</v>
      </c>
      <c r="C1915">
        <v>254.45</v>
      </c>
      <c r="D1915">
        <v>1.94999999999998</v>
      </c>
      <c r="E1915">
        <f t="shared" si="58"/>
        <v>2.870983682493816</v>
      </c>
      <c r="F1915">
        <f>(MAX(E$2:E1915) - E1915)/MAX(E$2:E1915)</f>
        <v>0.24019055852372365</v>
      </c>
    </row>
    <row r="1916" spans="1:6" x14ac:dyDescent="0.3">
      <c r="A1916">
        <v>5</v>
      </c>
      <c r="B1916">
        <v>2014</v>
      </c>
      <c r="C1916">
        <v>253.3</v>
      </c>
      <c r="D1916">
        <v>0.44999389648438598</v>
      </c>
      <c r="E1916">
        <f t="shared" si="58"/>
        <v>2.8824595275453913</v>
      </c>
      <c r="F1916">
        <f>(MAX(E$2:E1916) - E1916)/MAX(E$2:E1916)</f>
        <v>0.23715346170137885</v>
      </c>
    </row>
    <row r="1917" spans="1:6" x14ac:dyDescent="0.3">
      <c r="A1917">
        <v>5</v>
      </c>
      <c r="B1917">
        <v>2014</v>
      </c>
      <c r="C1917">
        <v>253.3</v>
      </c>
      <c r="D1917">
        <v>-0.450000000000017</v>
      </c>
      <c r="E1917">
        <f t="shared" si="58"/>
        <v>2.8709376551741324</v>
      </c>
      <c r="F1917">
        <f>(MAX(E$2:E1917) - E1917)/MAX(E$2:E1917)</f>
        <v>0.24020273971175152</v>
      </c>
    </row>
    <row r="1918" spans="1:6" x14ac:dyDescent="0.3">
      <c r="A1918">
        <v>5</v>
      </c>
      <c r="B1918">
        <v>2014</v>
      </c>
      <c r="C1918">
        <v>253.3</v>
      </c>
      <c r="D1918">
        <v>-0.450000000000017</v>
      </c>
      <c r="E1918">
        <f t="shared" si="58"/>
        <v>2.8594618384514163</v>
      </c>
      <c r="F1918">
        <f>(MAX(E$2:E1918) - E1918)/MAX(E$2:E1918)</f>
        <v>0.24323982903682809</v>
      </c>
    </row>
    <row r="1919" spans="1:6" x14ac:dyDescent="0.3">
      <c r="A1919">
        <v>5</v>
      </c>
      <c r="B1919">
        <v>2014</v>
      </c>
      <c r="C1919">
        <v>252.65</v>
      </c>
      <c r="D1919">
        <v>-3</v>
      </c>
      <c r="E1919">
        <f t="shared" si="58"/>
        <v>2.783066162973296</v>
      </c>
      <c r="F1919">
        <f>(MAX(E$2:E1919) - E1919)/MAX(E$2:E1919)</f>
        <v>0.26345804061015649</v>
      </c>
    </row>
    <row r="1920" spans="1:6" x14ac:dyDescent="0.3">
      <c r="A1920">
        <v>5</v>
      </c>
      <c r="B1920">
        <v>2014</v>
      </c>
      <c r="C1920">
        <v>250.15</v>
      </c>
      <c r="D1920">
        <v>-1.0999938964843601</v>
      </c>
      <c r="E1920">
        <f t="shared" si="58"/>
        <v>2.7555304822466868</v>
      </c>
      <c r="F1920">
        <f>(MAX(E$2:E1920) - E1920)/MAX(E$2:E1920)</f>
        <v>0.27074539313714147</v>
      </c>
    </row>
    <row r="1921" spans="1:6" x14ac:dyDescent="0.3">
      <c r="A1921">
        <v>5</v>
      </c>
      <c r="B1921">
        <v>2014</v>
      </c>
      <c r="C1921">
        <v>250.75</v>
      </c>
      <c r="D1921">
        <v>0.55000305175781194</v>
      </c>
      <c r="E1921">
        <f t="shared" si="58"/>
        <v>2.76912963635439</v>
      </c>
      <c r="F1921">
        <f>(MAX(E$2:E1921) - E1921)/MAX(E$2:E1921)</f>
        <v>0.26714635990329583</v>
      </c>
    </row>
    <row r="1922" spans="1:6" x14ac:dyDescent="0.3">
      <c r="A1922">
        <v>5</v>
      </c>
      <c r="B1922">
        <v>2014</v>
      </c>
      <c r="C1922">
        <v>251.3</v>
      </c>
      <c r="D1922">
        <v>-1.5500030517578101</v>
      </c>
      <c r="E1922">
        <f t="shared" si="58"/>
        <v>2.7307000357937445</v>
      </c>
      <c r="F1922">
        <f>(MAX(E$2:E1922) - E1922)/MAX(E$2:E1922)</f>
        <v>0.27731680201210546</v>
      </c>
    </row>
    <row r="1923" spans="1:6" x14ac:dyDescent="0.3">
      <c r="A1923">
        <v>5</v>
      </c>
      <c r="B1923">
        <v>2014</v>
      </c>
      <c r="C1923">
        <v>253.85</v>
      </c>
      <c r="D1923">
        <v>2.6000061035156499</v>
      </c>
      <c r="E1923">
        <f t="shared" si="58"/>
        <v>2.7936294535989514</v>
      </c>
      <c r="F1923">
        <f>(MAX(E$2:E1923) - E1923)/MAX(E$2:E1923)</f>
        <v>0.26066245246405489</v>
      </c>
    </row>
    <row r="1924" spans="1:6" x14ac:dyDescent="0.3">
      <c r="A1924">
        <v>5</v>
      </c>
      <c r="B1924">
        <v>2014</v>
      </c>
      <c r="C1924">
        <v>256.45</v>
      </c>
      <c r="D1924">
        <v>3.5</v>
      </c>
      <c r="E1924">
        <f t="shared" ref="E1924:E1987" si="59">(D1924/C1924*$G$2+1)*E1923*$H$2+(1-$H$2)*E1923</f>
        <v>2.879415501355207</v>
      </c>
      <c r="F1924">
        <f>(MAX(E$2:E1924) - E1924)/MAX(E$2:E1924)</f>
        <v>0.23795906706009479</v>
      </c>
    </row>
    <row r="1925" spans="1:6" x14ac:dyDescent="0.3">
      <c r="A1925">
        <v>5</v>
      </c>
      <c r="B1925">
        <v>2014</v>
      </c>
      <c r="C1925">
        <v>260.05</v>
      </c>
      <c r="D1925">
        <v>0.20000610351564699</v>
      </c>
      <c r="E1925">
        <f t="shared" si="59"/>
        <v>2.8843982989647605</v>
      </c>
      <c r="F1925">
        <f>(MAX(E$2:E1925) - E1925)/MAX(E$2:E1925)</f>
        <v>0.23664036340747927</v>
      </c>
    </row>
    <row r="1926" spans="1:6" x14ac:dyDescent="0.3">
      <c r="A1926">
        <v>5</v>
      </c>
      <c r="B1926">
        <v>2014</v>
      </c>
      <c r="C1926">
        <v>258.75</v>
      </c>
      <c r="D1926">
        <v>-1.20000610351564</v>
      </c>
      <c r="E1926">
        <f t="shared" si="59"/>
        <v>2.8543000766714752</v>
      </c>
      <c r="F1926">
        <f>(MAX(E$2:E1926) - E1926)/MAX(E$2:E1926)</f>
        <v>0.24460589578216183</v>
      </c>
    </row>
    <row r="1927" spans="1:6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f t="shared" si="59"/>
        <v>2.8666318937981834</v>
      </c>
      <c r="F1927">
        <f>(MAX(E$2:E1927) - E1927)/MAX(E$2:E1927)</f>
        <v>0.24134226487385491</v>
      </c>
    </row>
    <row r="1928" spans="1:6" x14ac:dyDescent="0.3">
      <c r="A1928">
        <v>5</v>
      </c>
      <c r="B1928">
        <v>2014</v>
      </c>
      <c r="C1928">
        <v>259.89999999999998</v>
      </c>
      <c r="D1928">
        <v>-0.25</v>
      </c>
      <c r="E1928">
        <f t="shared" si="59"/>
        <v>2.8604276597071427</v>
      </c>
      <c r="F1928">
        <f>(MAX(E$2:E1928) - E1928)/MAX(E$2:E1928)</f>
        <v>0.2429842232271002</v>
      </c>
    </row>
    <row r="1929" spans="1:6" x14ac:dyDescent="0.3">
      <c r="A1929">
        <v>5</v>
      </c>
      <c r="B1929">
        <v>2014</v>
      </c>
      <c r="C1929">
        <v>259.05</v>
      </c>
      <c r="D1929">
        <v>-1.24999389648434</v>
      </c>
      <c r="E1929">
        <f t="shared" si="59"/>
        <v>2.8293722128400125</v>
      </c>
      <c r="F1929">
        <f>(MAX(E$2:E1929) - E1929)/MAX(E$2:E1929)</f>
        <v>0.25120308628884147</v>
      </c>
    </row>
    <row r="1930" spans="1:6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f t="shared" si="59"/>
        <v>2.8208298090076607</v>
      </c>
      <c r="F1930">
        <f>(MAX(E$2:E1930) - E1930)/MAX(E$2:E1930)</f>
        <v>0.25346384420408191</v>
      </c>
    </row>
    <row r="1931" spans="1:6" x14ac:dyDescent="0.3">
      <c r="A1931">
        <v>5</v>
      </c>
      <c r="B1931">
        <v>2014</v>
      </c>
      <c r="C1931">
        <v>261.05</v>
      </c>
      <c r="D1931">
        <v>0.35000000000002202</v>
      </c>
      <c r="E1931">
        <f t="shared" si="59"/>
        <v>2.8293393032600784</v>
      </c>
      <c r="F1931">
        <f>(MAX(E$2:E1931) - E1931)/MAX(E$2:E1931)</f>
        <v>0.25121179585055076</v>
      </c>
    </row>
    <row r="1932" spans="1:6" x14ac:dyDescent="0.3">
      <c r="A1932">
        <v>5</v>
      </c>
      <c r="B1932">
        <v>2014</v>
      </c>
      <c r="C1932">
        <v>260.55</v>
      </c>
      <c r="D1932">
        <v>-0.40001831054689702</v>
      </c>
      <c r="E1932">
        <f t="shared" si="59"/>
        <v>2.8195656631214425</v>
      </c>
      <c r="F1932">
        <f>(MAX(E$2:E1932) - E1932)/MAX(E$2:E1932)</f>
        <v>0.25379840200237552</v>
      </c>
    </row>
    <row r="1933" spans="1:6" x14ac:dyDescent="0.3">
      <c r="A1933">
        <v>5</v>
      </c>
      <c r="B1933">
        <v>2014</v>
      </c>
      <c r="C1933">
        <v>260.7</v>
      </c>
      <c r="D1933">
        <v>3.09998779296876</v>
      </c>
      <c r="E1933">
        <f t="shared" si="59"/>
        <v>2.895002537147481</v>
      </c>
      <c r="F1933">
        <f>(MAX(E$2:E1933) - E1933)/MAX(E$2:E1933)</f>
        <v>0.23383393843891392</v>
      </c>
    </row>
    <row r="1934" spans="1:6" x14ac:dyDescent="0.3">
      <c r="A1934">
        <v>5</v>
      </c>
      <c r="B1934">
        <v>2014</v>
      </c>
      <c r="C1934">
        <v>257.60000000000002</v>
      </c>
      <c r="D1934">
        <v>3.1000061035156201</v>
      </c>
      <c r="E1934">
        <f t="shared" si="59"/>
        <v>2.9733902795908556</v>
      </c>
      <c r="F1934">
        <f>(MAX(E$2:E1934) - E1934)/MAX(E$2:E1934)</f>
        <v>0.21308852383845497</v>
      </c>
    </row>
    <row r="1935" spans="1:6" x14ac:dyDescent="0.3">
      <c r="A1935">
        <v>5</v>
      </c>
      <c r="B1935">
        <v>2014</v>
      </c>
      <c r="C1935">
        <v>261</v>
      </c>
      <c r="D1935">
        <v>0.90000610351563604</v>
      </c>
      <c r="E1935">
        <f t="shared" si="59"/>
        <v>2.99645984338194</v>
      </c>
      <c r="F1935">
        <f>(MAX(E$2:E1935) - E1935)/MAX(E$2:E1935)</f>
        <v>0.20698313477404223</v>
      </c>
    </row>
    <row r="1936" spans="1:6" x14ac:dyDescent="0.3">
      <c r="A1936">
        <v>5</v>
      </c>
      <c r="B1936">
        <v>2014</v>
      </c>
      <c r="C1936">
        <v>260.14999999999998</v>
      </c>
      <c r="D1936">
        <v>2.1999938964843202</v>
      </c>
      <c r="E1936">
        <f t="shared" si="59"/>
        <v>3.0534747773609001</v>
      </c>
      <c r="F1936">
        <f>(MAX(E$2:E1936) - E1936)/MAX(E$2:E1936)</f>
        <v>0.1918940608073344</v>
      </c>
    </row>
    <row r="1937" spans="1:6" x14ac:dyDescent="0.3">
      <c r="A1937">
        <v>6</v>
      </c>
      <c r="B1937">
        <v>2014</v>
      </c>
      <c r="C1937">
        <v>258.25</v>
      </c>
      <c r="D1937">
        <v>0.34999389648436302</v>
      </c>
      <c r="E1937">
        <f t="shared" si="59"/>
        <v>3.062785791703889</v>
      </c>
      <c r="F1937">
        <f>(MAX(E$2:E1937) - E1937)/MAX(E$2:E1937)</f>
        <v>0.1894298891540219</v>
      </c>
    </row>
    <row r="1938" spans="1:6" x14ac:dyDescent="0.3">
      <c r="A1938">
        <v>6</v>
      </c>
      <c r="B1938">
        <v>2014</v>
      </c>
      <c r="C1938">
        <v>258.8</v>
      </c>
      <c r="D1938">
        <v>-5.0006103515613597E-2</v>
      </c>
      <c r="E1938">
        <f t="shared" si="59"/>
        <v>3.0614542404576417</v>
      </c>
      <c r="F1938">
        <f>(MAX(E$2:E1938) - E1938)/MAX(E$2:E1938)</f>
        <v>0.18978228586560103</v>
      </c>
    </row>
    <row r="1939" spans="1:6" x14ac:dyDescent="0.3">
      <c r="A1939">
        <v>6</v>
      </c>
      <c r="B1939">
        <v>2014</v>
      </c>
      <c r="C1939">
        <v>258.8</v>
      </c>
      <c r="D1939">
        <v>-5.0000000000011299E-2</v>
      </c>
      <c r="E1939">
        <f t="shared" si="59"/>
        <v>3.0601234305579061</v>
      </c>
      <c r="F1939">
        <f>(MAX(E$2:E1939) - E1939)/MAX(E$2:E1939)</f>
        <v>0.19013448637889369</v>
      </c>
    </row>
    <row r="1940" spans="1:6" x14ac:dyDescent="0.3">
      <c r="A1940">
        <v>6</v>
      </c>
      <c r="B1940">
        <v>2014</v>
      </c>
      <c r="C1940">
        <v>259.05</v>
      </c>
      <c r="D1940">
        <v>-2.00001220703126</v>
      </c>
      <c r="E1940">
        <f t="shared" si="59"/>
        <v>3.0069652005393346</v>
      </c>
      <c r="F1940">
        <f>(MAX(E$2:E1940) - E1940)/MAX(E$2:E1940)</f>
        <v>0.20420287879315999</v>
      </c>
    </row>
    <row r="1941" spans="1:6" x14ac:dyDescent="0.3">
      <c r="A1941">
        <v>6</v>
      </c>
      <c r="B1941">
        <v>2014</v>
      </c>
      <c r="C1941">
        <v>259.05</v>
      </c>
      <c r="D1941">
        <v>2</v>
      </c>
      <c r="E1941">
        <f t="shared" si="59"/>
        <v>3.0591996857832138</v>
      </c>
      <c r="F1941">
        <f>(MAX(E$2:E1941) - E1941)/MAX(E$2:E1941)</f>
        <v>0.19037895659501</v>
      </c>
    </row>
    <row r="1942" spans="1:6" x14ac:dyDescent="0.3">
      <c r="A1942">
        <v>6</v>
      </c>
      <c r="B1942">
        <v>2014</v>
      </c>
      <c r="C1942">
        <v>258.45</v>
      </c>
      <c r="D1942">
        <v>-1.1499999999999699</v>
      </c>
      <c r="E1942">
        <f t="shared" si="59"/>
        <v>3.0285721787723263</v>
      </c>
      <c r="F1942">
        <f>(MAX(E$2:E1942) - E1942)/MAX(E$2:E1942)</f>
        <v>0.19848456483571558</v>
      </c>
    </row>
    <row r="1943" spans="1:6" x14ac:dyDescent="0.3">
      <c r="A1943">
        <v>6</v>
      </c>
      <c r="B1943">
        <v>2014</v>
      </c>
      <c r="C1943">
        <v>258.8</v>
      </c>
      <c r="D1943">
        <v>-0.9000244140625</v>
      </c>
      <c r="E1943">
        <f t="shared" si="59"/>
        <v>3.0048742459034989</v>
      </c>
      <c r="F1943">
        <f>(MAX(E$2:E1943) - E1943)/MAX(E$2:E1943)</f>
        <v>0.20475625256664884</v>
      </c>
    </row>
    <row r="1944" spans="1:6" x14ac:dyDescent="0.3">
      <c r="A1944">
        <v>6</v>
      </c>
      <c r="B1944">
        <v>2014</v>
      </c>
      <c r="C1944">
        <v>259.60000000000002</v>
      </c>
      <c r="D1944">
        <v>-0.150000000000034</v>
      </c>
      <c r="E1944">
        <f t="shared" si="59"/>
        <v>3.0009676778834962</v>
      </c>
      <c r="F1944">
        <f>(MAX(E$2:E1944) - E1944)/MAX(E$2:E1944)</f>
        <v>0.20579013070516514</v>
      </c>
    </row>
    <row r="1945" spans="1:6" x14ac:dyDescent="0.3">
      <c r="A1945">
        <v>6</v>
      </c>
      <c r="B1945">
        <v>2014</v>
      </c>
      <c r="C1945">
        <v>259.39999999999998</v>
      </c>
      <c r="D1945">
        <v>-0.44999999999998802</v>
      </c>
      <c r="E1945">
        <f t="shared" si="59"/>
        <v>2.9892541860798838</v>
      </c>
      <c r="F1945">
        <f>(MAX(E$2:E1945) - E1945)/MAX(E$2:E1945)</f>
        <v>0.20889012103924773</v>
      </c>
    </row>
    <row r="1946" spans="1:6" x14ac:dyDescent="0.3">
      <c r="A1946">
        <v>6</v>
      </c>
      <c r="B1946">
        <v>2014</v>
      </c>
      <c r="C1946">
        <v>257.89999999999998</v>
      </c>
      <c r="D1946">
        <v>-3</v>
      </c>
      <c r="E1946">
        <f t="shared" si="59"/>
        <v>2.9110166298331244</v>
      </c>
      <c r="F1946">
        <f>(MAX(E$2:E1946) - E1946)/MAX(E$2:E1946)</f>
        <v>0.22959578867393204</v>
      </c>
    </row>
    <row r="1947" spans="1:6" x14ac:dyDescent="0.3">
      <c r="A1947">
        <v>6</v>
      </c>
      <c r="B1947">
        <v>2014</v>
      </c>
      <c r="C1947">
        <v>255.1</v>
      </c>
      <c r="D1947">
        <v>1.50000610351563</v>
      </c>
      <c r="E1947">
        <f t="shared" si="59"/>
        <v>2.949529844660316</v>
      </c>
      <c r="F1947">
        <f>(MAX(E$2:E1947) - E1947)/MAX(E$2:E1947)</f>
        <v>0.21940321794434647</v>
      </c>
    </row>
    <row r="1948" spans="1:6" x14ac:dyDescent="0.3">
      <c r="A1948">
        <v>6</v>
      </c>
      <c r="B1948">
        <v>2014</v>
      </c>
      <c r="C1948">
        <v>256.60000000000002</v>
      </c>
      <c r="D1948">
        <v>0.5</v>
      </c>
      <c r="E1948">
        <f t="shared" si="59"/>
        <v>2.962461337549025</v>
      </c>
      <c r="F1948">
        <f>(MAX(E$2:E1948) - E1948)/MAX(E$2:E1948)</f>
        <v>0.21598088209160846</v>
      </c>
    </row>
    <row r="1949" spans="1:6" x14ac:dyDescent="0.3">
      <c r="A1949">
        <v>6</v>
      </c>
      <c r="B1949">
        <v>2014</v>
      </c>
      <c r="C1949">
        <v>256.89999999999998</v>
      </c>
      <c r="D1949">
        <v>-1.20000915527339</v>
      </c>
      <c r="E1949">
        <f t="shared" si="59"/>
        <v>2.9313258504481872</v>
      </c>
      <c r="F1949">
        <f>(MAX(E$2:E1949) - E1949)/MAX(E$2:E1949)</f>
        <v>0.22422092790184106</v>
      </c>
    </row>
    <row r="1950" spans="1:6" x14ac:dyDescent="0.3">
      <c r="A1950">
        <v>6</v>
      </c>
      <c r="B1950">
        <v>2014</v>
      </c>
      <c r="C1950">
        <v>257</v>
      </c>
      <c r="D1950">
        <v>-0.70000915527344798</v>
      </c>
      <c r="E1950">
        <f t="shared" si="59"/>
        <v>2.9133612644641103</v>
      </c>
      <c r="F1950">
        <f>(MAX(E$2:E1950) - E1950)/MAX(E$2:E1950)</f>
        <v>0.22897527817075569</v>
      </c>
    </row>
    <row r="1951" spans="1:6" x14ac:dyDescent="0.3">
      <c r="A1951">
        <v>6</v>
      </c>
      <c r="B1951">
        <v>2014</v>
      </c>
      <c r="C1951">
        <v>255.95</v>
      </c>
      <c r="D1951">
        <v>-3</v>
      </c>
      <c r="E1951">
        <f t="shared" si="59"/>
        <v>2.8365291154696473</v>
      </c>
      <c r="F1951">
        <f>(MAX(E$2:E1951) - E1951)/MAX(E$2:E1951)</f>
        <v>0.24930900300899525</v>
      </c>
    </row>
    <row r="1952" spans="1:6" x14ac:dyDescent="0.3">
      <c r="A1952">
        <v>6</v>
      </c>
      <c r="B1952">
        <v>2014</v>
      </c>
      <c r="C1952">
        <v>252.85</v>
      </c>
      <c r="D1952">
        <v>1.04999084472657</v>
      </c>
      <c r="E1952">
        <f t="shared" si="59"/>
        <v>2.8630319495791898</v>
      </c>
      <c r="F1952">
        <f>(MAX(E$2:E1952) - E1952)/MAX(E$2:E1952)</f>
        <v>0.24229499463789289</v>
      </c>
    </row>
    <row r="1953" spans="1:6" x14ac:dyDescent="0.3">
      <c r="A1953">
        <v>6</v>
      </c>
      <c r="B1953">
        <v>2014</v>
      </c>
      <c r="C1953">
        <v>253.25</v>
      </c>
      <c r="D1953">
        <v>3.6000122070312202</v>
      </c>
      <c r="E1953">
        <f t="shared" si="59"/>
        <v>2.9546040618283991</v>
      </c>
      <c r="F1953">
        <f>(MAX(E$2:E1953) - E1953)/MAX(E$2:E1953)</f>
        <v>0.21806031999061737</v>
      </c>
    </row>
    <row r="1954" spans="1:6" x14ac:dyDescent="0.3">
      <c r="A1954">
        <v>6</v>
      </c>
      <c r="B1954">
        <v>2014</v>
      </c>
      <c r="C1954">
        <v>256.55</v>
      </c>
      <c r="D1954">
        <v>-1.5500061035156101</v>
      </c>
      <c r="E1954">
        <f t="shared" si="59"/>
        <v>2.914439484783228</v>
      </c>
      <c r="F1954">
        <f>(MAX(E$2:E1954) - E1954)/MAX(E$2:E1954)</f>
        <v>0.22868992580757347</v>
      </c>
    </row>
    <row r="1955" spans="1:6" x14ac:dyDescent="0.3">
      <c r="A1955">
        <v>6</v>
      </c>
      <c r="B1955">
        <v>2014</v>
      </c>
      <c r="C1955">
        <v>255.45</v>
      </c>
      <c r="D1955">
        <v>-1.55000000000001</v>
      </c>
      <c r="E1955">
        <f t="shared" si="59"/>
        <v>2.8746504548236209</v>
      </c>
      <c r="F1955">
        <f>(MAX(E$2:E1955) - E1955)/MAX(E$2:E1955)</f>
        <v>0.23922014261613139</v>
      </c>
    </row>
    <row r="1956" spans="1:6" x14ac:dyDescent="0.3">
      <c r="A1956">
        <v>6</v>
      </c>
      <c r="B1956">
        <v>2014</v>
      </c>
      <c r="C1956">
        <v>256.8</v>
      </c>
      <c r="D1956">
        <v>0.40000610351563598</v>
      </c>
      <c r="E1956">
        <f t="shared" si="59"/>
        <v>2.8847253180894219</v>
      </c>
      <c r="F1956">
        <f>(MAX(E$2:E1956) - E1956)/MAX(E$2:E1956)</f>
        <v>0.23655381738495182</v>
      </c>
    </row>
    <row r="1957" spans="1:6" x14ac:dyDescent="0.3">
      <c r="A1957">
        <v>6</v>
      </c>
      <c r="B1957">
        <v>2014</v>
      </c>
      <c r="C1957">
        <v>256.85000000000002</v>
      </c>
      <c r="D1957">
        <v>-0.45000000000004498</v>
      </c>
      <c r="E1957">
        <f t="shared" si="59"/>
        <v>2.8733537612096636</v>
      </c>
      <c r="F1957">
        <f>(MAX(E$2:E1957) - E1957)/MAX(E$2:E1957)</f>
        <v>0.23956331421149588</v>
      </c>
    </row>
    <row r="1958" spans="1:6" x14ac:dyDescent="0.3">
      <c r="A1958">
        <v>7</v>
      </c>
      <c r="B1958">
        <v>2014</v>
      </c>
      <c r="C1958">
        <v>256.05</v>
      </c>
      <c r="D1958">
        <v>-0.59999999999996501</v>
      </c>
      <c r="E1958">
        <f t="shared" si="59"/>
        <v>2.858204268619807</v>
      </c>
      <c r="F1958">
        <f>(MAX(E$2:E1958) - E1958)/MAX(E$2:E1958)</f>
        <v>0.24357264647400087</v>
      </c>
    </row>
    <row r="1959" spans="1:6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f t="shared" si="59"/>
        <v>2.8420083639537137</v>
      </c>
      <c r="F1959">
        <f>(MAX(E$2:E1959) - E1959)/MAX(E$2:E1959)</f>
        <v>0.24785891300821475</v>
      </c>
    </row>
    <row r="1960" spans="1:6" x14ac:dyDescent="0.3">
      <c r="A1960">
        <v>7</v>
      </c>
      <c r="B1960">
        <v>2014</v>
      </c>
      <c r="C1960">
        <v>258.75</v>
      </c>
      <c r="D1960">
        <v>-0.25</v>
      </c>
      <c r="E1960">
        <f t="shared" si="59"/>
        <v>2.83583008490164</v>
      </c>
      <c r="F1960">
        <f>(MAX(E$2:E1960) - E1960)/MAX(E$2:E1960)</f>
        <v>0.24949400232776223</v>
      </c>
    </row>
    <row r="1961" spans="1:6" x14ac:dyDescent="0.3">
      <c r="A1961">
        <v>7</v>
      </c>
      <c r="B1961">
        <v>2014</v>
      </c>
      <c r="C1961">
        <v>259.55</v>
      </c>
      <c r="D1961">
        <v>1.6500061035156299</v>
      </c>
      <c r="E1961">
        <f t="shared" si="59"/>
        <v>2.8763928209232046</v>
      </c>
      <c r="F1961">
        <f>(MAX(E$2:E1961) - E1961)/MAX(E$2:E1961)</f>
        <v>0.23875902323706827</v>
      </c>
    </row>
    <row r="1962" spans="1:6" x14ac:dyDescent="0.3">
      <c r="A1962">
        <v>7</v>
      </c>
      <c r="B1962">
        <v>2014</v>
      </c>
      <c r="C1962">
        <v>257.55</v>
      </c>
      <c r="D1962">
        <v>-1.1500000000000301</v>
      </c>
      <c r="E1962">
        <f t="shared" si="59"/>
        <v>2.8474948732464855</v>
      </c>
      <c r="F1962">
        <f>(MAX(E$2:E1962) - E1962)/MAX(E$2:E1962)</f>
        <v>0.24640690142528082</v>
      </c>
    </row>
    <row r="1963" spans="1:6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f t="shared" si="59"/>
        <v>2.8574800915653262</v>
      </c>
      <c r="F1963">
        <f>(MAX(E$2:E1963) - E1963)/MAX(E$2:E1963)</f>
        <v>0.24376430084203163</v>
      </c>
    </row>
    <row r="1964" spans="1:6" x14ac:dyDescent="0.3">
      <c r="A1964">
        <v>7</v>
      </c>
      <c r="B1964">
        <v>2014</v>
      </c>
      <c r="C1964">
        <v>255.25</v>
      </c>
      <c r="D1964">
        <v>-5.00030517578125E-2</v>
      </c>
      <c r="E1964">
        <f t="shared" si="59"/>
        <v>2.8562205964387455</v>
      </c>
      <c r="F1964">
        <f>(MAX(E$2:E1964) - E1964)/MAX(E$2:E1964)</f>
        <v>0.24409762781093944</v>
      </c>
    </row>
    <row r="1965" spans="1:6" x14ac:dyDescent="0.3">
      <c r="A1965">
        <v>7</v>
      </c>
      <c r="B1965">
        <v>2014</v>
      </c>
      <c r="C1965">
        <v>255.8</v>
      </c>
      <c r="D1965">
        <v>-0.19999084472658499</v>
      </c>
      <c r="E1965">
        <f t="shared" si="59"/>
        <v>2.8511962006918088</v>
      </c>
      <c r="F1965">
        <f>(MAX(E$2:E1965) - E1965)/MAX(E$2:E1965)</f>
        <v>0.24542734046291789</v>
      </c>
    </row>
    <row r="1966" spans="1:6" x14ac:dyDescent="0.3">
      <c r="A1966">
        <v>7</v>
      </c>
      <c r="B1966">
        <v>2014</v>
      </c>
      <c r="C1966">
        <v>253.95</v>
      </c>
      <c r="D1966">
        <v>-0.34999999999999398</v>
      </c>
      <c r="E1966">
        <f t="shared" si="59"/>
        <v>2.842354629484702</v>
      </c>
      <c r="F1966">
        <f>(MAX(E$2:E1966) - E1966)/MAX(E$2:E1966)</f>
        <v>0.24776727340005295</v>
      </c>
    </row>
    <row r="1967" spans="1:6" x14ac:dyDescent="0.3">
      <c r="A1967">
        <v>7</v>
      </c>
      <c r="B1967">
        <v>2014</v>
      </c>
      <c r="C1967">
        <v>254.75</v>
      </c>
      <c r="D1967">
        <v>0.45000305175781802</v>
      </c>
      <c r="E1967">
        <f t="shared" si="59"/>
        <v>2.8536516013365318</v>
      </c>
      <c r="F1967">
        <f>(MAX(E$2:E1967) - E1967)/MAX(E$2:E1967)</f>
        <v>0.24477751559493155</v>
      </c>
    </row>
    <row r="1968" spans="1:6" x14ac:dyDescent="0.3">
      <c r="A1968">
        <v>7</v>
      </c>
      <c r="B1968">
        <v>2014</v>
      </c>
      <c r="C1968">
        <v>255.25</v>
      </c>
      <c r="D1968">
        <v>-1.8999908447265701</v>
      </c>
      <c r="E1968">
        <f t="shared" si="59"/>
        <v>2.8058580584871597</v>
      </c>
      <c r="F1968">
        <f>(MAX(E$2:E1968) - E1968)/MAX(E$2:E1968)</f>
        <v>0.25742613680444348</v>
      </c>
    </row>
    <row r="1969" spans="1:6" x14ac:dyDescent="0.3">
      <c r="A1969">
        <v>7</v>
      </c>
      <c r="B1969">
        <v>2014</v>
      </c>
      <c r="C1969">
        <v>257.25</v>
      </c>
      <c r="D1969">
        <v>-0.39999999999997699</v>
      </c>
      <c r="E1969">
        <f t="shared" si="59"/>
        <v>2.7960416454545522</v>
      </c>
      <c r="F1969">
        <f>(MAX(E$2:E1969) - E1969)/MAX(E$2:E1969)</f>
        <v>0.26002406285643942</v>
      </c>
    </row>
    <row r="1970" spans="1:6" x14ac:dyDescent="0.3">
      <c r="A1970">
        <v>7</v>
      </c>
      <c r="B1970">
        <v>2014</v>
      </c>
      <c r="C1970">
        <v>258.2</v>
      </c>
      <c r="D1970">
        <v>9.9993896484363604E-2</v>
      </c>
      <c r="E1970">
        <f t="shared" si="59"/>
        <v>2.7984780163780165</v>
      </c>
      <c r="F1970">
        <f>(MAX(E$2:E1970) - E1970)/MAX(E$2:E1970)</f>
        <v>0.25937927422811169</v>
      </c>
    </row>
    <row r="1971" spans="1:6" x14ac:dyDescent="0.3">
      <c r="A1971">
        <v>7</v>
      </c>
      <c r="B1971">
        <v>2014</v>
      </c>
      <c r="C1971">
        <v>256.45</v>
      </c>
      <c r="D1971">
        <v>-1.65001831054689</v>
      </c>
      <c r="E1971">
        <f t="shared" si="59"/>
        <v>2.7579653826110246</v>
      </c>
      <c r="F1971">
        <f>(MAX(E$2:E1971) - E1971)/MAX(E$2:E1971)</f>
        <v>0.27010099369413565</v>
      </c>
    </row>
    <row r="1972" spans="1:6" x14ac:dyDescent="0.3">
      <c r="A1972">
        <v>7</v>
      </c>
      <c r="B1972">
        <v>2014</v>
      </c>
      <c r="C1972">
        <v>259.10000000000002</v>
      </c>
      <c r="D1972">
        <v>-1.1000061035156199</v>
      </c>
      <c r="E1972">
        <f t="shared" si="59"/>
        <v>2.7316203336073461</v>
      </c>
      <c r="F1972">
        <f>(MAX(E$2:E1972) - E1972)/MAX(E$2:E1972)</f>
        <v>0.27707324403857597</v>
      </c>
    </row>
    <row r="1973" spans="1:6" x14ac:dyDescent="0.3">
      <c r="A1973">
        <v>7</v>
      </c>
      <c r="B1973">
        <v>2014</v>
      </c>
      <c r="C1973">
        <v>258</v>
      </c>
      <c r="D1973">
        <v>1.79998779296875</v>
      </c>
      <c r="E1973">
        <f t="shared" si="59"/>
        <v>2.774500129440356</v>
      </c>
      <c r="F1973">
        <f>(MAX(E$2:E1973) - E1973)/MAX(E$2:E1973)</f>
        <v>0.26572505215536901</v>
      </c>
    </row>
    <row r="1974" spans="1:6" x14ac:dyDescent="0.3">
      <c r="A1974">
        <v>7</v>
      </c>
      <c r="B1974">
        <v>2014</v>
      </c>
      <c r="C1974">
        <v>260.25</v>
      </c>
      <c r="D1974">
        <v>0.84999389648436297</v>
      </c>
      <c r="E1974">
        <f t="shared" si="59"/>
        <v>2.7948889609315897</v>
      </c>
      <c r="F1974">
        <f>(MAX(E$2:E1974) - E1974)/MAX(E$2:E1974)</f>
        <v>0.26032912226479865</v>
      </c>
    </row>
    <row r="1975" spans="1:6" x14ac:dyDescent="0.3">
      <c r="A1975">
        <v>7</v>
      </c>
      <c r="B1975">
        <v>2014</v>
      </c>
      <c r="C1975">
        <v>259.8</v>
      </c>
      <c r="D1975">
        <v>-5.0012207031215797E-2</v>
      </c>
      <c r="E1975">
        <f t="shared" si="59"/>
        <v>2.793678407536583</v>
      </c>
      <c r="F1975">
        <f>(MAX(E$2:E1975) - E1975)/MAX(E$2:E1975)</f>
        <v>0.26064949674290722</v>
      </c>
    </row>
    <row r="1976" spans="1:6" x14ac:dyDescent="0.3">
      <c r="A1976">
        <v>7</v>
      </c>
      <c r="B1976">
        <v>2014</v>
      </c>
      <c r="C1976">
        <v>260.05</v>
      </c>
      <c r="D1976">
        <v>-0.69999389648438604</v>
      </c>
      <c r="E1976">
        <f t="shared" si="59"/>
        <v>2.7767585647119892</v>
      </c>
      <c r="F1976">
        <f>(MAX(E$2:E1976) - E1976)/MAX(E$2:E1976)</f>
        <v>0.2651273544210303</v>
      </c>
    </row>
    <row r="1977" spans="1:6" x14ac:dyDescent="0.3">
      <c r="A1977">
        <v>7</v>
      </c>
      <c r="B1977">
        <v>2014</v>
      </c>
      <c r="C1977">
        <v>260.7</v>
      </c>
      <c r="D1977">
        <v>-2.00001220703126</v>
      </c>
      <c r="E1977">
        <f t="shared" si="59"/>
        <v>2.7288280322718057</v>
      </c>
      <c r="F1977">
        <f>(MAX(E$2:E1977) - E1977)/MAX(E$2:E1977)</f>
        <v>0.27781223009799777</v>
      </c>
    </row>
    <row r="1978" spans="1:6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f t="shared" si="59"/>
        <v>2.6810791442801407</v>
      </c>
      <c r="F1978">
        <f>(MAX(E$2:E1978) - E1978)/MAX(E$2:E1978)</f>
        <v>0.2904490333432696</v>
      </c>
    </row>
    <row r="1979" spans="1:6" x14ac:dyDescent="0.3">
      <c r="A1979">
        <v>7</v>
      </c>
      <c r="B1979">
        <v>2014</v>
      </c>
      <c r="C1979">
        <v>266.05</v>
      </c>
      <c r="D1979">
        <v>-3</v>
      </c>
      <c r="E1979">
        <f t="shared" si="59"/>
        <v>2.6130570272950213</v>
      </c>
      <c r="F1979">
        <f>(MAX(E$2:E1979) - E1979)/MAX(E$2:E1979)</f>
        <v>0.30845117213271872</v>
      </c>
    </row>
    <row r="1980" spans="1:6" x14ac:dyDescent="0.3">
      <c r="A1980">
        <v>7</v>
      </c>
      <c r="B1980">
        <v>2014</v>
      </c>
      <c r="C1980">
        <v>268.3</v>
      </c>
      <c r="D1980">
        <v>-0.84998779296876104</v>
      </c>
      <c r="E1980">
        <f t="shared" si="59"/>
        <v>2.5944308633183271</v>
      </c>
      <c r="F1980">
        <f>(MAX(E$2:E1980) - E1980)/MAX(E$2:E1980)</f>
        <v>0.31338060984923144</v>
      </c>
    </row>
    <row r="1981" spans="1:6" x14ac:dyDescent="0.3">
      <c r="A1981">
        <v>8</v>
      </c>
      <c r="B1981">
        <v>2014</v>
      </c>
      <c r="C1981">
        <v>265.25</v>
      </c>
      <c r="D1981">
        <v>0.94999999999998797</v>
      </c>
      <c r="E1981">
        <f t="shared" si="59"/>
        <v>2.6153379169294215</v>
      </c>
      <c r="F1981">
        <f>(MAX(E$2:E1981) - E1981)/MAX(E$2:E1981)</f>
        <v>0.3078475318230402</v>
      </c>
    </row>
    <row r="1982" spans="1:6" x14ac:dyDescent="0.3">
      <c r="A1982">
        <v>8</v>
      </c>
      <c r="B1982">
        <v>2014</v>
      </c>
      <c r="C1982">
        <v>267</v>
      </c>
      <c r="D1982">
        <v>1.30000000000001</v>
      </c>
      <c r="E1982">
        <f t="shared" si="59"/>
        <v>2.6439890907384802</v>
      </c>
      <c r="F1982">
        <f>(MAX(E$2:E1982) - E1982)/MAX(E$2:E1982)</f>
        <v>0.30026496264919134</v>
      </c>
    </row>
    <row r="1983" spans="1:6" x14ac:dyDescent="0.3">
      <c r="A1983">
        <v>8</v>
      </c>
      <c r="B1983">
        <v>2014</v>
      </c>
      <c r="C1983">
        <v>265.5</v>
      </c>
      <c r="D1983">
        <v>1.25001220703126</v>
      </c>
      <c r="E1983">
        <f t="shared" si="59"/>
        <v>2.6719977232696714</v>
      </c>
      <c r="F1983">
        <f>(MAX(E$2:E1983) - E1983)/MAX(E$2:E1983)</f>
        <v>0.29285244283244577</v>
      </c>
    </row>
    <row r="1984" spans="1:6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f t="shared" si="59"/>
        <v>2.6788319853723701</v>
      </c>
      <c r="F1984">
        <f>(MAX(E$2:E1984) - E1984)/MAX(E$2:E1984)</f>
        <v>0.29104374677373346</v>
      </c>
    </row>
    <row r="1985" spans="1:6" x14ac:dyDescent="0.3">
      <c r="A1985">
        <v>8</v>
      </c>
      <c r="B1985">
        <v>2014</v>
      </c>
      <c r="C1985">
        <v>262.95</v>
      </c>
      <c r="D1985">
        <v>0.90001831054684001</v>
      </c>
      <c r="E1985">
        <f t="shared" si="59"/>
        <v>2.6994623148451056</v>
      </c>
      <c r="F1985">
        <f>(MAX(E$2:E1985) - E1985)/MAX(E$2:E1985)</f>
        <v>0.28558390413870499</v>
      </c>
    </row>
    <row r="1986" spans="1:6" x14ac:dyDescent="0.3">
      <c r="A1986">
        <v>8</v>
      </c>
      <c r="B1986">
        <v>2014</v>
      </c>
      <c r="C1986">
        <v>261.45</v>
      </c>
      <c r="D1986">
        <v>2.54999389648435</v>
      </c>
      <c r="E1986">
        <f t="shared" si="59"/>
        <v>2.7587016644719946</v>
      </c>
      <c r="F1986">
        <f>(MAX(E$2:E1986) - E1986)/MAX(E$2:E1986)</f>
        <v>0.2699061357738472</v>
      </c>
    </row>
    <row r="1987" spans="1:6" x14ac:dyDescent="0.3">
      <c r="A1987">
        <v>8</v>
      </c>
      <c r="B1987">
        <v>2014</v>
      </c>
      <c r="C1987">
        <v>260.95</v>
      </c>
      <c r="D1987">
        <v>0.34998779296876098</v>
      </c>
      <c r="E1987">
        <f t="shared" si="59"/>
        <v>2.7670266378031596</v>
      </c>
      <c r="F1987">
        <f>(MAX(E$2:E1987) - E1987)/MAX(E$2:E1987)</f>
        <v>0.26770292111413763</v>
      </c>
    </row>
    <row r="1988" spans="1:6" x14ac:dyDescent="0.3">
      <c r="A1988">
        <v>8</v>
      </c>
      <c r="B1988">
        <v>2014</v>
      </c>
      <c r="C1988">
        <v>260.75</v>
      </c>
      <c r="D1988">
        <v>0.29999389648435199</v>
      </c>
      <c r="E1988">
        <f t="shared" ref="E1988:E2051" si="60">(D1988/C1988*$G$2+1)*E1987*$H$2+(1-$H$2)*E1987</f>
        <v>2.7741894565229632</v>
      </c>
      <c r="F1988">
        <f>(MAX(E$2:E1988) - E1988)/MAX(E$2:E1988)</f>
        <v>0.26580727213358946</v>
      </c>
    </row>
    <row r="1989" spans="1:6" x14ac:dyDescent="0.3">
      <c r="A1989">
        <v>8</v>
      </c>
      <c r="B1989">
        <v>2014</v>
      </c>
      <c r="C1989">
        <v>261</v>
      </c>
      <c r="D1989">
        <v>-1.19999999999998</v>
      </c>
      <c r="E1989">
        <f t="shared" si="60"/>
        <v>2.7454909449037608</v>
      </c>
      <c r="F1989">
        <f>(MAX(E$2:E1989) - E1989)/MAX(E$2:E1989)</f>
        <v>0.27340236931841427</v>
      </c>
    </row>
    <row r="1990" spans="1:6" x14ac:dyDescent="0.3">
      <c r="A1990">
        <v>8</v>
      </c>
      <c r="B1990">
        <v>2014</v>
      </c>
      <c r="C1990">
        <v>262.3</v>
      </c>
      <c r="D1990">
        <v>-0.49997558593747699</v>
      </c>
      <c r="E1990">
        <f t="shared" si="60"/>
        <v>2.733716158404734</v>
      </c>
      <c r="F1990">
        <f>(MAX(E$2:E1990) - E1990)/MAX(E$2:E1990)</f>
        <v>0.27651858137070867</v>
      </c>
    </row>
    <row r="1991" spans="1:6" x14ac:dyDescent="0.3">
      <c r="A1991">
        <v>8</v>
      </c>
      <c r="B1991">
        <v>2014</v>
      </c>
      <c r="C1991">
        <v>262.3</v>
      </c>
      <c r="D1991">
        <v>0.5</v>
      </c>
      <c r="E1991">
        <f t="shared" si="60"/>
        <v>2.7454410180242736</v>
      </c>
      <c r="F1991">
        <f>(MAX(E$2:E1991) - E1991)/MAX(E$2:E1991)</f>
        <v>0.27341558252984738</v>
      </c>
    </row>
    <row r="1992" spans="1:6" x14ac:dyDescent="0.3">
      <c r="A1992">
        <v>8</v>
      </c>
      <c r="B1992">
        <v>2014</v>
      </c>
      <c r="C1992">
        <v>263.75</v>
      </c>
      <c r="D1992">
        <v>2.7499877929687302</v>
      </c>
      <c r="E1992">
        <f t="shared" si="60"/>
        <v>2.8098479977142654</v>
      </c>
      <c r="F1992">
        <f>(MAX(E$2:E1992) - E1992)/MAX(E$2:E1992)</f>
        <v>0.25637019437113845</v>
      </c>
    </row>
    <row r="1993" spans="1:6" x14ac:dyDescent="0.3">
      <c r="A1993">
        <v>8</v>
      </c>
      <c r="B1993">
        <v>2014</v>
      </c>
      <c r="C1993">
        <v>261.64999999999998</v>
      </c>
      <c r="D1993">
        <v>1.8500000000000201</v>
      </c>
      <c r="E1993">
        <f t="shared" si="60"/>
        <v>2.8545489046146502</v>
      </c>
      <c r="F1993">
        <f>(MAX(E$2:E1993) - E1993)/MAX(E$2:E1993)</f>
        <v>0.24454004315413044</v>
      </c>
    </row>
    <row r="1994" spans="1:6" x14ac:dyDescent="0.3">
      <c r="A1994">
        <v>8</v>
      </c>
      <c r="B1994">
        <v>2014</v>
      </c>
      <c r="C1994">
        <v>264.14999999999998</v>
      </c>
      <c r="D1994">
        <v>1.3500122070312199</v>
      </c>
      <c r="E1994">
        <f t="shared" si="60"/>
        <v>2.8873740823556839</v>
      </c>
      <c r="F1994">
        <f>(MAX(E$2:E1994) - E1994)/MAX(E$2:E1994)</f>
        <v>0.23585281859139451</v>
      </c>
    </row>
    <row r="1995" spans="1:6" x14ac:dyDescent="0.3">
      <c r="A1995">
        <v>8</v>
      </c>
      <c r="B1995">
        <v>2014</v>
      </c>
      <c r="C1995">
        <v>262.5</v>
      </c>
      <c r="D1995">
        <v>-3</v>
      </c>
      <c r="E1995">
        <f t="shared" si="60"/>
        <v>2.8131273202379665</v>
      </c>
      <c r="F1995">
        <f>(MAX(E$2:E1995) - E1995)/MAX(E$2:E1995)</f>
        <v>0.25550231754190145</v>
      </c>
    </row>
    <row r="1996" spans="1:6" x14ac:dyDescent="0.3">
      <c r="A1996">
        <v>8</v>
      </c>
      <c r="B1996">
        <v>2014</v>
      </c>
      <c r="C1996">
        <v>258.8</v>
      </c>
      <c r="D1996">
        <v>1.70000610351559</v>
      </c>
      <c r="E1996">
        <f t="shared" si="60"/>
        <v>2.8547047956333866</v>
      </c>
      <c r="F1996">
        <f>(MAX(E$2:E1996) - E1996)/MAX(E$2:E1996)</f>
        <v>0.2444987864000083</v>
      </c>
    </row>
    <row r="1997" spans="1:6" x14ac:dyDescent="0.3">
      <c r="A1997">
        <v>8</v>
      </c>
      <c r="B1997">
        <v>2014</v>
      </c>
      <c r="C1997">
        <v>259.95</v>
      </c>
      <c r="D1997">
        <v>1.25001220703126</v>
      </c>
      <c r="E1997">
        <f t="shared" si="60"/>
        <v>2.8855912570472273</v>
      </c>
      <c r="F1997">
        <f>(MAX(E$2:E1997) - E1997)/MAX(E$2:E1997)</f>
        <v>0.23632464555095828</v>
      </c>
    </row>
    <row r="1998" spans="1:6" x14ac:dyDescent="0.3">
      <c r="A1998">
        <v>8</v>
      </c>
      <c r="B1998">
        <v>2014</v>
      </c>
      <c r="C1998">
        <v>261.8</v>
      </c>
      <c r="D1998">
        <v>-9.9981689453102193E-2</v>
      </c>
      <c r="E1998">
        <f t="shared" si="60"/>
        <v>2.8831117339374526</v>
      </c>
      <c r="F1998">
        <f>(MAX(E$2:E1998) - E1998)/MAX(E$2:E1998)</f>
        <v>0.23698085445965153</v>
      </c>
    </row>
    <row r="1999" spans="1:6" x14ac:dyDescent="0.3">
      <c r="A1999">
        <v>8</v>
      </c>
      <c r="B1999">
        <v>2014</v>
      </c>
      <c r="C1999">
        <v>262.8</v>
      </c>
      <c r="D1999">
        <v>0.650000000000034</v>
      </c>
      <c r="E1999">
        <f t="shared" si="60"/>
        <v>2.8991564482102214</v>
      </c>
      <c r="F1999">
        <f>(MAX(E$2:E1999) - E1999)/MAX(E$2:E1999)</f>
        <v>0.23273460065313406</v>
      </c>
    </row>
    <row r="2000" spans="1:6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f t="shared" si="60"/>
        <v>2.9090827231268062</v>
      </c>
      <c r="F2000">
        <f>(MAX(E$2:E2000) - E2000)/MAX(E$2:E2000)</f>
        <v>0.23010759951540591</v>
      </c>
    </row>
    <row r="2001" spans="1:6" x14ac:dyDescent="0.3">
      <c r="A2001">
        <v>8</v>
      </c>
      <c r="B2001">
        <v>2014</v>
      </c>
      <c r="C2001">
        <v>261.89999999999998</v>
      </c>
      <c r="D2001">
        <v>0.50001831054686297</v>
      </c>
      <c r="E2001">
        <f t="shared" si="60"/>
        <v>2.9215792405534291</v>
      </c>
      <c r="F2001">
        <f>(MAX(E$2:E2001) - E2001)/MAX(E$2:E2001)</f>
        <v>0.22680038046563641</v>
      </c>
    </row>
    <row r="2002" spans="1:6" x14ac:dyDescent="0.3">
      <c r="A2002">
        <v>9</v>
      </c>
      <c r="B2002">
        <v>2014</v>
      </c>
      <c r="C2002">
        <v>260.8</v>
      </c>
      <c r="D2002">
        <v>0.34999999999996501</v>
      </c>
      <c r="E2002">
        <f t="shared" si="60"/>
        <v>2.9304011103844703</v>
      </c>
      <c r="F2002">
        <f>(MAX(E$2:E2002) - E2002)/MAX(E$2:E2002)</f>
        <v>0.22446566152244915</v>
      </c>
    </row>
    <row r="2003" spans="1:6" x14ac:dyDescent="0.3">
      <c r="A2003">
        <v>9</v>
      </c>
      <c r="B2003">
        <v>2014</v>
      </c>
      <c r="C2003">
        <v>260.7</v>
      </c>
      <c r="D2003">
        <v>-1.9499938964843799</v>
      </c>
      <c r="E2003">
        <f t="shared" si="60"/>
        <v>2.8810835245429791</v>
      </c>
      <c r="F2003">
        <f>(MAX(E$2:E2003) - E2003)/MAX(E$2:E2003)</f>
        <v>0.23751762262611956</v>
      </c>
    </row>
    <row r="2004" spans="1:6" x14ac:dyDescent="0.3">
      <c r="A2004">
        <v>9</v>
      </c>
      <c r="B2004">
        <v>2014</v>
      </c>
      <c r="C2004">
        <v>257.8</v>
      </c>
      <c r="D2004">
        <v>0.49998779296873802</v>
      </c>
      <c r="E2004">
        <f t="shared" si="60"/>
        <v>2.8936558280099627</v>
      </c>
      <c r="F2004">
        <f>(MAX(E$2:E2004) - E2004)/MAX(E$2:E2004)</f>
        <v>0.23419034670547711</v>
      </c>
    </row>
    <row r="2005" spans="1:6" x14ac:dyDescent="0.3">
      <c r="A2005">
        <v>9</v>
      </c>
      <c r="B2005">
        <v>2014</v>
      </c>
      <c r="C2005">
        <v>259.45</v>
      </c>
      <c r="D2005">
        <v>1.04999389648435</v>
      </c>
      <c r="E2005">
        <f t="shared" si="60"/>
        <v>2.9200047282040575</v>
      </c>
      <c r="F2005">
        <f>(MAX(E$2:E2005) - E2005)/MAX(E$2:E2005)</f>
        <v>0.22721707713865069</v>
      </c>
    </row>
    <row r="2006" spans="1:6" x14ac:dyDescent="0.3">
      <c r="A2006">
        <v>9</v>
      </c>
      <c r="B2006">
        <v>2014</v>
      </c>
      <c r="C2006">
        <v>258.39999999999998</v>
      </c>
      <c r="D2006">
        <v>-0.699981689453125</v>
      </c>
      <c r="E2006">
        <f t="shared" si="60"/>
        <v>2.9022071773277665</v>
      </c>
      <c r="F2006">
        <f>(MAX(E$2:E2006) - E2006)/MAX(E$2:E2006)</f>
        <v>0.23192722135626398</v>
      </c>
    </row>
    <row r="2007" spans="1:6" x14ac:dyDescent="0.3">
      <c r="A2007">
        <v>9</v>
      </c>
      <c r="B2007">
        <v>2014</v>
      </c>
      <c r="C2007">
        <v>258.39999999999998</v>
      </c>
      <c r="D2007">
        <v>-0.69999999999998797</v>
      </c>
      <c r="E2007">
        <f t="shared" si="60"/>
        <v>2.8845176405464539</v>
      </c>
      <c r="F2007">
        <f>(MAX(E$2:E2007) - E2007)/MAX(E$2:E2007)</f>
        <v>0.23660877950782694</v>
      </c>
    </row>
    <row r="2008" spans="1:6" x14ac:dyDescent="0.3">
      <c r="A2008">
        <v>9</v>
      </c>
      <c r="B2008">
        <v>2014</v>
      </c>
      <c r="C2008">
        <v>258.39999999999998</v>
      </c>
      <c r="D2008">
        <v>-0.69999999999998797</v>
      </c>
      <c r="E2008">
        <f t="shared" si="60"/>
        <v>2.8669359250516373</v>
      </c>
      <c r="F2008">
        <f>(MAX(E$2:E2008) - E2008)/MAX(E$2:E2008)</f>
        <v>0.24126180262034688</v>
      </c>
    </row>
    <row r="2009" spans="1:6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f t="shared" si="60"/>
        <v>2.8844104764523966</v>
      </c>
      <c r="F2009">
        <f>(MAX(E$2:E2009) - E2009)/MAX(E$2:E2009)</f>
        <v>0.23663714062006472</v>
      </c>
    </row>
    <row r="2010" spans="1:6" x14ac:dyDescent="0.3">
      <c r="A2010">
        <v>9</v>
      </c>
      <c r="B2010">
        <v>2014</v>
      </c>
      <c r="C2010">
        <v>257.75</v>
      </c>
      <c r="D2010">
        <v>-0.95002441406251104</v>
      </c>
      <c r="E2010">
        <f t="shared" si="60"/>
        <v>2.8604896778536895</v>
      </c>
      <c r="F2010">
        <f>(MAX(E$2:E2010) - E2010)/MAX(E$2:E2010)</f>
        <v>0.24296781004663651</v>
      </c>
    </row>
    <row r="2011" spans="1:6" x14ac:dyDescent="0.3">
      <c r="A2011">
        <v>9</v>
      </c>
      <c r="B2011">
        <v>2014</v>
      </c>
      <c r="C2011">
        <v>257.5</v>
      </c>
      <c r="D2011">
        <v>-0.60001831054688604</v>
      </c>
      <c r="E2011">
        <f t="shared" si="60"/>
        <v>2.8454924781890458</v>
      </c>
      <c r="F2011">
        <f>(MAX(E$2:E2011) - E2011)/MAX(E$2:E2011)</f>
        <v>0.24693683779499453</v>
      </c>
    </row>
    <row r="2012" spans="1:6" x14ac:dyDescent="0.3">
      <c r="A2012">
        <v>9</v>
      </c>
      <c r="B2012">
        <v>2014</v>
      </c>
      <c r="C2012">
        <v>257.3</v>
      </c>
      <c r="D2012">
        <v>0.24998168945313601</v>
      </c>
      <c r="E2012">
        <f t="shared" si="60"/>
        <v>2.8517127358194529</v>
      </c>
      <c r="F2012">
        <f>(MAX(E$2:E2012) - E2012)/MAX(E$2:E2012)</f>
        <v>0.24529063879190829</v>
      </c>
    </row>
    <row r="2013" spans="1:6" x14ac:dyDescent="0.3">
      <c r="A2013">
        <v>9</v>
      </c>
      <c r="B2013">
        <v>2014</v>
      </c>
      <c r="C2013">
        <v>257.85000000000002</v>
      </c>
      <c r="D2013">
        <v>-1.8310546863631299E-5</v>
      </c>
      <c r="E2013">
        <f t="shared" si="60"/>
        <v>2.8517122801787922</v>
      </c>
      <c r="F2013">
        <f>(MAX(E$2:E2013) - E2013)/MAX(E$2:E2013)</f>
        <v>0.24529075937778208</v>
      </c>
    </row>
    <row r="2014" spans="1:6" x14ac:dyDescent="0.3">
      <c r="A2014">
        <v>9</v>
      </c>
      <c r="B2014">
        <v>2014</v>
      </c>
      <c r="C2014">
        <v>259.3</v>
      </c>
      <c r="D2014">
        <v>-1.4499938964843799</v>
      </c>
      <c r="E2014">
        <f t="shared" si="60"/>
        <v>2.8158323258719089</v>
      </c>
      <c r="F2014">
        <f>(MAX(E$2:E2014) - E2014)/MAX(E$2:E2014)</f>
        <v>0.25478643439967102</v>
      </c>
    </row>
    <row r="2015" spans="1:6" x14ac:dyDescent="0.3">
      <c r="A2015">
        <v>9</v>
      </c>
      <c r="B2015">
        <v>2014</v>
      </c>
      <c r="C2015">
        <v>260.35000000000002</v>
      </c>
      <c r="D2015">
        <v>0.95000610351564696</v>
      </c>
      <c r="E2015">
        <f t="shared" si="60"/>
        <v>2.8389507444089692</v>
      </c>
      <c r="F2015">
        <f>(MAX(E$2:E2015) - E2015)/MAX(E$2:E2015)</f>
        <v>0.24866811586530702</v>
      </c>
    </row>
    <row r="2016" spans="1:6" x14ac:dyDescent="0.3">
      <c r="A2016">
        <v>9</v>
      </c>
      <c r="B2016">
        <v>2014</v>
      </c>
      <c r="C2016">
        <v>260.25</v>
      </c>
      <c r="D2016">
        <v>-0.35000000000002202</v>
      </c>
      <c r="E2016">
        <f t="shared" si="60"/>
        <v>2.8303602594475006</v>
      </c>
      <c r="F2016">
        <f>(MAX(E$2:E2016) - E2016)/MAX(E$2:E2016)</f>
        <v>0.25094159851182424</v>
      </c>
    </row>
    <row r="2017" spans="1:6" x14ac:dyDescent="0.3">
      <c r="A2017">
        <v>9</v>
      </c>
      <c r="B2017">
        <v>2014</v>
      </c>
      <c r="C2017">
        <v>258.5</v>
      </c>
      <c r="D2017">
        <v>-2.1000000000000201</v>
      </c>
      <c r="E2017">
        <f t="shared" si="60"/>
        <v>2.7786254345891268</v>
      </c>
      <c r="F2017">
        <f>(MAX(E$2:E2017) - E2017)/MAX(E$2:E2017)</f>
        <v>0.26463328496068955</v>
      </c>
    </row>
    <row r="2018" spans="1:6" x14ac:dyDescent="0.3">
      <c r="A2018">
        <v>9</v>
      </c>
      <c r="B2018">
        <v>2014</v>
      </c>
      <c r="C2018">
        <v>255.2</v>
      </c>
      <c r="D2018">
        <v>0.60000915527342602</v>
      </c>
      <c r="E2018">
        <f t="shared" si="60"/>
        <v>2.7933245003203782</v>
      </c>
      <c r="F2018">
        <f>(MAX(E$2:E2018) - E2018)/MAX(E$2:E2018)</f>
        <v>0.26074315873267007</v>
      </c>
    </row>
    <row r="2019" spans="1:6" x14ac:dyDescent="0.3">
      <c r="A2019">
        <v>9</v>
      </c>
      <c r="B2019">
        <v>2014</v>
      </c>
      <c r="C2019">
        <v>254.3</v>
      </c>
      <c r="D2019">
        <v>-1.5</v>
      </c>
      <c r="E2019">
        <f t="shared" si="60"/>
        <v>2.7562522620640615</v>
      </c>
      <c r="F2019">
        <f>(MAX(E$2:E2019) - E2019)/MAX(E$2:E2019)</f>
        <v>0.27055437320092507</v>
      </c>
    </row>
    <row r="2020" spans="1:6" x14ac:dyDescent="0.3">
      <c r="A2020">
        <v>9</v>
      </c>
      <c r="B2020">
        <v>2014</v>
      </c>
      <c r="C2020">
        <v>256.5</v>
      </c>
      <c r="D2020">
        <v>1.0500061035156101</v>
      </c>
      <c r="E2020">
        <f t="shared" si="60"/>
        <v>2.7816389436254294</v>
      </c>
      <c r="F2020">
        <f>(MAX(E$2:E2020) - E2020)/MAX(E$2:E2020)</f>
        <v>0.26383575600511988</v>
      </c>
    </row>
    <row r="2021" spans="1:6" x14ac:dyDescent="0.3">
      <c r="A2021">
        <v>9</v>
      </c>
      <c r="B2021">
        <v>2014</v>
      </c>
      <c r="C2021">
        <v>253.45</v>
      </c>
      <c r="D2021">
        <v>-1.3000030517578101</v>
      </c>
      <c r="E2021">
        <f t="shared" si="60"/>
        <v>2.7495367025123763</v>
      </c>
      <c r="F2021">
        <f>(MAX(E$2:E2021) - E2021)/MAX(E$2:E2021)</f>
        <v>0.27233165448025803</v>
      </c>
    </row>
    <row r="2022" spans="1:6" x14ac:dyDescent="0.3">
      <c r="A2022">
        <v>9</v>
      </c>
      <c r="B2022">
        <v>2014</v>
      </c>
      <c r="C2022">
        <v>254.7</v>
      </c>
      <c r="D2022">
        <v>0.89999694824217602</v>
      </c>
      <c r="E2022">
        <f t="shared" si="60"/>
        <v>2.7713969025242222</v>
      </c>
      <c r="F2022">
        <f>(MAX(E$2:E2022) - E2022)/MAX(E$2:E2022)</f>
        <v>0.26654632506064502</v>
      </c>
    </row>
    <row r="2023" spans="1:6" x14ac:dyDescent="0.3">
      <c r="A2023">
        <v>9</v>
      </c>
      <c r="B2023">
        <v>2014</v>
      </c>
      <c r="C2023">
        <v>253.3</v>
      </c>
      <c r="D2023">
        <v>1</v>
      </c>
      <c r="E2023">
        <f t="shared" si="60"/>
        <v>2.7960145220689494</v>
      </c>
      <c r="F2023">
        <f>(MAX(E$2:E2023) - E2023)/MAX(E$2:E2023)</f>
        <v>0.26003124109454345</v>
      </c>
    </row>
    <row r="2024" spans="1:6" x14ac:dyDescent="0.3">
      <c r="A2024">
        <v>10</v>
      </c>
      <c r="B2024">
        <v>2014</v>
      </c>
      <c r="C2024">
        <v>251.75</v>
      </c>
      <c r="D2024">
        <v>-2.0500061035156101</v>
      </c>
      <c r="E2024">
        <f t="shared" si="60"/>
        <v>2.7447864967245237</v>
      </c>
      <c r="F2024">
        <f>(MAX(E$2:E2024) - E2024)/MAX(E$2:E2024)</f>
        <v>0.27358880241480515</v>
      </c>
    </row>
    <row r="2025" spans="1:6" x14ac:dyDescent="0.3">
      <c r="A2025">
        <v>10</v>
      </c>
      <c r="B2025">
        <v>2014</v>
      </c>
      <c r="C2025">
        <v>247.8</v>
      </c>
      <c r="D2025">
        <v>-1.6000000000000201</v>
      </c>
      <c r="E2025">
        <f t="shared" si="60"/>
        <v>2.7049106638423268</v>
      </c>
      <c r="F2025">
        <f>(MAX(E$2:E2025) - E2025)/MAX(E$2:E2025)</f>
        <v>0.28414199172597032</v>
      </c>
    </row>
    <row r="2026" spans="1:6" x14ac:dyDescent="0.3">
      <c r="A2026">
        <v>10</v>
      </c>
      <c r="B2026">
        <v>2014</v>
      </c>
      <c r="C2026">
        <v>247.8</v>
      </c>
      <c r="D2026">
        <v>1.6000000000000201</v>
      </c>
      <c r="E2026">
        <f t="shared" si="60"/>
        <v>2.7442071868037168</v>
      </c>
      <c r="F2026">
        <f>(MAX(E$2:E2026) - E2026)/MAX(E$2:E2026)</f>
        <v>0.27374211751375677</v>
      </c>
    </row>
    <row r="2027" spans="1:6" x14ac:dyDescent="0.3">
      <c r="A2027">
        <v>10</v>
      </c>
      <c r="B2027">
        <v>2014</v>
      </c>
      <c r="C2027">
        <v>247.05</v>
      </c>
      <c r="D2027">
        <v>-0.90000305175783502</v>
      </c>
      <c r="E2027">
        <f t="shared" si="60"/>
        <v>2.721713609000628</v>
      </c>
      <c r="F2027">
        <f>(MAX(E$2:E2027) - E2027)/MAX(E$2:E2027)</f>
        <v>0.27969507116221587</v>
      </c>
    </row>
    <row r="2028" spans="1:6" x14ac:dyDescent="0.3">
      <c r="A2028">
        <v>10</v>
      </c>
      <c r="B2028">
        <v>2014</v>
      </c>
      <c r="C2028">
        <v>247</v>
      </c>
      <c r="D2028">
        <v>0.89998779296874398</v>
      </c>
      <c r="E2028">
        <f t="shared" si="60"/>
        <v>2.7440269503128922</v>
      </c>
      <c r="F2028">
        <f>(MAX(E$2:E2028) - E2028)/MAX(E$2:E2028)</f>
        <v>0.27378981732767843</v>
      </c>
    </row>
    <row r="2029" spans="1:6" x14ac:dyDescent="0.3">
      <c r="A2029">
        <v>10</v>
      </c>
      <c r="B2029">
        <v>2014</v>
      </c>
      <c r="C2029">
        <v>244.6</v>
      </c>
      <c r="D2029">
        <v>1</v>
      </c>
      <c r="E2029">
        <f t="shared" si="60"/>
        <v>2.7692684083595149</v>
      </c>
      <c r="F2029">
        <f>(MAX(E$2:E2029) - E2029)/MAX(E$2:E2029)</f>
        <v>0.26710963371765101</v>
      </c>
    </row>
    <row r="2030" spans="1:6" x14ac:dyDescent="0.3">
      <c r="A2030">
        <v>10</v>
      </c>
      <c r="B2030">
        <v>2014</v>
      </c>
      <c r="C2030">
        <v>244.6</v>
      </c>
      <c r="D2030">
        <v>1</v>
      </c>
      <c r="E2030">
        <f t="shared" si="60"/>
        <v>2.7947420547978177</v>
      </c>
      <c r="F2030">
        <f>(MAX(E$2:E2030) - E2030)/MAX(E$2:E2030)</f>
        <v>0.26036800115781755</v>
      </c>
    </row>
    <row r="2031" spans="1:6" x14ac:dyDescent="0.3">
      <c r="A2031">
        <v>10</v>
      </c>
      <c r="B2031">
        <v>2014</v>
      </c>
      <c r="C2031">
        <v>243.45</v>
      </c>
      <c r="D2031">
        <v>-3</v>
      </c>
      <c r="E2031">
        <f t="shared" si="60"/>
        <v>2.7172538277701515</v>
      </c>
      <c r="F2031">
        <f>(MAX(E$2:E2031) - E2031)/MAX(E$2:E2031)</f>
        <v>0.28087535787248075</v>
      </c>
    </row>
    <row r="2032" spans="1:6" x14ac:dyDescent="0.3">
      <c r="A2032">
        <v>10</v>
      </c>
      <c r="B2032">
        <v>2014</v>
      </c>
      <c r="C2032">
        <v>238.55</v>
      </c>
      <c r="D2032">
        <v>2.8499999999999899</v>
      </c>
      <c r="E2032">
        <f t="shared" si="60"/>
        <v>2.7902967544965231</v>
      </c>
      <c r="F2032">
        <f>(MAX(E$2:E2032) - E2032)/MAX(E$2:E2032)</f>
        <v>0.26154445547196642</v>
      </c>
    </row>
    <row r="2033" spans="1:6" x14ac:dyDescent="0.3">
      <c r="A2033">
        <v>10</v>
      </c>
      <c r="B2033">
        <v>2014</v>
      </c>
      <c r="C2033">
        <v>241.9</v>
      </c>
      <c r="D2033">
        <v>1.79998779296875</v>
      </c>
      <c r="E2033">
        <f t="shared" si="60"/>
        <v>2.8370128570923132</v>
      </c>
      <c r="F2033">
        <f>(MAX(E$2:E2033) - E2033)/MAX(E$2:E2033)</f>
        <v>0.2491809801803119</v>
      </c>
    </row>
    <row r="2034" spans="1:6" x14ac:dyDescent="0.3">
      <c r="A2034">
        <v>10</v>
      </c>
      <c r="B2034">
        <v>2014</v>
      </c>
      <c r="C2034">
        <v>240.1</v>
      </c>
      <c r="D2034">
        <v>0.69999694824218694</v>
      </c>
      <c r="E2034">
        <f t="shared" si="60"/>
        <v>2.8556229186070947</v>
      </c>
      <c r="F2034">
        <f>(MAX(E$2:E2034) - E2034)/MAX(E$2:E2034)</f>
        <v>0.24425580400059121</v>
      </c>
    </row>
    <row r="2035" spans="1:6" x14ac:dyDescent="0.3">
      <c r="A2035">
        <v>10</v>
      </c>
      <c r="B2035">
        <v>2014</v>
      </c>
      <c r="C2035">
        <v>238.8</v>
      </c>
      <c r="D2035">
        <v>0.149993896484375</v>
      </c>
      <c r="E2035">
        <f t="shared" si="60"/>
        <v>2.8596586536113531</v>
      </c>
      <c r="F2035">
        <f>(MAX(E$2:E2035) - E2035)/MAX(E$2:E2035)</f>
        <v>0.24318774165728027</v>
      </c>
    </row>
    <row r="2036" spans="1:6" x14ac:dyDescent="0.3">
      <c r="A2036">
        <v>10</v>
      </c>
      <c r="B2036">
        <v>2014</v>
      </c>
      <c r="C2036">
        <v>239.6</v>
      </c>
      <c r="D2036">
        <v>-3</v>
      </c>
      <c r="E2036">
        <f t="shared" si="60"/>
        <v>2.7790964836953402</v>
      </c>
      <c r="F2036">
        <f>(MAX(E$2:E2036) - E2036)/MAX(E$2:E2036)</f>
        <v>0.26450862122244462</v>
      </c>
    </row>
    <row r="2037" spans="1:6" x14ac:dyDescent="0.3">
      <c r="A2037">
        <v>10</v>
      </c>
      <c r="B2037">
        <v>2014</v>
      </c>
      <c r="C2037">
        <v>238.4</v>
      </c>
      <c r="D2037">
        <v>1.2999999999999801</v>
      </c>
      <c r="E2037">
        <f t="shared" si="60"/>
        <v>2.8131940391265848</v>
      </c>
      <c r="F2037">
        <f>(MAX(E$2:E2037) - E2037)/MAX(E$2:E2037)</f>
        <v>0.25548466030413791</v>
      </c>
    </row>
    <row r="2038" spans="1:6" x14ac:dyDescent="0.3">
      <c r="A2038">
        <v>10</v>
      </c>
      <c r="B2038">
        <v>2014</v>
      </c>
      <c r="C2038">
        <v>238.65</v>
      </c>
      <c r="D2038">
        <v>-0.95000000000001705</v>
      </c>
      <c r="E2038">
        <f t="shared" si="60"/>
        <v>2.7879972980470407</v>
      </c>
      <c r="F2038">
        <f>(MAX(E$2:E2038) - E2038)/MAX(E$2:E2038)</f>
        <v>0.26215300951260195</v>
      </c>
    </row>
    <row r="2039" spans="1:6" x14ac:dyDescent="0.3">
      <c r="A2039">
        <v>10</v>
      </c>
      <c r="B2039">
        <v>2014</v>
      </c>
      <c r="C2039">
        <v>240.55</v>
      </c>
      <c r="D2039">
        <v>-0.69999084472658502</v>
      </c>
      <c r="E2039">
        <f t="shared" si="60"/>
        <v>2.7697431375255288</v>
      </c>
      <c r="F2039">
        <f>(MAX(E$2:E2039) - E2039)/MAX(E$2:E2039)</f>
        <v>0.26698399604695267</v>
      </c>
    </row>
    <row r="2040" spans="1:6" x14ac:dyDescent="0.3">
      <c r="A2040">
        <v>10</v>
      </c>
      <c r="B2040">
        <v>2014</v>
      </c>
      <c r="C2040">
        <v>239.4</v>
      </c>
      <c r="D2040">
        <v>-0.49998779296873802</v>
      </c>
      <c r="E2040">
        <f t="shared" si="60"/>
        <v>2.756727745059159</v>
      </c>
      <c r="F2040">
        <f>(MAX(E$2:E2040) - E2040)/MAX(E$2:E2040)</f>
        <v>0.27042853602841194</v>
      </c>
    </row>
    <row r="2041" spans="1:6" x14ac:dyDescent="0.3">
      <c r="A2041">
        <v>10</v>
      </c>
      <c r="B2041">
        <v>2014</v>
      </c>
      <c r="C2041">
        <v>240.4</v>
      </c>
      <c r="D2041">
        <v>1.79998779296875</v>
      </c>
      <c r="E2041">
        <f t="shared" si="60"/>
        <v>2.8031698068382798</v>
      </c>
      <c r="F2041">
        <f>(MAX(E$2:E2041) - E2041)/MAX(E$2:E2041)</f>
        <v>0.25813758598346109</v>
      </c>
    </row>
    <row r="2042" spans="1:6" x14ac:dyDescent="0.3">
      <c r="A2042">
        <v>10</v>
      </c>
      <c r="B2042">
        <v>2014</v>
      </c>
      <c r="C2042">
        <v>240.1</v>
      </c>
      <c r="D2042">
        <v>0</v>
      </c>
      <c r="E2042">
        <f t="shared" si="60"/>
        <v>2.8031698068382798</v>
      </c>
      <c r="F2042">
        <f>(MAX(E$2:E2042) - E2042)/MAX(E$2:E2042)</f>
        <v>0.25813758598346109</v>
      </c>
    </row>
    <row r="2043" spans="1:6" x14ac:dyDescent="0.3">
      <c r="A2043">
        <v>10</v>
      </c>
      <c r="B2043">
        <v>2014</v>
      </c>
      <c r="C2043">
        <v>240.45</v>
      </c>
      <c r="D2043">
        <v>-0.70000610351561898</v>
      </c>
      <c r="E2043">
        <f t="shared" si="60"/>
        <v>2.7848082724592014</v>
      </c>
      <c r="F2043">
        <f>(MAX(E$2:E2043) - E2043)/MAX(E$2:E2043)</f>
        <v>0.26299698914422598</v>
      </c>
    </row>
    <row r="2044" spans="1:6" x14ac:dyDescent="0.3">
      <c r="A2044">
        <v>10</v>
      </c>
      <c r="B2044">
        <v>2014</v>
      </c>
      <c r="C2044">
        <v>241.2</v>
      </c>
      <c r="D2044">
        <v>3.30000000000001</v>
      </c>
      <c r="E2044">
        <f t="shared" si="60"/>
        <v>2.8705346465181134</v>
      </c>
      <c r="F2044">
        <f>(MAX(E$2:E2044) - E2044)/MAX(E$2:E2044)</f>
        <v>0.24030939645930011</v>
      </c>
    </row>
    <row r="2045" spans="1:6" x14ac:dyDescent="0.3">
      <c r="A2045">
        <v>10</v>
      </c>
      <c r="B2045">
        <v>2014</v>
      </c>
      <c r="C2045">
        <v>243.55</v>
      </c>
      <c r="D2045">
        <v>-0.75000305175780102</v>
      </c>
      <c r="E2045">
        <f t="shared" si="60"/>
        <v>2.8506453140344492</v>
      </c>
      <c r="F2045">
        <f>(MAX(E$2:E2045) - E2045)/MAX(E$2:E2045)</f>
        <v>0.24557313330945946</v>
      </c>
    </row>
    <row r="2046" spans="1:6" x14ac:dyDescent="0.3">
      <c r="A2046">
        <v>10</v>
      </c>
      <c r="B2046">
        <v>2014</v>
      </c>
      <c r="C2046">
        <v>245.25</v>
      </c>
      <c r="D2046">
        <v>-0.24999694824219801</v>
      </c>
      <c r="E2046">
        <f t="shared" si="60"/>
        <v>2.8441072165204169</v>
      </c>
      <c r="F2046">
        <f>(MAX(E$2:E2046) - E2046)/MAX(E$2:E2046)</f>
        <v>0.24730344903739115</v>
      </c>
    </row>
    <row r="2047" spans="1:6" x14ac:dyDescent="0.3">
      <c r="A2047">
        <v>11</v>
      </c>
      <c r="B2047">
        <v>2014</v>
      </c>
      <c r="C2047">
        <v>245.4</v>
      </c>
      <c r="D2047">
        <v>-1.04999389648438</v>
      </c>
      <c r="E2047">
        <f t="shared" si="60"/>
        <v>2.8167267591399741</v>
      </c>
      <c r="F2047">
        <f>(MAX(E$2:E2047) - E2047)/MAX(E$2:E2047)</f>
        <v>0.2545497215106392</v>
      </c>
    </row>
    <row r="2048" spans="1:6" x14ac:dyDescent="0.3">
      <c r="A2048">
        <v>11</v>
      </c>
      <c r="B2048">
        <v>2014</v>
      </c>
      <c r="C2048">
        <v>244</v>
      </c>
      <c r="D2048">
        <v>-1.70000305175781</v>
      </c>
      <c r="E2048">
        <f t="shared" si="60"/>
        <v>2.7725710247357194</v>
      </c>
      <c r="F2048">
        <f>(MAX(E$2:E2048) - E2048)/MAX(E$2:E2048)</f>
        <v>0.26623559214105991</v>
      </c>
    </row>
    <row r="2049" spans="1:6" x14ac:dyDescent="0.3">
      <c r="A2049">
        <v>11</v>
      </c>
      <c r="B2049">
        <v>2014</v>
      </c>
      <c r="C2049">
        <v>243.05</v>
      </c>
      <c r="D2049">
        <v>1.15000915527343</v>
      </c>
      <c r="E2049">
        <f t="shared" si="60"/>
        <v>2.8020879333541386</v>
      </c>
      <c r="F2049">
        <f>(MAX(E$2:E2049) - E2049)/MAX(E$2:E2049)</f>
        <v>0.25842390516136016</v>
      </c>
    </row>
    <row r="2050" spans="1:6" x14ac:dyDescent="0.3">
      <c r="A2050">
        <v>11</v>
      </c>
      <c r="B2050">
        <v>2014</v>
      </c>
      <c r="C2050">
        <v>241.45</v>
      </c>
      <c r="D2050">
        <v>1.9000122070312599</v>
      </c>
      <c r="E2050">
        <f t="shared" si="60"/>
        <v>2.8517007015327787</v>
      </c>
      <c r="F2050">
        <f>(MAX(E$2:E2050) - E2050)/MAX(E$2:E2050)</f>
        <v>0.24529382368100827</v>
      </c>
    </row>
    <row r="2051" spans="1:6" x14ac:dyDescent="0.3">
      <c r="A2051">
        <v>11</v>
      </c>
      <c r="B2051">
        <v>2014</v>
      </c>
      <c r="C2051">
        <v>243.1</v>
      </c>
      <c r="D2051">
        <v>0.5</v>
      </c>
      <c r="E2051">
        <f t="shared" si="60"/>
        <v>2.8648975887776338</v>
      </c>
      <c r="F2051">
        <f>(MAX(E$2:E2051) - E2051)/MAX(E$2:E2051)</f>
        <v>0.24180125087821583</v>
      </c>
    </row>
    <row r="2052" spans="1:6" x14ac:dyDescent="0.3">
      <c r="A2052">
        <v>11</v>
      </c>
      <c r="B2052">
        <v>2014</v>
      </c>
      <c r="C2052">
        <v>244.65</v>
      </c>
      <c r="D2052">
        <v>1.44999999999998</v>
      </c>
      <c r="E2052">
        <f t="shared" ref="E2052:E2115" si="61">(D2052/C2052*$G$2+1)*E2051*$H$2+(1-$H$2)*E2051</f>
        <v>2.9031020783888613</v>
      </c>
      <c r="F2052">
        <f>(MAX(E$2:E2052) - E2052)/MAX(E$2:E2052)</f>
        <v>0.23169038466521866</v>
      </c>
    </row>
    <row r="2053" spans="1:6" x14ac:dyDescent="0.3">
      <c r="A2053">
        <v>11</v>
      </c>
      <c r="B2053">
        <v>2014</v>
      </c>
      <c r="C2053">
        <v>246.2</v>
      </c>
      <c r="D2053">
        <v>0.40000305175780598</v>
      </c>
      <c r="E2053">
        <f t="shared" si="61"/>
        <v>2.9137146364902824</v>
      </c>
      <c r="F2053">
        <f>(MAX(E$2:E2053) - E2053)/MAX(E$2:E2053)</f>
        <v>0.22888175781970796</v>
      </c>
    </row>
    <row r="2054" spans="1:6" x14ac:dyDescent="0.3">
      <c r="A2054">
        <v>11</v>
      </c>
      <c r="B2054">
        <v>2014</v>
      </c>
      <c r="C2054">
        <v>245.9</v>
      </c>
      <c r="D2054">
        <v>0.84999694824219296</v>
      </c>
      <c r="E2054">
        <f t="shared" si="61"/>
        <v>2.9363761217907989</v>
      </c>
      <c r="F2054">
        <f>(MAX(E$2:E2054) - E2054)/MAX(E$2:E2054)</f>
        <v>0.22288436724093186</v>
      </c>
    </row>
    <row r="2055" spans="1:6" x14ac:dyDescent="0.3">
      <c r="A2055">
        <v>11</v>
      </c>
      <c r="B2055">
        <v>2014</v>
      </c>
      <c r="C2055">
        <v>246.75</v>
      </c>
      <c r="D2055">
        <v>0.94999694824218694</v>
      </c>
      <c r="E2055">
        <f t="shared" si="61"/>
        <v>2.9618127329269006</v>
      </c>
      <c r="F2055">
        <f>(MAX(E$2:E2055) - E2055)/MAX(E$2:E2055)</f>
        <v>0.21615253612039315</v>
      </c>
    </row>
    <row r="2056" spans="1:6" x14ac:dyDescent="0.3">
      <c r="A2056">
        <v>11</v>
      </c>
      <c r="B2056">
        <v>2014</v>
      </c>
      <c r="C2056">
        <v>245.3</v>
      </c>
      <c r="D2056">
        <v>-1.5</v>
      </c>
      <c r="E2056">
        <f t="shared" si="61"/>
        <v>2.9210621500747673</v>
      </c>
      <c r="F2056">
        <f>(MAX(E$2:E2056) - E2056)/MAX(E$2:E2056)</f>
        <v>0.2269372291109911</v>
      </c>
    </row>
    <row r="2057" spans="1:6" x14ac:dyDescent="0.3">
      <c r="A2057">
        <v>11</v>
      </c>
      <c r="B2057">
        <v>2014</v>
      </c>
      <c r="C2057">
        <v>243.1</v>
      </c>
      <c r="D2057">
        <v>1.4500000000000099</v>
      </c>
      <c r="E2057">
        <f t="shared" si="61"/>
        <v>2.9602639816857046</v>
      </c>
      <c r="F2057">
        <f>(MAX(E$2:E2057) - E2057)/MAX(E$2:E2057)</f>
        <v>0.21656241508373741</v>
      </c>
    </row>
    <row r="2058" spans="1:6" x14ac:dyDescent="0.3">
      <c r="A2058">
        <v>11</v>
      </c>
      <c r="B2058">
        <v>2014</v>
      </c>
      <c r="C2058">
        <v>244.65</v>
      </c>
      <c r="D2058">
        <v>1.9</v>
      </c>
      <c r="E2058">
        <f t="shared" si="61"/>
        <v>3.0119914638917393</v>
      </c>
      <c r="F2058">
        <f>(MAX(E$2:E2058) - E2058)/MAX(E$2:E2058)</f>
        <v>0.20287267187704611</v>
      </c>
    </row>
    <row r="2059" spans="1:6" x14ac:dyDescent="0.3">
      <c r="A2059">
        <v>11</v>
      </c>
      <c r="B2059">
        <v>2014</v>
      </c>
      <c r="C2059">
        <v>247.3</v>
      </c>
      <c r="D2059">
        <v>1.5</v>
      </c>
      <c r="E2059">
        <f t="shared" si="61"/>
        <v>3.0530972915934562</v>
      </c>
      <c r="F2059">
        <f>(MAX(E$2:E2059) - E2059)/MAX(E$2:E2059)</f>
        <v>0.19199396289032974</v>
      </c>
    </row>
    <row r="2060" spans="1:6" x14ac:dyDescent="0.3">
      <c r="A2060">
        <v>11</v>
      </c>
      <c r="B2060">
        <v>2014</v>
      </c>
      <c r="C2060">
        <v>245.15</v>
      </c>
      <c r="D2060">
        <v>0.24999084472656799</v>
      </c>
      <c r="E2060">
        <f t="shared" si="61"/>
        <v>3.0601024081941297</v>
      </c>
      <c r="F2060">
        <f>(MAX(E$2:E2060) - E2060)/MAX(E$2:E2060)</f>
        <v>0.19014004997390013</v>
      </c>
    </row>
    <row r="2061" spans="1:6" x14ac:dyDescent="0.3">
      <c r="A2061">
        <v>11</v>
      </c>
      <c r="B2061">
        <v>2014</v>
      </c>
      <c r="C2061">
        <v>245.75</v>
      </c>
      <c r="D2061">
        <v>6.1035156306843402E-6</v>
      </c>
      <c r="E2061">
        <f t="shared" si="61"/>
        <v>3.0601025791976353</v>
      </c>
      <c r="F2061">
        <f>(MAX(E$2:E2061) - E2061)/MAX(E$2:E2061)</f>
        <v>0.19014000471760736</v>
      </c>
    </row>
    <row r="2062" spans="1:6" x14ac:dyDescent="0.3">
      <c r="A2062">
        <v>11</v>
      </c>
      <c r="B2062">
        <v>2014</v>
      </c>
      <c r="C2062">
        <v>247.8</v>
      </c>
      <c r="D2062">
        <v>-0.59999389648436297</v>
      </c>
      <c r="E2062">
        <f t="shared" si="61"/>
        <v>3.0434314877617878</v>
      </c>
      <c r="F2062">
        <f>(MAX(E$2:E2062) - E2062)/MAX(E$2:E2062)</f>
        <v>0.19455203002792484</v>
      </c>
    </row>
    <row r="2063" spans="1:6" x14ac:dyDescent="0.3">
      <c r="A2063">
        <v>11</v>
      </c>
      <c r="B2063">
        <v>2014</v>
      </c>
      <c r="C2063">
        <v>248.4</v>
      </c>
      <c r="D2063">
        <v>0.199996948242187</v>
      </c>
      <c r="E2063">
        <f t="shared" si="61"/>
        <v>3.0489448664731693</v>
      </c>
      <c r="F2063">
        <f>(MAX(E$2:E2063) - E2063)/MAX(E$2:E2063)</f>
        <v>0.19309290741957091</v>
      </c>
    </row>
    <row r="2064" spans="1:6" x14ac:dyDescent="0.3">
      <c r="A2064">
        <v>11</v>
      </c>
      <c r="B2064">
        <v>2014</v>
      </c>
      <c r="C2064">
        <v>248.3</v>
      </c>
      <c r="D2064">
        <v>-0.85000000000002196</v>
      </c>
      <c r="E2064">
        <f t="shared" si="61"/>
        <v>3.0254607462269747</v>
      </c>
      <c r="F2064">
        <f>(MAX(E$2:E2064) - E2064)/MAX(E$2:E2064)</f>
        <v>0.19930800937108167</v>
      </c>
    </row>
    <row r="2065" spans="1:6" x14ac:dyDescent="0.3">
      <c r="A2065">
        <v>11</v>
      </c>
      <c r="B2065">
        <v>2014</v>
      </c>
      <c r="C2065">
        <v>249.75</v>
      </c>
      <c r="D2065">
        <v>0.64999084472657298</v>
      </c>
      <c r="E2065">
        <f t="shared" si="61"/>
        <v>3.0431771587146068</v>
      </c>
      <c r="F2065">
        <f>(MAX(E$2:E2065) - E2065)/MAX(E$2:E2065)</f>
        <v>0.1946193385300484</v>
      </c>
    </row>
    <row r="2066" spans="1:6" x14ac:dyDescent="0.3">
      <c r="A2066">
        <v>11</v>
      </c>
      <c r="B2066">
        <v>2014</v>
      </c>
      <c r="C2066">
        <v>248.9</v>
      </c>
      <c r="D2066">
        <v>-0.39999694824217602</v>
      </c>
      <c r="E2066">
        <f t="shared" si="61"/>
        <v>3.0321733879351616</v>
      </c>
      <c r="F2066">
        <f>(MAX(E$2:E2066) - E2066)/MAX(E$2:E2066)</f>
        <v>0.19753150030269939</v>
      </c>
    </row>
    <row r="2067" spans="1:6" x14ac:dyDescent="0.3">
      <c r="A2067">
        <v>12</v>
      </c>
      <c r="B2067">
        <v>2014</v>
      </c>
      <c r="C2067">
        <v>247.85</v>
      </c>
      <c r="D2067">
        <v>-1.24999694824217</v>
      </c>
      <c r="E2067">
        <f t="shared" si="61"/>
        <v>2.9977656137439763</v>
      </c>
      <c r="F2067">
        <f>(MAX(E$2:E2067) - E2067)/MAX(E$2:E2067)</f>
        <v>0.20663756100588576</v>
      </c>
    </row>
    <row r="2068" spans="1:6" x14ac:dyDescent="0.3">
      <c r="A2068">
        <v>12</v>
      </c>
      <c r="B2068">
        <v>2014</v>
      </c>
      <c r="C2068">
        <v>246.3</v>
      </c>
      <c r="D2068">
        <v>0.449993896484357</v>
      </c>
      <c r="E2068">
        <f t="shared" si="61"/>
        <v>3.0100887827081246</v>
      </c>
      <c r="F2068">
        <f>(MAX(E$2:E2068) - E2068)/MAX(E$2:E2068)</f>
        <v>0.20337621884467427</v>
      </c>
    </row>
    <row r="2069" spans="1:6" x14ac:dyDescent="0.3">
      <c r="A2069">
        <v>12</v>
      </c>
      <c r="B2069">
        <v>2014</v>
      </c>
      <c r="C2069">
        <v>246.9</v>
      </c>
      <c r="D2069">
        <v>0.24999389648436901</v>
      </c>
      <c r="E2069">
        <f t="shared" si="61"/>
        <v>3.0169463509665064</v>
      </c>
      <c r="F2069">
        <f>(MAX(E$2:E2069) - E2069)/MAX(E$2:E2069)</f>
        <v>0.20156135478255582</v>
      </c>
    </row>
    <row r="2070" spans="1:6" x14ac:dyDescent="0.3">
      <c r="A2070">
        <v>12</v>
      </c>
      <c r="B2070">
        <v>2014</v>
      </c>
      <c r="C2070">
        <v>247.25</v>
      </c>
      <c r="D2070">
        <v>2.9</v>
      </c>
      <c r="E2070">
        <f t="shared" si="61"/>
        <v>3.0965644498140552</v>
      </c>
      <c r="F2070">
        <f>(MAX(E$2:E2070) - E2070)/MAX(E$2:E2070)</f>
        <v>0.18049032481271227</v>
      </c>
    </row>
    <row r="2071" spans="1:6" x14ac:dyDescent="0.3">
      <c r="A2071">
        <v>12</v>
      </c>
      <c r="B2071">
        <v>2014</v>
      </c>
      <c r="C2071">
        <v>249.75</v>
      </c>
      <c r="D2071">
        <v>9.9999999999994302E-2</v>
      </c>
      <c r="E2071">
        <f t="shared" si="61"/>
        <v>3.09935414751659</v>
      </c>
      <c r="F2071">
        <f>(MAX(E$2:E2071) - E2071)/MAX(E$2:E2071)</f>
        <v>0.17975202780803914</v>
      </c>
    </row>
    <row r="2072" spans="1:6" x14ac:dyDescent="0.3">
      <c r="A2072">
        <v>12</v>
      </c>
      <c r="B2072">
        <v>2014</v>
      </c>
      <c r="C2072">
        <v>249.5</v>
      </c>
      <c r="D2072">
        <v>-0.34999999999999398</v>
      </c>
      <c r="E2072">
        <f t="shared" si="61"/>
        <v>3.0895716168906606</v>
      </c>
      <c r="F2072">
        <f>(MAX(E$2:E2072) - E2072)/MAX(E$2:E2072)</f>
        <v>0.18234098683850483</v>
      </c>
    </row>
    <row r="2073" spans="1:6" x14ac:dyDescent="0.3">
      <c r="A2073">
        <v>12</v>
      </c>
      <c r="B2073">
        <v>2014</v>
      </c>
      <c r="C2073">
        <v>248.6</v>
      </c>
      <c r="D2073">
        <v>0.19999999999998799</v>
      </c>
      <c r="E2073">
        <f t="shared" si="61"/>
        <v>3.095164164065241</v>
      </c>
      <c r="F2073">
        <f>(MAX(E$2:E2073) - E2073)/MAX(E$2:E2073)</f>
        <v>0.18086091219682082</v>
      </c>
    </row>
    <row r="2074" spans="1:6" x14ac:dyDescent="0.3">
      <c r="A2074">
        <v>12</v>
      </c>
      <c r="B2074">
        <v>2014</v>
      </c>
      <c r="C2074">
        <v>247.5</v>
      </c>
      <c r="D2074">
        <v>3.24999389648436</v>
      </c>
      <c r="E2074">
        <f t="shared" si="61"/>
        <v>3.1866120244455058</v>
      </c>
      <c r="F2074">
        <f>(MAX(E$2:E2074) - E2074)/MAX(E$2:E2074)</f>
        <v>0.1566591209628927</v>
      </c>
    </row>
    <row r="2075" spans="1:6" x14ac:dyDescent="0.3">
      <c r="A2075">
        <v>12</v>
      </c>
      <c r="B2075">
        <v>2014</v>
      </c>
      <c r="C2075">
        <v>242.7</v>
      </c>
      <c r="D2075">
        <v>-1.5999938964843601</v>
      </c>
      <c r="E2075">
        <f t="shared" si="61"/>
        <v>3.139344782885773</v>
      </c>
      <c r="F2075">
        <f>(MAX(E$2:E2075) - E2075)/MAX(E$2:E2075)</f>
        <v>0.16916845587434329</v>
      </c>
    </row>
    <row r="2076" spans="1:6" x14ac:dyDescent="0.3">
      <c r="A2076">
        <v>12</v>
      </c>
      <c r="B2076">
        <v>2014</v>
      </c>
      <c r="C2076">
        <v>240.45</v>
      </c>
      <c r="D2076">
        <v>0.40000000000000502</v>
      </c>
      <c r="E2076">
        <f t="shared" si="61"/>
        <v>3.1510952936139791</v>
      </c>
      <c r="F2076">
        <f>(MAX(E$2:E2076) - E2076)/MAX(E$2:E2076)</f>
        <v>0.16605866843532027</v>
      </c>
    </row>
    <row r="2077" spans="1:6" x14ac:dyDescent="0.3">
      <c r="A2077">
        <v>12</v>
      </c>
      <c r="B2077">
        <v>2014</v>
      </c>
      <c r="C2077">
        <v>238.6</v>
      </c>
      <c r="D2077">
        <v>3.44999694824218</v>
      </c>
      <c r="E2077">
        <f t="shared" si="61"/>
        <v>3.2536114527917839</v>
      </c>
      <c r="F2077">
        <f>(MAX(E$2:E2077) - E2077)/MAX(E$2:E2077)</f>
        <v>0.13892763800761646</v>
      </c>
    </row>
    <row r="2078" spans="1:6" x14ac:dyDescent="0.3">
      <c r="A2078">
        <v>12</v>
      </c>
      <c r="B2078">
        <v>2014</v>
      </c>
      <c r="C2078">
        <v>240.2</v>
      </c>
      <c r="D2078">
        <v>0.45000305175778899</v>
      </c>
      <c r="E2078">
        <f t="shared" si="61"/>
        <v>3.267326290163675</v>
      </c>
      <c r="F2078">
        <f>(MAX(E$2:E2078) - E2078)/MAX(E$2:E2078)</f>
        <v>0.13529798905244619</v>
      </c>
    </row>
    <row r="2079" spans="1:6" x14ac:dyDescent="0.3">
      <c r="A2079">
        <v>12</v>
      </c>
      <c r="B2079">
        <v>2014</v>
      </c>
      <c r="C2079">
        <v>240.65</v>
      </c>
      <c r="D2079">
        <v>1.79999389648438</v>
      </c>
      <c r="E2079">
        <f t="shared" si="61"/>
        <v>3.322313311170384</v>
      </c>
      <c r="F2079">
        <f>(MAX(E$2:E2079) - E2079)/MAX(E$2:E2079)</f>
        <v>0.12074560480369252</v>
      </c>
    </row>
    <row r="2080" spans="1:6" x14ac:dyDescent="0.3">
      <c r="A2080">
        <v>12</v>
      </c>
      <c r="B2080">
        <v>2014</v>
      </c>
      <c r="C2080">
        <v>241.05</v>
      </c>
      <c r="D2080">
        <v>2.3500091552734501</v>
      </c>
      <c r="E2080">
        <f t="shared" si="61"/>
        <v>3.3951894782326484</v>
      </c>
      <c r="F2080">
        <f>(MAX(E$2:E2080) - E2080)/MAX(E$2:E2080)</f>
        <v>0.10145883555796373</v>
      </c>
    </row>
    <row r="2081" spans="1:6" x14ac:dyDescent="0.3">
      <c r="A2081">
        <v>12</v>
      </c>
      <c r="B2081">
        <v>2014</v>
      </c>
      <c r="C2081">
        <v>241.5</v>
      </c>
      <c r="D2081">
        <v>-1.2500030517578</v>
      </c>
      <c r="E2081">
        <f t="shared" si="61"/>
        <v>3.3556491315641379</v>
      </c>
      <c r="F2081">
        <f>(MAX(E$2:E2081) - E2081)/MAX(E$2:E2081)</f>
        <v>0.11192323802084467</v>
      </c>
    </row>
    <row r="2082" spans="1:6" x14ac:dyDescent="0.3">
      <c r="A2082">
        <v>12</v>
      </c>
      <c r="B2082">
        <v>2014</v>
      </c>
      <c r="C2082">
        <v>243.35</v>
      </c>
      <c r="D2082">
        <v>-0.70000305175781796</v>
      </c>
      <c r="E2082">
        <f t="shared" si="61"/>
        <v>3.3339307406718941</v>
      </c>
      <c r="F2082">
        <f>(MAX(E$2:E2082) - E2082)/MAX(E$2:E2082)</f>
        <v>0.11767103747864767</v>
      </c>
    </row>
    <row r="2083" spans="1:6" x14ac:dyDescent="0.3">
      <c r="A2083">
        <v>12</v>
      </c>
      <c r="B2083">
        <v>2014</v>
      </c>
      <c r="C2083">
        <v>244.1</v>
      </c>
      <c r="D2083">
        <v>0.65000610351560795</v>
      </c>
      <c r="E2083">
        <f t="shared" si="61"/>
        <v>3.3539058307694107</v>
      </c>
      <c r="F2083">
        <f>(MAX(E$2:E2083) - E2083)/MAX(E$2:E2083)</f>
        <v>0.11238460476815278</v>
      </c>
    </row>
    <row r="2084" spans="1:6" x14ac:dyDescent="0.3">
      <c r="A2084">
        <v>12</v>
      </c>
      <c r="B2084">
        <v>2014</v>
      </c>
      <c r="C2084">
        <v>243.45</v>
      </c>
      <c r="D2084">
        <v>1.15000915527343</v>
      </c>
      <c r="E2084">
        <f t="shared" si="61"/>
        <v>3.3895529879903883</v>
      </c>
      <c r="F2084">
        <f>(MAX(E$2:E2084) - E2084)/MAX(E$2:E2084)</f>
        <v>0.1029505397877621</v>
      </c>
    </row>
    <row r="2085" spans="1:6" x14ac:dyDescent="0.3">
      <c r="A2085">
        <v>12</v>
      </c>
      <c r="B2085">
        <v>2014</v>
      </c>
      <c r="C2085">
        <v>243.45</v>
      </c>
      <c r="D2085">
        <v>-1.1499999999999999</v>
      </c>
      <c r="E2085">
        <f t="shared" si="61"/>
        <v>3.3535272399664606</v>
      </c>
      <c r="F2085">
        <f>(MAX(E$2:E2085) - E2085)/MAX(E$2:E2085)</f>
        <v>0.11248479930018429</v>
      </c>
    </row>
    <row r="2086" spans="1:6" x14ac:dyDescent="0.3">
      <c r="A2086">
        <v>12</v>
      </c>
      <c r="B2086">
        <v>2014</v>
      </c>
      <c r="C2086">
        <v>244.7</v>
      </c>
      <c r="D2086">
        <v>-0.44998779296875502</v>
      </c>
      <c r="E2086">
        <f t="shared" si="61"/>
        <v>3.3396516607956821</v>
      </c>
      <c r="F2086">
        <f>(MAX(E$2:E2086) - E2086)/MAX(E$2:E2086)</f>
        <v>0.11615698877454289</v>
      </c>
    </row>
    <row r="2087" spans="1:6" x14ac:dyDescent="0.3">
      <c r="A2087">
        <v>12</v>
      </c>
      <c r="B2087">
        <v>2014</v>
      </c>
      <c r="C2087">
        <v>245.75</v>
      </c>
      <c r="D2087">
        <v>2.0999999999999899</v>
      </c>
      <c r="E2087">
        <f t="shared" si="61"/>
        <v>3.4038626642433303</v>
      </c>
      <c r="F2087">
        <f>(MAX(E$2:E2087) - E2087)/MAX(E$2:E2087)</f>
        <v>9.9163465974785939E-2</v>
      </c>
    </row>
    <row r="2088" spans="1:6" x14ac:dyDescent="0.3">
      <c r="A2088">
        <v>12</v>
      </c>
      <c r="B2088">
        <v>2014</v>
      </c>
      <c r="C2088">
        <v>243.75</v>
      </c>
      <c r="D2088">
        <v>-3</v>
      </c>
      <c r="E2088">
        <f t="shared" si="61"/>
        <v>3.3096018520027455</v>
      </c>
      <c r="F2088">
        <f>(MAX(E$2:E2088) - E2088)/MAX(E$2:E2088)</f>
        <v>0.12410970845548425</v>
      </c>
    </row>
    <row r="2089" spans="1:6" x14ac:dyDescent="0.3">
      <c r="A2089">
        <v>12</v>
      </c>
      <c r="B2089">
        <v>2014</v>
      </c>
      <c r="C2089">
        <v>243.75</v>
      </c>
      <c r="D2089">
        <v>3.5</v>
      </c>
      <c r="E2089">
        <f t="shared" si="61"/>
        <v>3.4165274502982186</v>
      </c>
      <c r="F2089">
        <f>(MAX(E$2:E2089) - E2089)/MAX(E$2:E2089)</f>
        <v>9.5811714420969182E-2</v>
      </c>
    </row>
    <row r="2090" spans="1:6" x14ac:dyDescent="0.3">
      <c r="A2090">
        <v>1</v>
      </c>
      <c r="B2090">
        <v>2015</v>
      </c>
      <c r="C2090">
        <v>243.75</v>
      </c>
      <c r="D2090">
        <v>3.5</v>
      </c>
      <c r="E2090">
        <f t="shared" si="61"/>
        <v>3.5269075679232378</v>
      </c>
      <c r="F2090">
        <f>(MAX(E$2:E2090) - E2090)/MAX(E$2:E2090)</f>
        <v>6.6599477502262069E-2</v>
      </c>
    </row>
    <row r="2091" spans="1:6" x14ac:dyDescent="0.3">
      <c r="A2091">
        <v>1</v>
      </c>
      <c r="B2091">
        <v>2015</v>
      </c>
      <c r="C2091">
        <v>240.3</v>
      </c>
      <c r="D2091">
        <v>-1.44999999999998</v>
      </c>
      <c r="E2091">
        <f t="shared" si="61"/>
        <v>3.4790235232276512</v>
      </c>
      <c r="F2091">
        <f>(MAX(E$2:E2091) - E2091)/MAX(E$2:E2091)</f>
        <v>7.927205013916945E-2</v>
      </c>
    </row>
    <row r="2092" spans="1:6" x14ac:dyDescent="0.3">
      <c r="A2092">
        <v>1</v>
      </c>
      <c r="B2092">
        <v>2015</v>
      </c>
      <c r="C2092">
        <v>240.6</v>
      </c>
      <c r="D2092">
        <v>0.40000000000000502</v>
      </c>
      <c r="E2092">
        <f t="shared" si="61"/>
        <v>3.4920373269304976</v>
      </c>
      <c r="F2092">
        <f>(MAX(E$2:E2092) - E2092)/MAX(E$2:E2092)</f>
        <v>7.5827930625974357E-2</v>
      </c>
    </row>
    <row r="2093" spans="1:6" x14ac:dyDescent="0.3">
      <c r="A2093">
        <v>1</v>
      </c>
      <c r="B2093">
        <v>2015</v>
      </c>
      <c r="C2093">
        <v>238.25</v>
      </c>
      <c r="D2093">
        <v>-1.5</v>
      </c>
      <c r="E2093">
        <f t="shared" si="61"/>
        <v>3.4425698516801706</v>
      </c>
      <c r="F2093">
        <f>(MAX(E$2:E2093) - E2093)/MAX(E$2:E2093)</f>
        <v>8.8919560150160434E-2</v>
      </c>
    </row>
    <row r="2094" spans="1:6" x14ac:dyDescent="0.3">
      <c r="A2094">
        <v>1</v>
      </c>
      <c r="B2094">
        <v>2015</v>
      </c>
      <c r="C2094">
        <v>236.45</v>
      </c>
      <c r="D2094">
        <v>-0.85000305175782298</v>
      </c>
      <c r="E2094">
        <f t="shared" si="61"/>
        <v>3.4147249014598717</v>
      </c>
      <c r="F2094">
        <f>(MAX(E$2:E2094) - E2094)/MAX(E$2:E2094)</f>
        <v>9.6288761237518256E-2</v>
      </c>
    </row>
    <row r="2095" spans="1:6" x14ac:dyDescent="0.3">
      <c r="A2095">
        <v>1</v>
      </c>
      <c r="B2095">
        <v>2015</v>
      </c>
      <c r="C2095">
        <v>238.5</v>
      </c>
      <c r="D2095">
        <v>-1.6999938964843799</v>
      </c>
      <c r="E2095">
        <f t="shared" si="61"/>
        <v>3.3599606421140695</v>
      </c>
      <c r="F2095">
        <f>(MAX(E$2:E2095) - E2095)/MAX(E$2:E2095)</f>
        <v>0.11078219133261792</v>
      </c>
    </row>
    <row r="2096" spans="1:6" x14ac:dyDescent="0.3">
      <c r="A2096">
        <v>1</v>
      </c>
      <c r="B2096">
        <v>2015</v>
      </c>
      <c r="C2096">
        <v>242.45</v>
      </c>
      <c r="D2096">
        <v>-0.90000915527343694</v>
      </c>
      <c r="E2096">
        <f t="shared" si="61"/>
        <v>3.3318971671157707</v>
      </c>
      <c r="F2096">
        <f>(MAX(E$2:E2096) - E2096)/MAX(E$2:E2096)</f>
        <v>0.11820922527724112</v>
      </c>
    </row>
    <row r="2097" spans="1:6" x14ac:dyDescent="0.3">
      <c r="A2097">
        <v>1</v>
      </c>
      <c r="B2097">
        <v>2015</v>
      </c>
      <c r="C2097">
        <v>241.95</v>
      </c>
      <c r="D2097">
        <v>0.74999084472656796</v>
      </c>
      <c r="E2097">
        <f t="shared" si="61"/>
        <v>3.3551354718669222</v>
      </c>
      <c r="F2097">
        <f>(MAX(E$2:E2097) - E2097)/MAX(E$2:E2097)</f>
        <v>0.11205917870557588</v>
      </c>
    </row>
    <row r="2098" spans="1:6" x14ac:dyDescent="0.3">
      <c r="A2098">
        <v>1</v>
      </c>
      <c r="B2098">
        <v>2015</v>
      </c>
      <c r="C2098">
        <v>242.35</v>
      </c>
      <c r="D2098">
        <v>-1.3499999999999901</v>
      </c>
      <c r="E2098">
        <f t="shared" si="61"/>
        <v>3.3130837945580889</v>
      </c>
      <c r="F2098">
        <f>(MAX(E$2:E2098) - E2098)/MAX(E$2:E2098)</f>
        <v>0.12318820798010366</v>
      </c>
    </row>
    <row r="2099" spans="1:6" x14ac:dyDescent="0.3">
      <c r="A2099">
        <v>1</v>
      </c>
      <c r="B2099">
        <v>2015</v>
      </c>
      <c r="C2099">
        <v>243.05</v>
      </c>
      <c r="D2099">
        <v>0.54999694824221002</v>
      </c>
      <c r="E2099">
        <f t="shared" si="61"/>
        <v>3.3299524160212641</v>
      </c>
      <c r="F2099">
        <f>(MAX(E$2:E2099) - E2099)/MAX(E$2:E2099)</f>
        <v>0.11872390609968449</v>
      </c>
    </row>
    <row r="2100" spans="1:6" x14ac:dyDescent="0.3">
      <c r="A2100">
        <v>1</v>
      </c>
      <c r="B2100">
        <v>2015</v>
      </c>
      <c r="C2100">
        <v>242.5</v>
      </c>
      <c r="D2100">
        <v>1.1499938964843699</v>
      </c>
      <c r="E2100">
        <f t="shared" si="61"/>
        <v>3.3654831630172124</v>
      </c>
      <c r="F2100">
        <f>(MAX(E$2:E2100) - E2100)/MAX(E$2:E2100)</f>
        <v>0.10932064923171916</v>
      </c>
    </row>
    <row r="2101" spans="1:6" x14ac:dyDescent="0.3">
      <c r="A2101">
        <v>1</v>
      </c>
      <c r="B2101">
        <v>2015</v>
      </c>
      <c r="C2101">
        <v>241.6</v>
      </c>
      <c r="D2101">
        <v>-2.1999999999999802</v>
      </c>
      <c r="E2101">
        <f t="shared" si="61"/>
        <v>3.2965297621193019</v>
      </c>
      <c r="F2101">
        <f>(MAX(E$2:E2101) - E2101)/MAX(E$2:E2101)</f>
        <v>0.12756925347966197</v>
      </c>
    </row>
    <row r="2102" spans="1:6" x14ac:dyDescent="0.3">
      <c r="A2102">
        <v>1</v>
      </c>
      <c r="B2102">
        <v>2015</v>
      </c>
      <c r="C2102">
        <v>241.05</v>
      </c>
      <c r="D2102">
        <v>-1.70000610351561</v>
      </c>
      <c r="E2102">
        <f t="shared" si="61"/>
        <v>3.2442199856785083</v>
      </c>
      <c r="F2102">
        <f>(MAX(E$2:E2102) - E2102)/MAX(E$2:E2102)</f>
        <v>0.14141310158774464</v>
      </c>
    </row>
    <row r="2103" spans="1:6" x14ac:dyDescent="0.3">
      <c r="A2103">
        <v>1</v>
      </c>
      <c r="B2103">
        <v>2015</v>
      </c>
      <c r="C2103">
        <v>242.8</v>
      </c>
      <c r="D2103">
        <v>-1.3499938964843601</v>
      </c>
      <c r="E2103">
        <f t="shared" si="61"/>
        <v>3.2036340151104818</v>
      </c>
      <c r="F2103">
        <f>(MAX(E$2:E2103) - E2103)/MAX(E$2:E2103)</f>
        <v>0.15215422973037429</v>
      </c>
    </row>
    <row r="2104" spans="1:6" x14ac:dyDescent="0.3">
      <c r="A2104">
        <v>1</v>
      </c>
      <c r="B2104">
        <v>2015</v>
      </c>
      <c r="C2104">
        <v>243.65</v>
      </c>
      <c r="D2104">
        <v>1.40000915527343</v>
      </c>
      <c r="E2104">
        <f t="shared" si="61"/>
        <v>3.2450520866903094</v>
      </c>
      <c r="F2104">
        <f>(MAX(E$2:E2104) - E2104)/MAX(E$2:E2104)</f>
        <v>0.14119288500870814</v>
      </c>
    </row>
    <row r="2105" spans="1:6" x14ac:dyDescent="0.3">
      <c r="A2105">
        <v>1</v>
      </c>
      <c r="B2105">
        <v>2015</v>
      </c>
      <c r="C2105">
        <v>246.15</v>
      </c>
      <c r="D2105">
        <v>0.25000915527343098</v>
      </c>
      <c r="E2105">
        <f t="shared" si="61"/>
        <v>3.2524679251821897</v>
      </c>
      <c r="F2105">
        <f>(MAX(E$2:E2105) - E2105)/MAX(E$2:E2105)</f>
        <v>0.13923027402733903</v>
      </c>
    </row>
    <row r="2106" spans="1:6" x14ac:dyDescent="0.3">
      <c r="A2106">
        <v>1</v>
      </c>
      <c r="B2106">
        <v>2015</v>
      </c>
      <c r="C2106">
        <v>249.05</v>
      </c>
      <c r="D2106">
        <v>1.5999969482421901</v>
      </c>
      <c r="E2106">
        <f t="shared" si="61"/>
        <v>3.2994820275621572</v>
      </c>
      <c r="F2106">
        <f>(MAX(E$2:E2106) - E2106)/MAX(E$2:E2106)</f>
        <v>0.12678793271810435</v>
      </c>
    </row>
    <row r="2107" spans="1:6" x14ac:dyDescent="0.3">
      <c r="A2107">
        <v>1</v>
      </c>
      <c r="B2107">
        <v>2015</v>
      </c>
      <c r="C2107">
        <v>246.25</v>
      </c>
      <c r="D2107">
        <v>0.94999999999998797</v>
      </c>
      <c r="E2107">
        <f t="shared" si="61"/>
        <v>3.3281222015069858</v>
      </c>
      <c r="F2107">
        <f>(MAX(E$2:E2107) - E2107)/MAX(E$2:E2107)</f>
        <v>0.11920827467215497</v>
      </c>
    </row>
    <row r="2108" spans="1:6" x14ac:dyDescent="0.3">
      <c r="A2108">
        <v>1</v>
      </c>
      <c r="B2108">
        <v>2015</v>
      </c>
      <c r="C2108">
        <v>248.35</v>
      </c>
      <c r="D2108">
        <v>-0.59999999999999398</v>
      </c>
      <c r="E2108">
        <f t="shared" si="61"/>
        <v>3.3100309392882039</v>
      </c>
      <c r="F2108">
        <f>(MAX(E$2:E2108) - E2108)/MAX(E$2:E2108)</f>
        <v>0.12399614996586387</v>
      </c>
    </row>
    <row r="2109" spans="1:6" x14ac:dyDescent="0.3">
      <c r="A2109">
        <v>1</v>
      </c>
      <c r="B2109">
        <v>2015</v>
      </c>
      <c r="C2109">
        <v>247.75</v>
      </c>
      <c r="D2109">
        <v>1.1499969482421699</v>
      </c>
      <c r="E2109">
        <f t="shared" si="61"/>
        <v>3.3446007973194014</v>
      </c>
      <c r="F2109">
        <f>(MAX(E$2:E2109) - E2109)/MAX(E$2:E2109)</f>
        <v>0.114847193570618</v>
      </c>
    </row>
    <row r="2110" spans="1:6" x14ac:dyDescent="0.3">
      <c r="A2110">
        <v>1</v>
      </c>
      <c r="B2110">
        <v>2015</v>
      </c>
      <c r="C2110">
        <v>247.45</v>
      </c>
      <c r="D2110">
        <v>0.80000610351564205</v>
      </c>
      <c r="E2110">
        <f t="shared" si="61"/>
        <v>3.3689302673791195</v>
      </c>
      <c r="F2110">
        <f>(MAX(E$2:E2110) - E2110)/MAX(E$2:E2110)</f>
        <v>0.10840836872803619</v>
      </c>
    </row>
    <row r="2111" spans="1:6" x14ac:dyDescent="0.3">
      <c r="A2111">
        <v>1</v>
      </c>
      <c r="B2111">
        <v>2015</v>
      </c>
      <c r="C2111">
        <v>249.15</v>
      </c>
      <c r="D2111">
        <v>1.70000305175781</v>
      </c>
      <c r="E2111">
        <f t="shared" si="61"/>
        <v>3.4206508429574192</v>
      </c>
      <c r="F2111">
        <f>(MAX(E$2:E2111) - E2111)/MAX(E$2:E2111)</f>
        <v>9.4720453369059196E-2</v>
      </c>
    </row>
    <row r="2112" spans="1:6" x14ac:dyDescent="0.3">
      <c r="A2112">
        <v>2</v>
      </c>
      <c r="B2112">
        <v>2015</v>
      </c>
      <c r="C2112">
        <v>246.35</v>
      </c>
      <c r="D2112">
        <v>1.1500030517577999</v>
      </c>
      <c r="E2112">
        <f t="shared" si="61"/>
        <v>3.4565792275480325</v>
      </c>
      <c r="F2112">
        <f>(MAX(E$2:E2112) - E2112)/MAX(E$2:E2112)</f>
        <v>8.5211961211686046E-2</v>
      </c>
    </row>
    <row r="2113" spans="1:6" x14ac:dyDescent="0.3">
      <c r="A2113">
        <v>2</v>
      </c>
      <c r="B2113">
        <v>2015</v>
      </c>
      <c r="C2113">
        <v>248.3</v>
      </c>
      <c r="D2113">
        <v>1.3500030517578201</v>
      </c>
      <c r="E2113">
        <f t="shared" si="61"/>
        <v>3.4988642985835665</v>
      </c>
      <c r="F2113">
        <f>(MAX(E$2:E2113) - E2113)/MAX(E$2:E2113)</f>
        <v>7.4021163993923389E-2</v>
      </c>
    </row>
    <row r="2114" spans="1:6" x14ac:dyDescent="0.3">
      <c r="A2114">
        <v>2</v>
      </c>
      <c r="B2114">
        <v>2015</v>
      </c>
      <c r="C2114">
        <v>248.9</v>
      </c>
      <c r="D2114">
        <v>0.200000000000017</v>
      </c>
      <c r="E2114">
        <f t="shared" si="61"/>
        <v>3.5051900877935411</v>
      </c>
      <c r="F2114">
        <f>(MAX(E$2:E2114) - E2114)/MAX(E$2:E2114)</f>
        <v>7.23470359256118E-2</v>
      </c>
    </row>
    <row r="2115" spans="1:6" x14ac:dyDescent="0.3">
      <c r="A2115">
        <v>2</v>
      </c>
      <c r="B2115">
        <v>2015</v>
      </c>
      <c r="C2115">
        <v>248.25</v>
      </c>
      <c r="D2115">
        <v>2.2499969482422002</v>
      </c>
      <c r="E2115">
        <f t="shared" si="61"/>
        <v>3.5766704533573863</v>
      </c>
      <c r="F2115">
        <f>(MAX(E$2:E2115) - E2115)/MAX(E$2:E2115)</f>
        <v>5.3429667301486135E-2</v>
      </c>
    </row>
    <row r="2116" spans="1:6" x14ac:dyDescent="0.3">
      <c r="A2116">
        <v>2</v>
      </c>
      <c r="B2116">
        <v>2015</v>
      </c>
      <c r="C2116">
        <v>246.4</v>
      </c>
      <c r="D2116">
        <v>0.34999999999999398</v>
      </c>
      <c r="E2116">
        <f t="shared" ref="E2116:E2179" si="62">(D2116/C2116*$G$2+1)*E2115*$H$2+(1-$H$2)*E2115</f>
        <v>3.5881015734142805</v>
      </c>
      <c r="F2116">
        <f>(MAX(E$2:E2116) - E2116)/MAX(E$2:E2116)</f>
        <v>5.0404407005219809E-2</v>
      </c>
    </row>
    <row r="2117" spans="1:6" x14ac:dyDescent="0.3">
      <c r="A2117">
        <v>2</v>
      </c>
      <c r="B2117">
        <v>2015</v>
      </c>
      <c r="C2117">
        <v>245.8</v>
      </c>
      <c r="D2117">
        <v>0.59999389648436297</v>
      </c>
      <c r="E2117">
        <f t="shared" si="62"/>
        <v>3.6078081960710442</v>
      </c>
      <c r="F2117">
        <f>(MAX(E$2:E2117) - E2117)/MAX(E$2:E2117)</f>
        <v>4.5189024540484533E-2</v>
      </c>
    </row>
    <row r="2118" spans="1:6" x14ac:dyDescent="0.3">
      <c r="A2118">
        <v>2</v>
      </c>
      <c r="B2118">
        <v>2015</v>
      </c>
      <c r="C2118">
        <v>246.3</v>
      </c>
      <c r="D2118">
        <v>-1.49999084472656</v>
      </c>
      <c r="E2118">
        <f t="shared" si="62"/>
        <v>3.5583714183886199</v>
      </c>
      <c r="F2118">
        <f>(MAX(E$2:E2118) - E2118)/MAX(E$2:E2118)</f>
        <v>5.8272529914726777E-2</v>
      </c>
    </row>
    <row r="2119" spans="1:6" x14ac:dyDescent="0.3">
      <c r="A2119">
        <v>2</v>
      </c>
      <c r="B2119">
        <v>2015</v>
      </c>
      <c r="C2119">
        <v>245</v>
      </c>
      <c r="D2119">
        <v>0.30000000000001098</v>
      </c>
      <c r="E2119">
        <f t="shared" si="62"/>
        <v>3.5681750947454054</v>
      </c>
      <c r="F2119">
        <f>(MAX(E$2:E2119) - E2119)/MAX(E$2:E2119)</f>
        <v>5.5677974640001911E-2</v>
      </c>
    </row>
    <row r="2120" spans="1:6" x14ac:dyDescent="0.3">
      <c r="A2120">
        <v>2</v>
      </c>
      <c r="B2120">
        <v>2015</v>
      </c>
      <c r="C2120">
        <v>245.45</v>
      </c>
      <c r="D2120">
        <v>-0.80000915527341399</v>
      </c>
      <c r="E2120">
        <f t="shared" si="62"/>
        <v>3.5420076933492615</v>
      </c>
      <c r="F2120">
        <f>(MAX(E$2:E2120) - E2120)/MAX(E$2:E2120)</f>
        <v>6.2603210321738489E-2</v>
      </c>
    </row>
    <row r="2121" spans="1:6" x14ac:dyDescent="0.3">
      <c r="A2121">
        <v>2</v>
      </c>
      <c r="B2121">
        <v>2015</v>
      </c>
      <c r="C2121">
        <v>245.6</v>
      </c>
      <c r="D2121">
        <v>-0.65000610351563604</v>
      </c>
      <c r="E2121">
        <f t="shared" si="62"/>
        <v>3.520915531730382</v>
      </c>
      <c r="F2121">
        <f>(MAX(E$2:E2121) - E2121)/MAX(E$2:E2121)</f>
        <v>6.8185277414940335E-2</v>
      </c>
    </row>
    <row r="2122" spans="1:6" x14ac:dyDescent="0.3">
      <c r="A2122">
        <v>2</v>
      </c>
      <c r="B2122">
        <v>2015</v>
      </c>
      <c r="C2122">
        <v>246.45</v>
      </c>
      <c r="D2122">
        <v>-0.35000305175782298</v>
      </c>
      <c r="E2122">
        <f t="shared" si="62"/>
        <v>3.5096647905762079</v>
      </c>
      <c r="F2122">
        <f>(MAX(E$2:E2122) - E2122)/MAX(E$2:E2122)</f>
        <v>7.1162800207797777E-2</v>
      </c>
    </row>
    <row r="2123" spans="1:6" x14ac:dyDescent="0.3">
      <c r="A2123">
        <v>2</v>
      </c>
      <c r="B2123">
        <v>2015</v>
      </c>
      <c r="C2123">
        <v>246.25</v>
      </c>
      <c r="D2123">
        <v>0.94999389648438604</v>
      </c>
      <c r="E2123">
        <f t="shared" si="62"/>
        <v>3.5401291978531439</v>
      </c>
      <c r="F2123">
        <f>(MAX(E$2:E2123) - E2123)/MAX(E$2:E2123)</f>
        <v>6.3100356516760034E-2</v>
      </c>
    </row>
    <row r="2124" spans="1:6" x14ac:dyDescent="0.3">
      <c r="A2124">
        <v>2</v>
      </c>
      <c r="B2124">
        <v>2015</v>
      </c>
      <c r="C2124">
        <v>246.25</v>
      </c>
      <c r="D2124">
        <v>0.94999999999998797</v>
      </c>
      <c r="E2124">
        <f t="shared" si="62"/>
        <v>3.5708582380984675</v>
      </c>
      <c r="F2124">
        <f>(MAX(E$2:E2124) - E2124)/MAX(E$2:E2124)</f>
        <v>5.4967877377895553E-2</v>
      </c>
    </row>
    <row r="2125" spans="1:6" x14ac:dyDescent="0.3">
      <c r="A2125">
        <v>2</v>
      </c>
      <c r="B2125">
        <v>2015</v>
      </c>
      <c r="C2125">
        <v>246.25</v>
      </c>
      <c r="D2125">
        <v>0.94999999999998797</v>
      </c>
      <c r="E2125">
        <f t="shared" si="62"/>
        <v>3.6018540126525194</v>
      </c>
      <c r="F2125">
        <f>(MAX(E$2:E2125) - E2125)/MAX(E$2:E2125)</f>
        <v>4.6764806668840954E-2</v>
      </c>
    </row>
    <row r="2126" spans="1:6" x14ac:dyDescent="0.3">
      <c r="A2126">
        <v>2</v>
      </c>
      <c r="B2126">
        <v>2015</v>
      </c>
      <c r="C2126">
        <v>246.25</v>
      </c>
      <c r="D2126">
        <v>0.94999999999998797</v>
      </c>
      <c r="E2126">
        <f t="shared" si="62"/>
        <v>3.6331188368232592</v>
      </c>
      <c r="F2126">
        <f>(MAX(E$2:E2126) - E2126)/MAX(E$2:E2126)</f>
        <v>3.8490531640433513E-2</v>
      </c>
    </row>
    <row r="2127" spans="1:6" x14ac:dyDescent="0.3">
      <c r="A2127">
        <v>2</v>
      </c>
      <c r="B2127">
        <v>2015</v>
      </c>
      <c r="C2127">
        <v>248.75</v>
      </c>
      <c r="D2127">
        <v>0.85000305175782298</v>
      </c>
      <c r="E2127">
        <f t="shared" si="62"/>
        <v>3.6610519613341008</v>
      </c>
      <c r="F2127">
        <f>(MAX(E$2:E2127) - E2127)/MAX(E$2:E2127)</f>
        <v>3.109799511621536E-2</v>
      </c>
    </row>
    <row r="2128" spans="1:6" x14ac:dyDescent="0.3">
      <c r="A2128">
        <v>2</v>
      </c>
      <c r="B2128">
        <v>2015</v>
      </c>
      <c r="C2128">
        <v>248.1</v>
      </c>
      <c r="D2128">
        <v>0.15000610351563601</v>
      </c>
      <c r="E2128">
        <f t="shared" si="62"/>
        <v>3.6660324341831458</v>
      </c>
      <c r="F2128">
        <f>(MAX(E$2:E2128) - E2128)/MAX(E$2:E2128)</f>
        <v>2.9779906714391503E-2</v>
      </c>
    </row>
    <row r="2129" spans="1:6" x14ac:dyDescent="0.3">
      <c r="A2129">
        <v>2</v>
      </c>
      <c r="B2129">
        <v>2015</v>
      </c>
      <c r="C2129">
        <v>249.2</v>
      </c>
      <c r="D2129">
        <v>5.0006103515613597E-2</v>
      </c>
      <c r="E2129">
        <f t="shared" si="62"/>
        <v>3.6676876468402062</v>
      </c>
      <c r="F2129">
        <f>(MAX(E$2:E2129) - E2129)/MAX(E$2:E2129)</f>
        <v>2.9341852603476781E-2</v>
      </c>
    </row>
    <row r="2130" spans="1:6" x14ac:dyDescent="0.3">
      <c r="A2130">
        <v>2</v>
      </c>
      <c r="B2130">
        <v>2015</v>
      </c>
      <c r="C2130">
        <v>249.35</v>
      </c>
      <c r="D2130">
        <v>0.34999389648436302</v>
      </c>
      <c r="E2130">
        <f t="shared" si="62"/>
        <v>3.6792707775956166</v>
      </c>
      <c r="F2130">
        <f>(MAX(E$2:E2130) - E2130)/MAX(E$2:E2130)</f>
        <v>2.6276362484713624E-2</v>
      </c>
    </row>
    <row r="2131" spans="1:6" x14ac:dyDescent="0.3">
      <c r="A2131">
        <v>2</v>
      </c>
      <c r="B2131">
        <v>2015</v>
      </c>
      <c r="C2131">
        <v>248.8</v>
      </c>
      <c r="D2131">
        <v>0.44999389648438598</v>
      </c>
      <c r="E2131">
        <f t="shared" si="62"/>
        <v>3.6942434911616155</v>
      </c>
      <c r="F2131">
        <f>(MAX(E$2:E2131) - E2131)/MAX(E$2:E2131)</f>
        <v>2.2313815013150128E-2</v>
      </c>
    </row>
    <row r="2132" spans="1:6" x14ac:dyDescent="0.3">
      <c r="A2132">
        <v>3</v>
      </c>
      <c r="B2132">
        <v>2015</v>
      </c>
      <c r="C2132">
        <v>248.9</v>
      </c>
      <c r="D2132">
        <v>0.89999694824217602</v>
      </c>
      <c r="E2132">
        <f t="shared" si="62"/>
        <v>3.7242990062409453</v>
      </c>
      <c r="F2132">
        <f>(MAX(E$2:E2132) - E2132)/MAX(E$2:E2132)</f>
        <v>1.4359585156339869E-2</v>
      </c>
    </row>
    <row r="2133" spans="1:6" x14ac:dyDescent="0.3">
      <c r="A2133">
        <v>3</v>
      </c>
      <c r="B2133">
        <v>2015</v>
      </c>
      <c r="C2133">
        <v>250.4</v>
      </c>
      <c r="D2133">
        <v>-0.45000305175781802</v>
      </c>
      <c r="E2133">
        <f t="shared" si="62"/>
        <v>3.7092395880438573</v>
      </c>
      <c r="F2133">
        <f>(MAX(E$2:E2133) - E2133)/MAX(E$2:E2133)</f>
        <v>1.8345079117541355E-2</v>
      </c>
    </row>
    <row r="2134" spans="1:6" x14ac:dyDescent="0.3">
      <c r="A2134">
        <v>3</v>
      </c>
      <c r="B2134">
        <v>2015</v>
      </c>
      <c r="C2134">
        <v>250.35</v>
      </c>
      <c r="D2134">
        <v>-0.199996948242187</v>
      </c>
      <c r="E2134">
        <f t="shared" si="62"/>
        <v>3.7025723927361169</v>
      </c>
      <c r="F2134">
        <f>(MAX(E$2:E2134) - E2134)/MAX(E$2:E2134)</f>
        <v>2.0109560738902296E-2</v>
      </c>
    </row>
    <row r="2135" spans="1:6" x14ac:dyDescent="0.3">
      <c r="A2135">
        <v>3</v>
      </c>
      <c r="B2135">
        <v>2015</v>
      </c>
      <c r="C2135">
        <v>249.95</v>
      </c>
      <c r="D2135">
        <v>0.74999389648439696</v>
      </c>
      <c r="E2135">
        <f t="shared" si="62"/>
        <v>3.7275695524306487</v>
      </c>
      <c r="F2135">
        <f>(MAX(E$2:E2135) - E2135)/MAX(E$2:E2135)</f>
        <v>1.3494030994930519E-2</v>
      </c>
    </row>
    <row r="2136" spans="1:6" x14ac:dyDescent="0.3">
      <c r="A2136">
        <v>3</v>
      </c>
      <c r="B2136">
        <v>2015</v>
      </c>
      <c r="C2136">
        <v>250.8</v>
      </c>
      <c r="D2136">
        <v>1.2500061035156</v>
      </c>
      <c r="E2136">
        <f t="shared" si="62"/>
        <v>3.7693711495462336</v>
      </c>
      <c r="F2136">
        <f>(MAX(E$2:E2136) - E2136)/MAX(E$2:E2136)</f>
        <v>2.4311857579906032E-3</v>
      </c>
    </row>
    <row r="2137" spans="1:6" x14ac:dyDescent="0.3">
      <c r="A2137">
        <v>3</v>
      </c>
      <c r="B2137">
        <v>2015</v>
      </c>
      <c r="C2137">
        <v>250.95</v>
      </c>
      <c r="D2137">
        <v>1.70000305175778</v>
      </c>
      <c r="E2137">
        <f t="shared" si="62"/>
        <v>3.8268243096547478</v>
      </c>
      <c r="F2137">
        <f>(MAX(E$2:E2137) - E2137)/MAX(E$2:E2137)</f>
        <v>0</v>
      </c>
    </row>
    <row r="2138" spans="1:6" x14ac:dyDescent="0.3">
      <c r="A2138">
        <v>3</v>
      </c>
      <c r="B2138">
        <v>2015</v>
      </c>
      <c r="C2138">
        <v>249.85</v>
      </c>
      <c r="D2138">
        <v>1.74999389648436</v>
      </c>
      <c r="E2138">
        <f t="shared" si="62"/>
        <v>3.887132767392715</v>
      </c>
      <c r="F2138">
        <f>(MAX(E$2:E2138) - E2138)/MAX(E$2:E2138)</f>
        <v>0</v>
      </c>
    </row>
    <row r="2139" spans="1:6" x14ac:dyDescent="0.3">
      <c r="A2139">
        <v>3</v>
      </c>
      <c r="B2139">
        <v>2015</v>
      </c>
      <c r="C2139">
        <v>246.3</v>
      </c>
      <c r="D2139">
        <v>-1.69999389648435</v>
      </c>
      <c r="E2139">
        <f t="shared" si="62"/>
        <v>3.8267664277514974</v>
      </c>
      <c r="F2139">
        <f>(MAX(E$2:E2139) - E2139)/MAX(E$2:E2139)</f>
        <v>1.5529785899674348E-2</v>
      </c>
    </row>
    <row r="2140" spans="1:6" x14ac:dyDescent="0.3">
      <c r="A2140">
        <v>3</v>
      </c>
      <c r="B2140">
        <v>2015</v>
      </c>
      <c r="C2140">
        <v>247.65</v>
      </c>
      <c r="D2140">
        <v>0.29999389648438002</v>
      </c>
      <c r="E2140">
        <f t="shared" si="62"/>
        <v>3.837196529855647</v>
      </c>
      <c r="F2140">
        <f>(MAX(E$2:E2140) - E2140)/MAX(E$2:E2140)</f>
        <v>1.2846547963568171E-2</v>
      </c>
    </row>
    <row r="2141" spans="1:6" x14ac:dyDescent="0.3">
      <c r="A2141">
        <v>3</v>
      </c>
      <c r="B2141">
        <v>2015</v>
      </c>
      <c r="C2141">
        <v>248.1</v>
      </c>
      <c r="D2141">
        <v>9.99908447265625E-2</v>
      </c>
      <c r="E2141">
        <f t="shared" si="62"/>
        <v>3.8406761355606234</v>
      </c>
      <c r="F2141">
        <f>(MAX(E$2:E2141) - E2141)/MAX(E$2:E2141)</f>
        <v>1.1951387979796807E-2</v>
      </c>
    </row>
    <row r="2142" spans="1:6" x14ac:dyDescent="0.3">
      <c r="A2142">
        <v>3</v>
      </c>
      <c r="B2142">
        <v>2015</v>
      </c>
      <c r="C2142">
        <v>247.6</v>
      </c>
      <c r="D2142">
        <v>1.0999999999999901</v>
      </c>
      <c r="E2142">
        <f t="shared" si="62"/>
        <v>3.8790673853001727</v>
      </c>
      <c r="F2142">
        <f>(MAX(E$2:E2142) - E2142)/MAX(E$2:E2142)</f>
        <v>2.0748923628744736E-3</v>
      </c>
    </row>
    <row r="2143" spans="1:6" x14ac:dyDescent="0.3">
      <c r="A2143">
        <v>3</v>
      </c>
      <c r="B2143">
        <v>2015</v>
      </c>
      <c r="C2143">
        <v>249.75</v>
      </c>
      <c r="D2143">
        <v>4.3000061035156101</v>
      </c>
      <c r="E2143">
        <f t="shared" si="62"/>
        <v>4.02933777658611</v>
      </c>
      <c r="F2143">
        <f>(MAX(E$2:E2143) - E2143)/MAX(E$2:E2143)</f>
        <v>0</v>
      </c>
    </row>
    <row r="2144" spans="1:6" x14ac:dyDescent="0.3">
      <c r="A2144">
        <v>3</v>
      </c>
      <c r="B2144">
        <v>2015</v>
      </c>
      <c r="C2144">
        <v>254.75</v>
      </c>
      <c r="D2144">
        <v>0.14999694824217599</v>
      </c>
      <c r="E2144">
        <f t="shared" si="62"/>
        <v>4.0346758485481544</v>
      </c>
      <c r="F2144">
        <f>(MAX(E$2:E2144) - E2144)/MAX(E$2:E2144)</f>
        <v>0</v>
      </c>
    </row>
    <row r="2145" spans="1:6" x14ac:dyDescent="0.3">
      <c r="A2145">
        <v>3</v>
      </c>
      <c r="B2145">
        <v>2015</v>
      </c>
      <c r="C2145">
        <v>256.3</v>
      </c>
      <c r="D2145">
        <v>1.1000091552734499</v>
      </c>
      <c r="E2145">
        <f t="shared" si="62"/>
        <v>4.0736376348802583</v>
      </c>
      <c r="F2145">
        <f>(MAX(E$2:E2145) - E2145)/MAX(E$2:E2145)</f>
        <v>0</v>
      </c>
    </row>
    <row r="2146" spans="1:6" x14ac:dyDescent="0.3">
      <c r="A2146">
        <v>3</v>
      </c>
      <c r="B2146">
        <v>2015</v>
      </c>
      <c r="C2146">
        <v>255</v>
      </c>
      <c r="D2146">
        <v>0.24999694824219801</v>
      </c>
      <c r="E2146">
        <f t="shared" si="62"/>
        <v>4.0826234905593584</v>
      </c>
      <c r="F2146">
        <f>(MAX(E$2:E2146) - E2146)/MAX(E$2:E2146)</f>
        <v>0</v>
      </c>
    </row>
    <row r="2147" spans="1:6" x14ac:dyDescent="0.3">
      <c r="A2147">
        <v>3</v>
      </c>
      <c r="B2147">
        <v>2015</v>
      </c>
      <c r="C2147">
        <v>255.45</v>
      </c>
      <c r="D2147">
        <v>0.59999389648436297</v>
      </c>
      <c r="E2147">
        <f t="shared" si="62"/>
        <v>4.1041990851804329</v>
      </c>
      <c r="F2147">
        <f>(MAX(E$2:E2147) - E2147)/MAX(E$2:E2147)</f>
        <v>0</v>
      </c>
    </row>
    <row r="2148" spans="1:6" x14ac:dyDescent="0.3">
      <c r="A2148">
        <v>3</v>
      </c>
      <c r="B2148">
        <v>2015</v>
      </c>
      <c r="C2148">
        <v>254.4</v>
      </c>
      <c r="D2148">
        <v>0.64999694824217602</v>
      </c>
      <c r="E2148">
        <f t="shared" si="62"/>
        <v>4.1277932792872631</v>
      </c>
      <c r="F2148">
        <f>(MAX(E$2:E2148) - E2148)/MAX(E$2:E2148)</f>
        <v>0</v>
      </c>
    </row>
    <row r="2149" spans="1:6" x14ac:dyDescent="0.3">
      <c r="A2149">
        <v>3</v>
      </c>
      <c r="B2149">
        <v>2015</v>
      </c>
      <c r="C2149">
        <v>255</v>
      </c>
      <c r="D2149">
        <v>-0.14999084472657301</v>
      </c>
      <c r="E2149">
        <f t="shared" si="62"/>
        <v>4.1223303569271135</v>
      </c>
      <c r="F2149">
        <f>(MAX(E$2:E2149) - E2149)/MAX(E$2:E2149)</f>
        <v>1.3234486299403393E-3</v>
      </c>
    </row>
    <row r="2150" spans="1:6" x14ac:dyDescent="0.3">
      <c r="A2150">
        <v>3</v>
      </c>
      <c r="B2150">
        <v>2015</v>
      </c>
      <c r="C2150">
        <v>253.1</v>
      </c>
      <c r="D2150">
        <v>-0.74998779296873797</v>
      </c>
      <c r="E2150">
        <f t="shared" si="62"/>
        <v>4.0948458873335554</v>
      </c>
      <c r="F2150">
        <f>(MAX(E$2:E2150) - E2150)/MAX(E$2:E2150)</f>
        <v>7.9818415614545321E-3</v>
      </c>
    </row>
    <row r="2151" spans="1:6" x14ac:dyDescent="0.3">
      <c r="A2151">
        <v>3</v>
      </c>
      <c r="B2151">
        <v>2015</v>
      </c>
      <c r="C2151">
        <v>252.3</v>
      </c>
      <c r="D2151">
        <v>0.150012207031267</v>
      </c>
      <c r="E2151">
        <f t="shared" si="62"/>
        <v>4.1003239806957295</v>
      </c>
      <c r="F2151">
        <f>(MAX(E$2:E2151) - E2151)/MAX(E$2:E2151)</f>
        <v>6.6547176016229061E-3</v>
      </c>
    </row>
    <row r="2152" spans="1:6" x14ac:dyDescent="0.3">
      <c r="A2152">
        <v>3</v>
      </c>
      <c r="B2152">
        <v>2015</v>
      </c>
      <c r="C2152">
        <v>251.7</v>
      </c>
      <c r="D2152">
        <v>-0.500003051757829</v>
      </c>
      <c r="E2152">
        <f t="shared" si="62"/>
        <v>4.0819970334054103</v>
      </c>
      <c r="F2152">
        <f>(MAX(E$2:E2152) - E2152)/MAX(E$2:E2152)</f>
        <v>1.1094607404797258E-2</v>
      </c>
    </row>
    <row r="2153" spans="1:6" x14ac:dyDescent="0.3">
      <c r="A2153">
        <v>3</v>
      </c>
      <c r="B2153">
        <v>2015</v>
      </c>
      <c r="C2153">
        <v>253.6</v>
      </c>
      <c r="D2153">
        <v>1.4</v>
      </c>
      <c r="E2153">
        <f t="shared" si="62"/>
        <v>4.1327000722667151</v>
      </c>
      <c r="F2153">
        <f>(MAX(E$2:E2153) - E2153)/MAX(E$2:E2153)</f>
        <v>0</v>
      </c>
    </row>
    <row r="2154" spans="1:6" x14ac:dyDescent="0.3">
      <c r="A2154">
        <v>4</v>
      </c>
      <c r="B2154">
        <v>2015</v>
      </c>
      <c r="C2154">
        <v>252.1</v>
      </c>
      <c r="D2154">
        <v>1.79999389648438</v>
      </c>
      <c r="E2154">
        <f t="shared" si="62"/>
        <v>4.1990918951095608</v>
      </c>
      <c r="F2154">
        <f>(MAX(E$2:E2154) - E2154)/MAX(E$2:E2154)</f>
        <v>0</v>
      </c>
    </row>
    <row r="2155" spans="1:6" x14ac:dyDescent="0.3">
      <c r="A2155">
        <v>4</v>
      </c>
      <c r="B2155">
        <v>2015</v>
      </c>
      <c r="C2155">
        <v>251</v>
      </c>
      <c r="D2155">
        <v>5.0006103515613597E-2</v>
      </c>
      <c r="E2155">
        <f t="shared" si="62"/>
        <v>4.2009741879539888</v>
      </c>
      <c r="F2155">
        <f>(MAX(E$2:E2155) - E2155)/MAX(E$2:E2155)</f>
        <v>0</v>
      </c>
    </row>
    <row r="2156" spans="1:6" x14ac:dyDescent="0.3">
      <c r="A2156">
        <v>4</v>
      </c>
      <c r="B2156">
        <v>2015</v>
      </c>
      <c r="C2156">
        <v>251.35</v>
      </c>
      <c r="D2156">
        <v>-1.5999999999999901</v>
      </c>
      <c r="E2156">
        <f t="shared" si="62"/>
        <v>4.1408050728689112</v>
      </c>
      <c r="F2156">
        <f>(MAX(E$2:E2156) - E2156)/MAX(E$2:E2156)</f>
        <v>1.4322657648696939E-2</v>
      </c>
    </row>
    <row r="2157" spans="1:6" x14ac:dyDescent="0.3">
      <c r="A2157">
        <v>4</v>
      </c>
      <c r="B2157">
        <v>2015</v>
      </c>
      <c r="C2157">
        <v>252.5</v>
      </c>
      <c r="D2157">
        <v>5.0006103515613597E-2</v>
      </c>
      <c r="E2157">
        <f t="shared" si="62"/>
        <v>4.1426502112293138</v>
      </c>
      <c r="F2157">
        <f>(MAX(E$2:E2157) - E2157)/MAX(E$2:E2157)</f>
        <v>1.3883440867576652E-2</v>
      </c>
    </row>
    <row r="2158" spans="1:6" x14ac:dyDescent="0.3">
      <c r="A2158">
        <v>4</v>
      </c>
      <c r="B2158">
        <v>2015</v>
      </c>
      <c r="C2158">
        <v>253.7</v>
      </c>
      <c r="D2158">
        <v>1.5000061035156</v>
      </c>
      <c r="E2158">
        <f t="shared" si="62"/>
        <v>4.1977605831392149</v>
      </c>
      <c r="F2158">
        <f>(MAX(E$2:E2158) - E2158)/MAX(E$2:E2158)</f>
        <v>7.6496656989437058E-4</v>
      </c>
    </row>
    <row r="2159" spans="1:6" x14ac:dyDescent="0.3">
      <c r="A2159">
        <v>4</v>
      </c>
      <c r="B2159">
        <v>2015</v>
      </c>
      <c r="C2159">
        <v>252.3</v>
      </c>
      <c r="D2159">
        <v>-1.7500061035156</v>
      </c>
      <c r="E2159">
        <f t="shared" si="62"/>
        <v>4.1322483360382263</v>
      </c>
      <c r="F2159">
        <f>(MAX(E$2:E2159) - E2159)/MAX(E$2:E2159)</f>
        <v>1.6359503496315042E-2</v>
      </c>
    </row>
    <row r="2160" spans="1:6" x14ac:dyDescent="0.3">
      <c r="A2160">
        <v>4</v>
      </c>
      <c r="B2160">
        <v>2015</v>
      </c>
      <c r="C2160">
        <v>253.7</v>
      </c>
      <c r="D2160">
        <v>9.9996948242164693E-2</v>
      </c>
      <c r="E2160">
        <f t="shared" si="62"/>
        <v>4.1359130088869085</v>
      </c>
      <c r="F2160">
        <f>(MAX(E$2:E2160) - E2160)/MAX(E$2:E2160)</f>
        <v>1.5487164680430284E-2</v>
      </c>
    </row>
    <row r="2161" spans="1:6" x14ac:dyDescent="0.3">
      <c r="A2161">
        <v>4</v>
      </c>
      <c r="B2161">
        <v>2015</v>
      </c>
      <c r="C2161">
        <v>254.1</v>
      </c>
      <c r="D2161">
        <v>-3</v>
      </c>
      <c r="E2161">
        <f t="shared" si="62"/>
        <v>4.0260451898786958</v>
      </c>
      <c r="F2161">
        <f>(MAX(E$2:E2161) - E2161)/MAX(E$2:E2161)</f>
        <v>4.1640103044881874E-2</v>
      </c>
    </row>
    <row r="2162" spans="1:6" x14ac:dyDescent="0.3">
      <c r="A2162">
        <v>4</v>
      </c>
      <c r="B2162">
        <v>2015</v>
      </c>
      <c r="C2162">
        <v>257.8</v>
      </c>
      <c r="D2162">
        <v>-1.30000000000001</v>
      </c>
      <c r="E2162">
        <f t="shared" si="62"/>
        <v>3.9803656624140125</v>
      </c>
      <c r="F2162">
        <f>(MAX(E$2:E2162) - E2162)/MAX(E$2:E2162)</f>
        <v>5.251365889668079E-2</v>
      </c>
    </row>
    <row r="2163" spans="1:6" x14ac:dyDescent="0.3">
      <c r="A2163">
        <v>4</v>
      </c>
      <c r="B2163">
        <v>2015</v>
      </c>
      <c r="C2163">
        <v>259.14999999999998</v>
      </c>
      <c r="D2163">
        <v>-1.34999389648442</v>
      </c>
      <c r="E2163">
        <f t="shared" si="62"/>
        <v>3.9337119636388667</v>
      </c>
      <c r="F2163">
        <f>(MAX(E$2:E2163) - E2163)/MAX(E$2:E2163)</f>
        <v>6.3619106511408383E-2</v>
      </c>
    </row>
    <row r="2164" spans="1:6" x14ac:dyDescent="0.3">
      <c r="A2164">
        <v>4</v>
      </c>
      <c r="B2164">
        <v>2015</v>
      </c>
      <c r="C2164">
        <v>260.8</v>
      </c>
      <c r="D2164">
        <v>0.74998779296873797</v>
      </c>
      <c r="E2164">
        <f t="shared" si="62"/>
        <v>3.95916453609291</v>
      </c>
      <c r="F2164">
        <f>(MAX(E$2:E2164) - E2164)/MAX(E$2:E2164)</f>
        <v>5.7560375532525708E-2</v>
      </c>
    </row>
    <row r="2165" spans="1:6" x14ac:dyDescent="0.3">
      <c r="A2165">
        <v>4</v>
      </c>
      <c r="B2165">
        <v>2015</v>
      </c>
      <c r="C2165">
        <v>262.75</v>
      </c>
      <c r="D2165">
        <v>-1.1000183105468799</v>
      </c>
      <c r="E2165">
        <f t="shared" si="62"/>
        <v>3.9218701675319867</v>
      </c>
      <c r="F2165">
        <f>(MAX(E$2:E2165) - E2165)/MAX(E$2:E2165)</f>
        <v>6.6437927950691561E-2</v>
      </c>
    </row>
    <row r="2166" spans="1:6" x14ac:dyDescent="0.3">
      <c r="A2166">
        <v>4</v>
      </c>
      <c r="B2166">
        <v>2015</v>
      </c>
      <c r="C2166">
        <v>264.05</v>
      </c>
      <c r="D2166">
        <v>0.55000610351561297</v>
      </c>
      <c r="E2166">
        <f t="shared" si="62"/>
        <v>3.9402506567992139</v>
      </c>
      <c r="F2166">
        <f>(MAX(E$2:E2166) - E2166)/MAX(E$2:E2166)</f>
        <v>6.2062635829180306E-2</v>
      </c>
    </row>
    <row r="2167" spans="1:6" x14ac:dyDescent="0.3">
      <c r="A2167">
        <v>4</v>
      </c>
      <c r="B2167">
        <v>2015</v>
      </c>
      <c r="C2167">
        <v>262.55</v>
      </c>
      <c r="D2167">
        <v>1.15001220703123</v>
      </c>
      <c r="E2167">
        <f t="shared" si="62"/>
        <v>3.9790832860000682</v>
      </c>
      <c r="F2167">
        <f>(MAX(E$2:E2167) - E2167)/MAX(E$2:E2167)</f>
        <v>5.2818915810094201E-2</v>
      </c>
    </row>
    <row r="2168" spans="1:6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f t="shared" si="62"/>
        <v>3.9943388170877441</v>
      </c>
      <c r="F2168">
        <f>(MAX(E$2:E2168) - E2168)/MAX(E$2:E2168)</f>
        <v>4.9187488811228065E-2</v>
      </c>
    </row>
    <row r="2169" spans="1:6" x14ac:dyDescent="0.3">
      <c r="A2169">
        <v>4</v>
      </c>
      <c r="B2169">
        <v>2015</v>
      </c>
      <c r="C2169">
        <v>263.39999999999998</v>
      </c>
      <c r="D2169">
        <v>-3</v>
      </c>
      <c r="E2169">
        <f t="shared" si="62"/>
        <v>3.8919781981988208</v>
      </c>
      <c r="F2169">
        <f>(MAX(E$2:E2169) - E2169)/MAX(E$2:E2169)</f>
        <v>7.3553413072899421E-2</v>
      </c>
    </row>
    <row r="2170" spans="1:6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f t="shared" si="62"/>
        <v>3.79473368364755</v>
      </c>
      <c r="F2170">
        <f>(MAX(E$2:E2170) - E2170)/MAX(E$2:E2170)</f>
        <v>9.670149973101623E-2</v>
      </c>
    </row>
    <row r="2171" spans="1:6" x14ac:dyDescent="0.3">
      <c r="A2171">
        <v>4</v>
      </c>
      <c r="B2171">
        <v>2015</v>
      </c>
      <c r="C2171">
        <v>268.8</v>
      </c>
      <c r="D2171">
        <v>2.1500122070312302</v>
      </c>
      <c r="E2171">
        <f t="shared" si="62"/>
        <v>3.8630265721152517</v>
      </c>
      <c r="F2171">
        <f>(MAX(E$2:E2171) - E2171)/MAX(E$2:E2171)</f>
        <v>8.0445058864626967E-2</v>
      </c>
    </row>
    <row r="2172" spans="1:6" x14ac:dyDescent="0.3">
      <c r="A2172">
        <v>4</v>
      </c>
      <c r="B2172">
        <v>2015</v>
      </c>
      <c r="C2172">
        <v>267.75</v>
      </c>
      <c r="D2172">
        <v>1.74999389648439</v>
      </c>
      <c r="E2172">
        <f t="shared" si="62"/>
        <v>3.919835588276249</v>
      </c>
      <c r="F2172">
        <f>(MAX(E$2:E2172) - E2172)/MAX(E$2:E2172)</f>
        <v>6.692223924724075E-2</v>
      </c>
    </row>
    <row r="2173" spans="1:6" x14ac:dyDescent="0.3">
      <c r="A2173">
        <v>4</v>
      </c>
      <c r="B2173">
        <v>2015</v>
      </c>
      <c r="C2173">
        <v>266.60000000000002</v>
      </c>
      <c r="D2173">
        <v>-1.8000122070312701</v>
      </c>
      <c r="E2173">
        <f t="shared" si="62"/>
        <v>3.8602877946002589</v>
      </c>
      <c r="F2173">
        <f>(MAX(E$2:E2173) - E2173)/MAX(E$2:E2173)</f>
        <v>8.1096997532292672E-2</v>
      </c>
    </row>
    <row r="2174" spans="1:6" x14ac:dyDescent="0.3">
      <c r="A2174">
        <v>4</v>
      </c>
      <c r="B2174">
        <v>2015</v>
      </c>
      <c r="C2174">
        <v>265.55</v>
      </c>
      <c r="D2174">
        <v>-3</v>
      </c>
      <c r="E2174">
        <f t="shared" si="62"/>
        <v>3.7621633637452345</v>
      </c>
      <c r="F2174">
        <f>(MAX(E$2:E2174) - E2174)/MAX(E$2:E2174)</f>
        <v>0.10445453948920105</v>
      </c>
    </row>
    <row r="2175" spans="1:6" x14ac:dyDescent="0.3">
      <c r="A2175">
        <v>4</v>
      </c>
      <c r="B2175">
        <v>2015</v>
      </c>
      <c r="C2175">
        <v>262.8</v>
      </c>
      <c r="D2175">
        <v>-5.0006103515613597E-2</v>
      </c>
      <c r="E2175">
        <f t="shared" si="62"/>
        <v>3.760552652010559</v>
      </c>
      <c r="F2175">
        <f>(MAX(E$2:E2175) - E2175)/MAX(E$2:E2175)</f>
        <v>0.10483795335051307</v>
      </c>
    </row>
    <row r="2176" spans="1:6" x14ac:dyDescent="0.3">
      <c r="A2176">
        <v>5</v>
      </c>
      <c r="B2176">
        <v>2015</v>
      </c>
      <c r="C2176">
        <v>262.8</v>
      </c>
      <c r="D2176">
        <v>5.0000000000011299E-2</v>
      </c>
      <c r="E2176">
        <f t="shared" si="62"/>
        <v>3.7621624776321392</v>
      </c>
      <c r="F2176">
        <f>(MAX(E$2:E2176) - E2176)/MAX(E$2:E2176)</f>
        <v>0.10445475041958427</v>
      </c>
    </row>
    <row r="2177" spans="1:6" x14ac:dyDescent="0.3">
      <c r="A2177">
        <v>5</v>
      </c>
      <c r="B2177">
        <v>2015</v>
      </c>
      <c r="C2177">
        <v>263.10000000000002</v>
      </c>
      <c r="D2177">
        <v>0.60001220703122704</v>
      </c>
      <c r="E2177">
        <f t="shared" si="62"/>
        <v>3.7814670107970256</v>
      </c>
      <c r="F2177">
        <f>(MAX(E$2:E2177) - E2177)/MAX(E$2:E2177)</f>
        <v>9.9859498865732574E-2</v>
      </c>
    </row>
    <row r="2178" spans="1:6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f t="shared" si="62"/>
        <v>3.8008702052651957</v>
      </c>
      <c r="F2178">
        <f>(MAX(E$2:E2178) - E2178)/MAX(E$2:E2178)</f>
        <v>9.5240761972797738E-2</v>
      </c>
    </row>
    <row r="2179" spans="1:6" x14ac:dyDescent="0.3">
      <c r="A2179">
        <v>5</v>
      </c>
      <c r="B2179">
        <v>2015</v>
      </c>
      <c r="C2179">
        <v>262.2</v>
      </c>
      <c r="D2179">
        <v>3.3000183105468701</v>
      </c>
      <c r="E2179">
        <f t="shared" si="62"/>
        <v>3.9085041406775565</v>
      </c>
      <c r="F2179">
        <f>(MAX(E$2:E2179) - E2179)/MAX(E$2:E2179)</f>
        <v>6.9619577314964362E-2</v>
      </c>
    </row>
    <row r="2180" spans="1:6" x14ac:dyDescent="0.3">
      <c r="A2180">
        <v>5</v>
      </c>
      <c r="B2180">
        <v>2015</v>
      </c>
      <c r="C2180">
        <v>258.7</v>
      </c>
      <c r="D2180">
        <v>0.94999389648438604</v>
      </c>
      <c r="E2180">
        <f t="shared" ref="E2180:E2243" si="63">(D2180/C2180*$G$2+1)*E2179*$H$2+(1-$H$2)*E2179</f>
        <v>3.9407978164624895</v>
      </c>
      <c r="F2180">
        <f>(MAX(E$2:E2180) - E2180)/MAX(E$2:E2180)</f>
        <v>6.1932389929349616E-2</v>
      </c>
    </row>
    <row r="2181" spans="1:6" x14ac:dyDescent="0.3">
      <c r="A2181">
        <v>5</v>
      </c>
      <c r="B2181">
        <v>2015</v>
      </c>
      <c r="C2181">
        <v>257.85000000000002</v>
      </c>
      <c r="D2181">
        <v>1.74999389648439</v>
      </c>
      <c r="E2181">
        <f t="shared" si="63"/>
        <v>4.0009755837058432</v>
      </c>
      <c r="F2181">
        <f>(MAX(E$2:E2181) - E2181)/MAX(E$2:E2181)</f>
        <v>4.7607672720681837E-2</v>
      </c>
    </row>
    <row r="2182" spans="1:6" x14ac:dyDescent="0.3">
      <c r="A2182">
        <v>5</v>
      </c>
      <c r="B2182">
        <v>2015</v>
      </c>
      <c r="C2182">
        <v>258.3</v>
      </c>
      <c r="D2182">
        <v>-1.19999999999998</v>
      </c>
      <c r="E2182">
        <f t="shared" si="63"/>
        <v>3.9591535392768629</v>
      </c>
      <c r="F2182">
        <f>(MAX(E$2:E2182) - E2182)/MAX(E$2:E2182)</f>
        <v>5.7562993214890584E-2</v>
      </c>
    </row>
    <row r="2183" spans="1:6" x14ac:dyDescent="0.3">
      <c r="A2183">
        <v>5</v>
      </c>
      <c r="B2183">
        <v>2015</v>
      </c>
      <c r="C2183">
        <v>256.60000000000002</v>
      </c>
      <c r="D2183">
        <v>0.5</v>
      </c>
      <c r="E2183">
        <f t="shared" si="63"/>
        <v>3.9765114805538948</v>
      </c>
      <c r="F2183">
        <f>(MAX(E$2:E2183) - E2183)/MAX(E$2:E2183)</f>
        <v>5.3431108442352666E-2</v>
      </c>
    </row>
    <row r="2184" spans="1:6" x14ac:dyDescent="0.3">
      <c r="A2184">
        <v>5</v>
      </c>
      <c r="B2184">
        <v>2015</v>
      </c>
      <c r="C2184">
        <v>256.75</v>
      </c>
      <c r="D2184">
        <v>1.79998168945314</v>
      </c>
      <c r="E2184">
        <f t="shared" si="63"/>
        <v>4.039236729508203</v>
      </c>
      <c r="F2184">
        <f>(MAX(E$2:E2184) - E2184)/MAX(E$2:E2184)</f>
        <v>3.8499988623961819E-2</v>
      </c>
    </row>
    <row r="2185" spans="1:6" x14ac:dyDescent="0.3">
      <c r="A2185">
        <v>5</v>
      </c>
      <c r="B2185">
        <v>2015</v>
      </c>
      <c r="C2185">
        <v>258.05</v>
      </c>
      <c r="D2185">
        <v>-0.6500244140625</v>
      </c>
      <c r="E2185">
        <f t="shared" si="63"/>
        <v>4.0163434700669853</v>
      </c>
      <c r="F2185">
        <f>(MAX(E$2:E2185) - E2185)/MAX(E$2:E2185)</f>
        <v>4.3949500669730288E-2</v>
      </c>
    </row>
    <row r="2186" spans="1:6" x14ac:dyDescent="0.3">
      <c r="A2186">
        <v>5</v>
      </c>
      <c r="B2186">
        <v>2015</v>
      </c>
      <c r="C2186">
        <v>260</v>
      </c>
      <c r="D2186">
        <v>4.1500061035156302</v>
      </c>
      <c r="E2186">
        <f t="shared" si="63"/>
        <v>4.1605844789432718</v>
      </c>
      <c r="F2186">
        <f>(MAX(E$2:E2186) - E2186)/MAX(E$2:E2186)</f>
        <v>9.6143673356841406E-3</v>
      </c>
    </row>
    <row r="2187" spans="1:6" x14ac:dyDescent="0.3">
      <c r="A2187">
        <v>5</v>
      </c>
      <c r="B2187">
        <v>2015</v>
      </c>
      <c r="C2187">
        <v>256.2</v>
      </c>
      <c r="D2187">
        <v>0.250006103515659</v>
      </c>
      <c r="E2187">
        <f t="shared" si="63"/>
        <v>4.1697194746744923</v>
      </c>
      <c r="F2187">
        <f>(MAX(E$2:E2187) - E2187)/MAX(E$2:E2187)</f>
        <v>7.4398727250258433E-3</v>
      </c>
    </row>
    <row r="2188" spans="1:6" x14ac:dyDescent="0.3">
      <c r="A2188">
        <v>5</v>
      </c>
      <c r="B2188">
        <v>2015</v>
      </c>
      <c r="C2188">
        <v>256.60000000000002</v>
      </c>
      <c r="D2188">
        <v>1.4499755859374599</v>
      </c>
      <c r="E2188">
        <f t="shared" si="63"/>
        <v>4.2227338189324559</v>
      </c>
      <c r="F2188">
        <f>(MAX(E$2:E2188) - E2188)/MAX(E$2:E2188)</f>
        <v>0</v>
      </c>
    </row>
    <row r="2189" spans="1:6" x14ac:dyDescent="0.3">
      <c r="A2189">
        <v>5</v>
      </c>
      <c r="B2189">
        <v>2015</v>
      </c>
      <c r="C2189">
        <v>258.3</v>
      </c>
      <c r="D2189">
        <v>2.1000061035156201</v>
      </c>
      <c r="E2189">
        <f t="shared" si="63"/>
        <v>4.2999791742746156</v>
      </c>
      <c r="F2189">
        <f>(MAX(E$2:E2189) - E2189)/MAX(E$2:E2189)</f>
        <v>0</v>
      </c>
    </row>
    <row r="2190" spans="1:6" x14ac:dyDescent="0.3">
      <c r="A2190">
        <v>5</v>
      </c>
      <c r="B2190">
        <v>2015</v>
      </c>
      <c r="C2190">
        <v>259.85000000000002</v>
      </c>
      <c r="D2190">
        <v>-2.7499877929687901</v>
      </c>
      <c r="E2190">
        <f t="shared" si="63"/>
        <v>4.1975893222893577</v>
      </c>
      <c r="F2190">
        <f>(MAX(E$2:E2190) - E2190)/MAX(E$2:E2190)</f>
        <v>2.3811708809620132E-2</v>
      </c>
    </row>
    <row r="2191" spans="1:6" x14ac:dyDescent="0.3">
      <c r="A2191">
        <v>5</v>
      </c>
      <c r="B2191">
        <v>2015</v>
      </c>
      <c r="C2191">
        <v>257.89999999999998</v>
      </c>
      <c r="D2191">
        <v>2.4999877929687901</v>
      </c>
      <c r="E2191">
        <f t="shared" si="63"/>
        <v>4.2891415698568016</v>
      </c>
      <c r="F2191">
        <f>(MAX(E$2:E2191) - E2191)/MAX(E$2:E2191)</f>
        <v>2.5203853271317887E-3</v>
      </c>
    </row>
    <row r="2192" spans="1:6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63"/>
        <v>4.3826910903315763</v>
      </c>
      <c r="F2192">
        <f>(MAX(E$2:E2192) - E2192)/MAX(E$2:E2192)</f>
        <v>0</v>
      </c>
    </row>
    <row r="2193" spans="1:6" x14ac:dyDescent="0.3">
      <c r="A2193">
        <v>5</v>
      </c>
      <c r="B2193">
        <v>2015</v>
      </c>
      <c r="C2193">
        <v>260.7</v>
      </c>
      <c r="D2193">
        <v>0.90000610351563604</v>
      </c>
      <c r="E2193">
        <f t="shared" si="63"/>
        <v>4.4167340885863693</v>
      </c>
      <c r="F2193">
        <f>(MAX(E$2:E2193) - E2193)/MAX(E$2:E2193)</f>
        <v>0</v>
      </c>
    </row>
    <row r="2194" spans="1:6" x14ac:dyDescent="0.3">
      <c r="A2194">
        <v>5</v>
      </c>
      <c r="B2194">
        <v>2015</v>
      </c>
      <c r="C2194">
        <v>258.45</v>
      </c>
      <c r="D2194">
        <v>4.4499877929687202</v>
      </c>
      <c r="E2194">
        <f t="shared" si="63"/>
        <v>4.5878404099357439</v>
      </c>
      <c r="F2194">
        <f>(MAX(E$2:E2194) - E2194)/MAX(E$2:E2194)</f>
        <v>0</v>
      </c>
    </row>
    <row r="2195" spans="1:6" x14ac:dyDescent="0.3">
      <c r="A2195">
        <v>5</v>
      </c>
      <c r="B2195">
        <v>2015</v>
      </c>
      <c r="C2195">
        <v>255.25</v>
      </c>
      <c r="D2195">
        <v>-0.5</v>
      </c>
      <c r="E2195">
        <f t="shared" si="63"/>
        <v>4.5676197617039023</v>
      </c>
      <c r="F2195">
        <f>(MAX(E$2:E2195) - E2195)/MAX(E$2:E2195)</f>
        <v>4.4074436826639467E-3</v>
      </c>
    </row>
    <row r="2196" spans="1:6" x14ac:dyDescent="0.3">
      <c r="A2196">
        <v>5</v>
      </c>
      <c r="B2196">
        <v>2015</v>
      </c>
      <c r="C2196">
        <v>253.9</v>
      </c>
      <c r="D2196">
        <v>1.9000030517577999</v>
      </c>
      <c r="E2196">
        <f t="shared" si="63"/>
        <v>4.6445264408872022</v>
      </c>
      <c r="F2196">
        <f>(MAX(E$2:E2196) - E2196)/MAX(E$2:E2196)</f>
        <v>0</v>
      </c>
    </row>
    <row r="2197" spans="1:6" x14ac:dyDescent="0.3">
      <c r="A2197">
        <v>6</v>
      </c>
      <c r="B2197">
        <v>2015</v>
      </c>
      <c r="C2197">
        <v>255</v>
      </c>
      <c r="D2197">
        <v>-3</v>
      </c>
      <c r="E2197">
        <f t="shared" si="63"/>
        <v>4.5215830939225405</v>
      </c>
      <c r="F2197">
        <f>(MAX(E$2:E2197) - E2197)/MAX(E$2:E2197)</f>
        <v>2.6470588235294214E-2</v>
      </c>
    </row>
    <row r="2198" spans="1:6" x14ac:dyDescent="0.3">
      <c r="A2198">
        <v>6</v>
      </c>
      <c r="B2198">
        <v>2015</v>
      </c>
      <c r="C2198">
        <v>253.1</v>
      </c>
      <c r="D2198">
        <v>-1.8499969482421901</v>
      </c>
      <c r="E2198">
        <f t="shared" si="63"/>
        <v>4.4472209501801245</v>
      </c>
      <c r="F2198">
        <f>(MAX(E$2:E2198) - E2198)/MAX(E$2:E2198)</f>
        <v>4.2481293457635738E-2</v>
      </c>
    </row>
    <row r="2199" spans="1:6" x14ac:dyDescent="0.3">
      <c r="A2199">
        <v>6</v>
      </c>
      <c r="B2199">
        <v>2015</v>
      </c>
      <c r="C2199">
        <v>251.65</v>
      </c>
      <c r="D2199">
        <v>-3</v>
      </c>
      <c r="E2199">
        <f t="shared" si="63"/>
        <v>4.3279332831278063</v>
      </c>
      <c r="F2199">
        <f>(MAX(E$2:E2199) - E2199)/MAX(E$2:E2199)</f>
        <v>6.8164787473773095E-2</v>
      </c>
    </row>
    <row r="2200" spans="1:6" x14ac:dyDescent="0.3">
      <c r="A2200">
        <v>6</v>
      </c>
      <c r="B2200">
        <v>2015</v>
      </c>
      <c r="C2200">
        <v>249.5</v>
      </c>
      <c r="D2200">
        <v>5.00030517578125E-2</v>
      </c>
      <c r="E2200">
        <f t="shared" si="63"/>
        <v>4.3298848751595145</v>
      </c>
      <c r="F2200">
        <f>(MAX(E$2:E2200) - E2200)/MAX(E$2:E2200)</f>
        <v>6.7744595650872125E-2</v>
      </c>
    </row>
    <row r="2201" spans="1:6" x14ac:dyDescent="0.3">
      <c r="A2201">
        <v>6</v>
      </c>
      <c r="B2201">
        <v>2015</v>
      </c>
      <c r="C2201">
        <v>248.5</v>
      </c>
      <c r="D2201">
        <v>-0.85000915527342602</v>
      </c>
      <c r="E2201">
        <f t="shared" si="63"/>
        <v>4.2965609555755204</v>
      </c>
      <c r="F2201">
        <f>(MAX(E$2:E2201) - E2201)/MAX(E$2:E2201)</f>
        <v>7.491947558925148E-2</v>
      </c>
    </row>
    <row r="2202" spans="1:6" x14ac:dyDescent="0.3">
      <c r="A2202">
        <v>6</v>
      </c>
      <c r="B2202">
        <v>2015</v>
      </c>
      <c r="C2202">
        <v>248.85</v>
      </c>
      <c r="D2202">
        <v>0</v>
      </c>
      <c r="E2202">
        <f t="shared" si="63"/>
        <v>4.2965609555755204</v>
      </c>
      <c r="F2202">
        <f>(MAX(E$2:E2202) - E2202)/MAX(E$2:E2202)</f>
        <v>7.491947558925148E-2</v>
      </c>
    </row>
    <row r="2203" spans="1:6" x14ac:dyDescent="0.3">
      <c r="A2203">
        <v>6</v>
      </c>
      <c r="B2203">
        <v>2015</v>
      </c>
      <c r="C2203">
        <v>248.4</v>
      </c>
      <c r="D2203">
        <v>-0.14999694824217599</v>
      </c>
      <c r="E2203">
        <f t="shared" si="63"/>
        <v>4.2907233556545705</v>
      </c>
      <c r="F2203">
        <f>(MAX(E$2:E2203) - E2203)/MAX(E$2:E2203)</f>
        <v>7.6176352903924452E-2</v>
      </c>
    </row>
    <row r="2204" spans="1:6" x14ac:dyDescent="0.3">
      <c r="A2204">
        <v>6</v>
      </c>
      <c r="B2204">
        <v>2015</v>
      </c>
      <c r="C2204">
        <v>249.35</v>
      </c>
      <c r="D2204">
        <v>-2.45000915527342</v>
      </c>
      <c r="E2204">
        <f t="shared" si="63"/>
        <v>4.195865922792235</v>
      </c>
      <c r="F2204">
        <f>(MAX(E$2:E2204) - E2204)/MAX(E$2:E2204)</f>
        <v>9.6599841513500692E-2</v>
      </c>
    </row>
    <row r="2205" spans="1:6" x14ac:dyDescent="0.3">
      <c r="A2205">
        <v>6</v>
      </c>
      <c r="B2205">
        <v>2015</v>
      </c>
      <c r="C2205">
        <v>248</v>
      </c>
      <c r="D2205">
        <v>0.69999084472655604</v>
      </c>
      <c r="E2205">
        <f t="shared" si="63"/>
        <v>4.2225127066479731</v>
      </c>
      <c r="F2205">
        <f>(MAX(E$2:E2205) - E2205)/MAX(E$2:E2205)</f>
        <v>9.086259699678137E-2</v>
      </c>
    </row>
    <row r="2206" spans="1:6" x14ac:dyDescent="0.3">
      <c r="A2206">
        <v>6</v>
      </c>
      <c r="B2206">
        <v>2015</v>
      </c>
      <c r="C2206">
        <v>247.65</v>
      </c>
      <c r="D2206">
        <v>2.79999694824218</v>
      </c>
      <c r="E2206">
        <f t="shared" si="63"/>
        <v>4.3299296299598575</v>
      </c>
      <c r="F2206">
        <f>(MAX(E$2:E2206) - E2206)/MAX(E$2:E2206)</f>
        <v>6.7734959619962912E-2</v>
      </c>
    </row>
    <row r="2207" spans="1:6" x14ac:dyDescent="0.3">
      <c r="A2207">
        <v>6</v>
      </c>
      <c r="B2207">
        <v>2015</v>
      </c>
      <c r="C2207">
        <v>243.45</v>
      </c>
      <c r="D2207">
        <v>1.1499999999999999</v>
      </c>
      <c r="E2207">
        <f t="shared" si="63"/>
        <v>4.3759501389658997</v>
      </c>
      <c r="F2207">
        <f>(MAX(E$2:E2207) - E2207)/MAX(E$2:E2207)</f>
        <v>5.7826412517957122E-2</v>
      </c>
    </row>
    <row r="2208" spans="1:6" x14ac:dyDescent="0.3">
      <c r="A2208">
        <v>6</v>
      </c>
      <c r="B2208">
        <v>2015</v>
      </c>
      <c r="C2208">
        <v>244.4</v>
      </c>
      <c r="D2208">
        <v>-3</v>
      </c>
      <c r="E2208">
        <f t="shared" si="63"/>
        <v>4.2550922689249013</v>
      </c>
      <c r="F2208">
        <f>(MAX(E$2:E2208) - E2208)/MAX(E$2:E2208)</f>
        <v>8.3847982548660174E-2</v>
      </c>
    </row>
    <row r="2209" spans="1:6" x14ac:dyDescent="0.3">
      <c r="A2209">
        <v>6</v>
      </c>
      <c r="B2209">
        <v>2015</v>
      </c>
      <c r="C2209">
        <v>242.3</v>
      </c>
      <c r="D2209">
        <v>0.64999694824217602</v>
      </c>
      <c r="E2209">
        <f t="shared" si="63"/>
        <v>4.2807754848799267</v>
      </c>
      <c r="F2209">
        <f>(MAX(E$2:E2209) - E2209)/MAX(E$2:E2209)</f>
        <v>7.8318201142115046E-2</v>
      </c>
    </row>
    <row r="2210" spans="1:6" x14ac:dyDescent="0.3">
      <c r="A2210">
        <v>6</v>
      </c>
      <c r="B2210">
        <v>2015</v>
      </c>
      <c r="C2210">
        <v>243.9</v>
      </c>
      <c r="D2210">
        <v>-1.00000305175782</v>
      </c>
      <c r="E2210">
        <f t="shared" si="63"/>
        <v>4.2412848156108307</v>
      </c>
      <c r="F2210">
        <f>(MAX(E$2:E2210) - E2210)/MAX(E$2:E2210)</f>
        <v>8.6820826710450133E-2</v>
      </c>
    </row>
    <row r="2211" spans="1:6" x14ac:dyDescent="0.3">
      <c r="A2211">
        <v>6</v>
      </c>
      <c r="B2211">
        <v>2015</v>
      </c>
      <c r="C2211">
        <v>244.55</v>
      </c>
      <c r="D2211">
        <v>-9.9996948242193101E-2</v>
      </c>
      <c r="E2211">
        <f t="shared" si="63"/>
        <v>4.2373827098618193</v>
      </c>
      <c r="F2211">
        <f>(MAX(E$2:E2211) - E2211)/MAX(E$2:E2211)</f>
        <v>8.7660978187392963E-2</v>
      </c>
    </row>
    <row r="2212" spans="1:6" x14ac:dyDescent="0.3">
      <c r="A2212">
        <v>6</v>
      </c>
      <c r="B2212">
        <v>2015</v>
      </c>
      <c r="C2212">
        <v>244.95</v>
      </c>
      <c r="D2212">
        <v>0.5</v>
      </c>
      <c r="E2212">
        <f t="shared" si="63"/>
        <v>4.2568440511502228</v>
      </c>
      <c r="F2212">
        <f>(MAX(E$2:E2212) - E2212)/MAX(E$2:E2212)</f>
        <v>8.3470811216422733E-2</v>
      </c>
    </row>
    <row r="2213" spans="1:6" x14ac:dyDescent="0.3">
      <c r="A2213">
        <v>6</v>
      </c>
      <c r="B2213">
        <v>2015</v>
      </c>
      <c r="C2213">
        <v>246.55</v>
      </c>
      <c r="D2213">
        <v>-2.3999999999999702</v>
      </c>
      <c r="E2213">
        <f t="shared" si="63"/>
        <v>4.1636095839986877</v>
      </c>
      <c r="F2213">
        <f>(MAX(E$2:E2213) - E2213)/MAX(E$2:E2213)</f>
        <v>0.10354486361727962</v>
      </c>
    </row>
    <row r="2214" spans="1:6" x14ac:dyDescent="0.3">
      <c r="A2214">
        <v>6</v>
      </c>
      <c r="B2214">
        <v>2015</v>
      </c>
      <c r="C2214">
        <v>248.95</v>
      </c>
      <c r="D2214">
        <v>-0.649993896484375</v>
      </c>
      <c r="E2214">
        <f t="shared" si="63"/>
        <v>4.1391499662516633</v>
      </c>
      <c r="F2214">
        <f>(MAX(E$2:E2214) - E2214)/MAX(E$2:E2214)</f>
        <v>0.10881119551533899</v>
      </c>
    </row>
    <row r="2215" spans="1:6" x14ac:dyDescent="0.3">
      <c r="A2215">
        <v>6</v>
      </c>
      <c r="B2215">
        <v>2015</v>
      </c>
      <c r="C2215">
        <v>247.7</v>
      </c>
      <c r="D2215">
        <v>-0.44999084472658502</v>
      </c>
      <c r="E2215">
        <f t="shared" si="63"/>
        <v>4.1222310963406095</v>
      </c>
      <c r="F2215">
        <f>(MAX(E$2:E2215) - E2215)/MAX(E$2:E2215)</f>
        <v>0.11245395008383748</v>
      </c>
    </row>
    <row r="2216" spans="1:6" x14ac:dyDescent="0.3">
      <c r="A2216">
        <v>6</v>
      </c>
      <c r="B2216">
        <v>2015</v>
      </c>
      <c r="C2216">
        <v>247.15</v>
      </c>
      <c r="D2216">
        <v>1.20001220703125</v>
      </c>
      <c r="E2216">
        <f t="shared" si="63"/>
        <v>4.1672650319286255</v>
      </c>
      <c r="F2216">
        <f>(MAX(E$2:E2216) - E2216)/MAX(E$2:E2216)</f>
        <v>0.10275781934560582</v>
      </c>
    </row>
    <row r="2217" spans="1:6" x14ac:dyDescent="0.3">
      <c r="A2217">
        <v>6</v>
      </c>
      <c r="B2217">
        <v>2015</v>
      </c>
      <c r="C2217">
        <v>244.55</v>
      </c>
      <c r="D2217">
        <v>0.59998779296873295</v>
      </c>
      <c r="E2217">
        <f t="shared" si="63"/>
        <v>4.1902692982780465</v>
      </c>
      <c r="F2217">
        <f>(MAX(E$2:E2217) - E2217)/MAX(E$2:E2217)</f>
        <v>9.7804835087209246E-2</v>
      </c>
    </row>
    <row r="2218" spans="1:6" x14ac:dyDescent="0.3">
      <c r="A2218">
        <v>6</v>
      </c>
      <c r="B2218">
        <v>2015</v>
      </c>
      <c r="C2218">
        <v>244</v>
      </c>
      <c r="D2218">
        <v>-1.70000305175781</v>
      </c>
      <c r="E2218">
        <f t="shared" si="63"/>
        <v>4.1245815571378444</v>
      </c>
      <c r="F2218">
        <f>(MAX(E$2:E2218) - E2218)/MAX(E$2:E2218)</f>
        <v>0.11194787894243045</v>
      </c>
    </row>
    <row r="2219" spans="1:6" x14ac:dyDescent="0.3">
      <c r="A2219">
        <v>7</v>
      </c>
      <c r="B2219">
        <v>2015</v>
      </c>
      <c r="C2219">
        <v>245.45</v>
      </c>
      <c r="D2219">
        <v>3.75</v>
      </c>
      <c r="E2219">
        <f t="shared" si="63"/>
        <v>4.2663666738147663</v>
      </c>
      <c r="F2219">
        <f>(MAX(E$2:E2219) - E2219)/MAX(E$2:E2219)</f>
        <v>8.1420521959650952E-2</v>
      </c>
    </row>
    <row r="2220" spans="1:6" x14ac:dyDescent="0.3">
      <c r="A2220">
        <v>7</v>
      </c>
      <c r="B2220">
        <v>2015</v>
      </c>
      <c r="C2220">
        <v>249.25</v>
      </c>
      <c r="D2220">
        <v>5.0000000000011299E-2</v>
      </c>
      <c r="E2220">
        <f t="shared" si="63"/>
        <v>4.2682923157437704</v>
      </c>
      <c r="F2220">
        <f>(MAX(E$2:E2220) - E2220)/MAX(E$2:E2220)</f>
        <v>8.1005917380796127E-2</v>
      </c>
    </row>
    <row r="2221" spans="1:6" x14ac:dyDescent="0.3">
      <c r="A2221">
        <v>7</v>
      </c>
      <c r="B2221">
        <v>2015</v>
      </c>
      <c r="C2221">
        <v>249</v>
      </c>
      <c r="D2221">
        <v>-0.44999389648438598</v>
      </c>
      <c r="E2221">
        <f t="shared" si="63"/>
        <v>4.2509365432392894</v>
      </c>
      <c r="F2221">
        <f>(MAX(E$2:E2221) - E2221)/MAX(E$2:E2221)</f>
        <v>8.4742740224927837E-2</v>
      </c>
    </row>
    <row r="2222" spans="1:6" x14ac:dyDescent="0.3">
      <c r="A2222">
        <v>7</v>
      </c>
      <c r="B2222">
        <v>2015</v>
      </c>
      <c r="C2222">
        <v>245.5</v>
      </c>
      <c r="D2222">
        <v>-3</v>
      </c>
      <c r="E2222">
        <f t="shared" si="63"/>
        <v>4.1340574325799597</v>
      </c>
      <c r="F2222">
        <f>(MAX(E$2:E2222) - E2222)/MAX(E$2:E2222)</f>
        <v>0.1099076546993954</v>
      </c>
    </row>
    <row r="2223" spans="1:6" x14ac:dyDescent="0.3">
      <c r="A2223">
        <v>7</v>
      </c>
      <c r="B2223">
        <v>2015</v>
      </c>
      <c r="C2223">
        <v>243.2</v>
      </c>
      <c r="D2223">
        <v>0.649993896484375</v>
      </c>
      <c r="E2223">
        <f t="shared" si="63"/>
        <v>4.1589176390869866</v>
      </c>
      <c r="F2223">
        <f>(MAX(E$2:E2223) - E2223)/MAX(E$2:E2223)</f>
        <v>0.10455507315562922</v>
      </c>
    </row>
    <row r="2224" spans="1:6" x14ac:dyDescent="0.3">
      <c r="A2224">
        <v>7</v>
      </c>
      <c r="B2224">
        <v>2015</v>
      </c>
      <c r="C2224">
        <v>242.4</v>
      </c>
      <c r="D2224">
        <v>3.4000030517578002</v>
      </c>
      <c r="E2224">
        <f t="shared" si="63"/>
        <v>4.2901707269419225</v>
      </c>
      <c r="F2224">
        <f>(MAX(E$2:E2224) - E2224)/MAX(E$2:E2224)</f>
        <v>7.6295337846669767E-2</v>
      </c>
    </row>
    <row r="2225" spans="1:6" x14ac:dyDescent="0.3">
      <c r="A2225">
        <v>7</v>
      </c>
      <c r="B2225">
        <v>2015</v>
      </c>
      <c r="C2225">
        <v>237.35</v>
      </c>
      <c r="D2225">
        <v>3.7500061035156298</v>
      </c>
      <c r="E2225">
        <f t="shared" si="63"/>
        <v>4.4426812574879584</v>
      </c>
      <c r="F2225">
        <f>(MAX(E$2:E2225) - E2225)/MAX(E$2:E2225)</f>
        <v>4.3458721996356461E-2</v>
      </c>
    </row>
    <row r="2226" spans="1:6" x14ac:dyDescent="0.3">
      <c r="A2226">
        <v>7</v>
      </c>
      <c r="B2226">
        <v>2015</v>
      </c>
      <c r="C2226">
        <v>241.4</v>
      </c>
      <c r="D2226">
        <v>0.20000915527344801</v>
      </c>
      <c r="E2226">
        <f t="shared" si="63"/>
        <v>4.4509633539348661</v>
      </c>
      <c r="F2226">
        <f>(MAX(E$2:E2226) - E2226)/MAX(E$2:E2226)</f>
        <v>4.1675526970487334E-2</v>
      </c>
    </row>
    <row r="2227" spans="1:6" x14ac:dyDescent="0.3">
      <c r="A2227">
        <v>7</v>
      </c>
      <c r="B2227">
        <v>2015</v>
      </c>
      <c r="C2227">
        <v>240.45</v>
      </c>
      <c r="D2227">
        <v>2.3000030517578098</v>
      </c>
      <c r="E2227">
        <f t="shared" si="63"/>
        <v>4.5467577640781505</v>
      </c>
      <c r="F2227">
        <f>(MAX(E$2:E2227) - E2227)/MAX(E$2:E2227)</f>
        <v>2.1050300402720046E-2</v>
      </c>
    </row>
    <row r="2228" spans="1:6" x14ac:dyDescent="0.3">
      <c r="A2228">
        <v>7</v>
      </c>
      <c r="B2228">
        <v>2015</v>
      </c>
      <c r="C2228">
        <v>243.75</v>
      </c>
      <c r="D2228">
        <v>-1.1499938964843699</v>
      </c>
      <c r="E2228">
        <f t="shared" si="63"/>
        <v>4.4984924378244626</v>
      </c>
      <c r="F2228">
        <f>(MAX(E$2:E2228) - E2228)/MAX(E$2:E2228)</f>
        <v>3.1442172828893195E-2</v>
      </c>
    </row>
    <row r="2229" spans="1:6" x14ac:dyDescent="0.3">
      <c r="A2229">
        <v>7</v>
      </c>
      <c r="B2229">
        <v>2015</v>
      </c>
      <c r="C2229">
        <v>243.3</v>
      </c>
      <c r="D2229">
        <v>-0.200000000000017</v>
      </c>
      <c r="E2229">
        <f t="shared" si="63"/>
        <v>4.4901721682107301</v>
      </c>
      <c r="F2229">
        <f>(MAX(E$2:E2229) - E2229)/MAX(E$2:E2229)</f>
        <v>3.3233586812563665E-2</v>
      </c>
    </row>
    <row r="2230" spans="1:6" x14ac:dyDescent="0.3">
      <c r="A2230">
        <v>7</v>
      </c>
      <c r="B2230">
        <v>2015</v>
      </c>
      <c r="C2230">
        <v>242.6</v>
      </c>
      <c r="D2230">
        <v>2.3499908447265598</v>
      </c>
      <c r="E2230">
        <f t="shared" si="63"/>
        <v>4.5880357001345455</v>
      </c>
      <c r="F2230">
        <f>(MAX(E$2:E2230) - E2230)/MAX(E$2:E2230)</f>
        <v>1.2162863420337377E-2</v>
      </c>
    </row>
    <row r="2231" spans="1:6" x14ac:dyDescent="0.3">
      <c r="A2231">
        <v>7</v>
      </c>
      <c r="B2231">
        <v>2015</v>
      </c>
      <c r="C2231">
        <v>246.35</v>
      </c>
      <c r="D2231">
        <v>3.0999969482421901</v>
      </c>
      <c r="E2231">
        <f t="shared" si="63"/>
        <v>4.7179383488250162</v>
      </c>
      <c r="F2231">
        <f>(MAX(E$2:E2231) - E2231)/MAX(E$2:E2231)</f>
        <v>0</v>
      </c>
    </row>
    <row r="2232" spans="1:6" x14ac:dyDescent="0.3">
      <c r="A2232">
        <v>7</v>
      </c>
      <c r="B2232">
        <v>2015</v>
      </c>
      <c r="C2232">
        <v>243.25</v>
      </c>
      <c r="D2232">
        <v>-0.600006103515625</v>
      </c>
      <c r="E2232">
        <f t="shared" si="63"/>
        <v>4.6917542519619646</v>
      </c>
      <c r="F2232">
        <f>(MAX(E$2:E2232) - E2232)/MAX(E$2:E2232)</f>
        <v>5.5499022935669795E-3</v>
      </c>
    </row>
    <row r="2233" spans="1:6" x14ac:dyDescent="0.3">
      <c r="A2233">
        <v>7</v>
      </c>
      <c r="B2233">
        <v>2015</v>
      </c>
      <c r="C2233">
        <v>243.25</v>
      </c>
      <c r="D2233">
        <v>6.1035156306843402E-6</v>
      </c>
      <c r="E2233">
        <f t="shared" si="63"/>
        <v>4.6917545168394144</v>
      </c>
      <c r="F2233">
        <f>(MAX(E$2:E2233) - E2233)/MAX(E$2:E2233)</f>
        <v>5.5498461509406521E-3</v>
      </c>
    </row>
    <row r="2234" spans="1:6" x14ac:dyDescent="0.3">
      <c r="A2234">
        <v>7</v>
      </c>
      <c r="B2234">
        <v>2015</v>
      </c>
      <c r="C2234">
        <v>241.9</v>
      </c>
      <c r="D2234">
        <v>-0.84999694824219296</v>
      </c>
      <c r="E2234">
        <f t="shared" si="63"/>
        <v>4.654660890143532</v>
      </c>
      <c r="F2234">
        <f>(MAX(E$2:E2234) - E2234)/MAX(E$2:E2234)</f>
        <v>1.3412099523776769E-2</v>
      </c>
    </row>
    <row r="2235" spans="1:6" x14ac:dyDescent="0.3">
      <c r="A2235">
        <v>7</v>
      </c>
      <c r="B2235">
        <v>2015</v>
      </c>
      <c r="C2235">
        <v>241.5</v>
      </c>
      <c r="D2235">
        <v>0.60000915527342602</v>
      </c>
      <c r="E2235">
        <f t="shared" si="63"/>
        <v>4.6806811306601093</v>
      </c>
      <c r="F2235">
        <f>(MAX(E$2:E2235) - E2235)/MAX(E$2:E2235)</f>
        <v>7.8969277278041726E-3</v>
      </c>
    </row>
    <row r="2236" spans="1:6" x14ac:dyDescent="0.3">
      <c r="A2236">
        <v>7</v>
      </c>
      <c r="B2236">
        <v>2015</v>
      </c>
      <c r="C2236">
        <v>239.75</v>
      </c>
      <c r="D2236">
        <v>-1.6499877929687401</v>
      </c>
      <c r="E2236">
        <f t="shared" si="63"/>
        <v>4.6082018808631178</v>
      </c>
      <c r="F2236">
        <f>(MAX(E$2:E2236) - E2236)/MAX(E$2:E2236)</f>
        <v>2.325941117675432E-2</v>
      </c>
    </row>
    <row r="2237" spans="1:6" x14ac:dyDescent="0.3">
      <c r="A2237">
        <v>7</v>
      </c>
      <c r="B2237">
        <v>2015</v>
      </c>
      <c r="C2237">
        <v>236.85</v>
      </c>
      <c r="D2237">
        <v>2</v>
      </c>
      <c r="E2237">
        <f t="shared" si="63"/>
        <v>4.6957547981689398</v>
      </c>
      <c r="F2237">
        <f>(MAX(E$2:E2237) - E2237)/MAX(E$2:E2237)</f>
        <v>4.7019585708662518E-3</v>
      </c>
    </row>
    <row r="2238" spans="1:6" x14ac:dyDescent="0.3">
      <c r="A2238">
        <v>7</v>
      </c>
      <c r="B2238">
        <v>2015</v>
      </c>
      <c r="C2238">
        <v>237.8</v>
      </c>
      <c r="D2238">
        <v>-1.1499908447265399</v>
      </c>
      <c r="E2238">
        <f t="shared" si="63"/>
        <v>4.6446607325226239</v>
      </c>
      <c r="F2238">
        <f>(MAX(E$2:E2238) - E2238)/MAX(E$2:E2238)</f>
        <v>1.5531702808418802E-2</v>
      </c>
    </row>
    <row r="2239" spans="1:6" x14ac:dyDescent="0.3">
      <c r="A2239">
        <v>7</v>
      </c>
      <c r="B2239">
        <v>2015</v>
      </c>
      <c r="C2239">
        <v>239.6</v>
      </c>
      <c r="D2239">
        <v>0.59999999999999398</v>
      </c>
      <c r="E2239">
        <f t="shared" si="63"/>
        <v>4.6708305655314115</v>
      </c>
      <c r="F2239">
        <f>(MAX(E$2:E2239) - E2239)/MAX(E$2:E2239)</f>
        <v>9.9848238384328738E-3</v>
      </c>
    </row>
    <row r="2240" spans="1:6" x14ac:dyDescent="0.3">
      <c r="A2240">
        <v>7</v>
      </c>
      <c r="B2240">
        <v>2015</v>
      </c>
      <c r="C2240">
        <v>240.2</v>
      </c>
      <c r="D2240">
        <v>-2.3000030517578098</v>
      </c>
      <c r="E2240">
        <f t="shared" si="63"/>
        <v>4.5701995070440118</v>
      </c>
      <c r="F2240">
        <f>(MAX(E$2:E2240) - E2240)/MAX(E$2:E2240)</f>
        <v>3.1314279852299925E-2</v>
      </c>
    </row>
    <row r="2241" spans="1:6" x14ac:dyDescent="0.3">
      <c r="A2241">
        <v>7</v>
      </c>
      <c r="B2241">
        <v>2015</v>
      </c>
      <c r="C2241">
        <v>238.05</v>
      </c>
      <c r="D2241">
        <v>-1.1999877929687499</v>
      </c>
      <c r="E2241">
        <f t="shared" si="63"/>
        <v>4.5183641231131553</v>
      </c>
      <c r="F2241">
        <f>(MAX(E$2:E2241) - E2241)/MAX(E$2:E2241)</f>
        <v>4.2301151680280875E-2</v>
      </c>
    </row>
    <row r="2242" spans="1:6" x14ac:dyDescent="0.3">
      <c r="A2242">
        <v>8</v>
      </c>
      <c r="B2242">
        <v>2015</v>
      </c>
      <c r="C2242">
        <v>237.1</v>
      </c>
      <c r="D2242">
        <v>-1.40000915527343</v>
      </c>
      <c r="E2242">
        <f t="shared" si="63"/>
        <v>4.4583348524963728</v>
      </c>
      <c r="F2242">
        <f>(MAX(E$2:E2242) - E2242)/MAX(E$2:E2242)</f>
        <v>5.5024775046773673E-2</v>
      </c>
    </row>
    <row r="2243" spans="1:6" x14ac:dyDescent="0.3">
      <c r="A2243">
        <v>8</v>
      </c>
      <c r="B2243">
        <v>2015</v>
      </c>
      <c r="C2243">
        <v>235.5</v>
      </c>
      <c r="D2243">
        <v>1.1499969482421699</v>
      </c>
      <c r="E2243">
        <f t="shared" si="63"/>
        <v>4.5073196118079579</v>
      </c>
      <c r="F2243">
        <f>(MAX(E$2:E2243) - E2243)/MAX(E$2:E2243)</f>
        <v>4.4642113025811794E-2</v>
      </c>
    </row>
    <row r="2244" spans="1:6" x14ac:dyDescent="0.3">
      <c r="A2244">
        <v>8</v>
      </c>
      <c r="B2244">
        <v>2015</v>
      </c>
      <c r="C2244">
        <v>236.35</v>
      </c>
      <c r="D2244">
        <v>0.80000000000001104</v>
      </c>
      <c r="E2244">
        <f t="shared" ref="E2244:E2307" si="64">(D2244/C2244*$G$2+1)*E2243*$H$2+(1-$H$2)*E2243</f>
        <v>4.5416465646374666</v>
      </c>
      <c r="F2244">
        <f>(MAX(E$2:E2244) - E2244)/MAX(E$2:E2244)</f>
        <v>3.7366275511305551E-2</v>
      </c>
    </row>
    <row r="2245" spans="1:6" x14ac:dyDescent="0.3">
      <c r="A2245">
        <v>8</v>
      </c>
      <c r="B2245">
        <v>2015</v>
      </c>
      <c r="C2245">
        <v>237.05</v>
      </c>
      <c r="D2245">
        <v>-3</v>
      </c>
      <c r="E2245">
        <f t="shared" si="64"/>
        <v>4.4123231547606352</v>
      </c>
      <c r="F2245">
        <f>(MAX(E$2:E2245) - E2245)/MAX(E$2:E2245)</f>
        <v>6.4777275892232297E-2</v>
      </c>
    </row>
    <row r="2246" spans="1:6" x14ac:dyDescent="0.3">
      <c r="A2246">
        <v>8</v>
      </c>
      <c r="B2246">
        <v>2015</v>
      </c>
      <c r="C2246">
        <v>232.9</v>
      </c>
      <c r="D2246">
        <v>-0.350006103515625</v>
      </c>
      <c r="E2246">
        <f t="shared" si="64"/>
        <v>4.3974035966738532</v>
      </c>
      <c r="F2246">
        <f>(MAX(E$2:E2246) - E2246)/MAX(E$2:E2246)</f>
        <v>6.7939580480315287E-2</v>
      </c>
    </row>
    <row r="2247" spans="1:6" x14ac:dyDescent="0.3">
      <c r="A2247">
        <v>8</v>
      </c>
      <c r="B2247">
        <v>2015</v>
      </c>
      <c r="C2247">
        <v>232.9</v>
      </c>
      <c r="D2247">
        <v>0.15000305175780601</v>
      </c>
      <c r="E2247">
        <f t="shared" si="64"/>
        <v>4.403776090913663</v>
      </c>
      <c r="F2247">
        <f>(MAX(E$2:E2247) - E2247)/MAX(E$2:E2247)</f>
        <v>6.6588885797881206E-2</v>
      </c>
    </row>
    <row r="2248" spans="1:6" x14ac:dyDescent="0.3">
      <c r="A2248">
        <v>8</v>
      </c>
      <c r="B2248">
        <v>2015</v>
      </c>
      <c r="C2248">
        <v>234.3</v>
      </c>
      <c r="D2248">
        <v>-2.25</v>
      </c>
      <c r="E2248">
        <f t="shared" si="64"/>
        <v>4.3086240787060213</v>
      </c>
      <c r="F2248">
        <f>(MAX(E$2:E2248) - E2248)/MAX(E$2:E2248)</f>
        <v>8.6757019667485266E-2</v>
      </c>
    </row>
    <row r="2249" spans="1:6" x14ac:dyDescent="0.3">
      <c r="A2249">
        <v>8</v>
      </c>
      <c r="B2249">
        <v>2015</v>
      </c>
      <c r="C2249">
        <v>231.2</v>
      </c>
      <c r="D2249">
        <v>1.20000305175778</v>
      </c>
      <c r="E2249">
        <f t="shared" si="64"/>
        <v>4.3589411833664</v>
      </c>
      <c r="F2249">
        <f>(MAX(E$2:E2249) - E2249)/MAX(E$2:E2249)</f>
        <v>7.6091957739978303E-2</v>
      </c>
    </row>
    <row r="2250" spans="1:6" x14ac:dyDescent="0.3">
      <c r="A2250">
        <v>8</v>
      </c>
      <c r="B2250">
        <v>2015</v>
      </c>
      <c r="C2250">
        <v>229.75</v>
      </c>
      <c r="D2250">
        <v>2.19999694824218</v>
      </c>
      <c r="E2250">
        <f t="shared" si="64"/>
        <v>4.4528551286425246</v>
      </c>
      <c r="F2250">
        <f>(MAX(E$2:E2250) - E2250)/MAX(E$2:E2250)</f>
        <v>5.6186240807599673E-2</v>
      </c>
    </row>
    <row r="2251" spans="1:6" x14ac:dyDescent="0.3">
      <c r="A2251">
        <v>8</v>
      </c>
      <c r="B2251">
        <v>2015</v>
      </c>
      <c r="C2251">
        <v>229.75</v>
      </c>
      <c r="D2251">
        <v>2.1999999999999802</v>
      </c>
      <c r="E2251">
        <f t="shared" si="64"/>
        <v>4.5487925949614816</v>
      </c>
      <c r="F2251">
        <f>(MAX(E$2:E2251) - E2251)/MAX(E$2:E2251)</f>
        <v>3.5851624450679749E-2</v>
      </c>
    </row>
    <row r="2252" spans="1:6" x14ac:dyDescent="0.3">
      <c r="A2252">
        <v>8</v>
      </c>
      <c r="B2252">
        <v>2015</v>
      </c>
      <c r="C2252">
        <v>231.9</v>
      </c>
      <c r="D2252">
        <v>2.29999084472658</v>
      </c>
      <c r="E2252">
        <f t="shared" si="64"/>
        <v>4.6503014693758224</v>
      </c>
      <c r="F2252">
        <f>(MAX(E$2:E2252) - E2252)/MAX(E$2:E2252)</f>
        <v>1.4336109217289459E-2</v>
      </c>
    </row>
    <row r="2253" spans="1:6" x14ac:dyDescent="0.3">
      <c r="A2253">
        <v>8</v>
      </c>
      <c r="B2253">
        <v>2015</v>
      </c>
      <c r="C2253">
        <v>230.4</v>
      </c>
      <c r="D2253">
        <v>-1.6000030517578201</v>
      </c>
      <c r="E2253">
        <f t="shared" si="64"/>
        <v>4.5776403703270407</v>
      </c>
      <c r="F2253">
        <f>(MAX(E$2:E2253) - E2253)/MAX(E$2:E2253)</f>
        <v>2.9737136885842539E-2</v>
      </c>
    </row>
    <row r="2254" spans="1:6" x14ac:dyDescent="0.3">
      <c r="A2254">
        <v>8</v>
      </c>
      <c r="B2254">
        <v>2015</v>
      </c>
      <c r="C2254">
        <v>228.7</v>
      </c>
      <c r="D2254">
        <v>-1.8000091552734101</v>
      </c>
      <c r="E2254">
        <f t="shared" si="64"/>
        <v>4.4965754914625453</v>
      </c>
      <c r="F2254">
        <f>(MAX(E$2:E2254) - E2254)/MAX(E$2:E2254)</f>
        <v>4.6919404408410803E-2</v>
      </c>
    </row>
    <row r="2255" spans="1:6" x14ac:dyDescent="0.3">
      <c r="A2255">
        <v>8</v>
      </c>
      <c r="B2255">
        <v>2015</v>
      </c>
      <c r="C2255">
        <v>227</v>
      </c>
      <c r="D2255">
        <v>2.1999908447265502</v>
      </c>
      <c r="E2255">
        <f t="shared" si="64"/>
        <v>4.5946281613133761</v>
      </c>
      <c r="F2255">
        <f>(MAX(E$2:E2255) - E2255)/MAX(E$2:E2255)</f>
        <v>2.6136455882758609E-2</v>
      </c>
    </row>
    <row r="2256" spans="1:6" x14ac:dyDescent="0.3">
      <c r="A2256">
        <v>8</v>
      </c>
      <c r="B2256">
        <v>2015</v>
      </c>
      <c r="C2256">
        <v>219.95</v>
      </c>
      <c r="D2256">
        <v>1.6500030517578299</v>
      </c>
      <c r="E2256">
        <f t="shared" si="64"/>
        <v>4.672180280420827</v>
      </c>
      <c r="F2256">
        <f>(MAX(E$2:E2256) - E2256)/MAX(E$2:E2256)</f>
        <v>9.6987423363819568E-3</v>
      </c>
    </row>
    <row r="2257" spans="1:6" x14ac:dyDescent="0.3">
      <c r="A2257">
        <v>8</v>
      </c>
      <c r="B2257">
        <v>2015</v>
      </c>
      <c r="C2257">
        <v>218.65</v>
      </c>
      <c r="D2257">
        <v>-3</v>
      </c>
      <c r="E2257">
        <f t="shared" si="64"/>
        <v>4.527944209564021</v>
      </c>
      <c r="F2257">
        <f>(MAX(E$2:E2257) - E2257)/MAX(E$2:E2257)</f>
        <v>4.0270585415409774E-2</v>
      </c>
    </row>
    <row r="2258" spans="1:6" x14ac:dyDescent="0.3">
      <c r="A2258">
        <v>8</v>
      </c>
      <c r="B2258">
        <v>2015</v>
      </c>
      <c r="C2258">
        <v>215.7</v>
      </c>
      <c r="D2258">
        <v>-3</v>
      </c>
      <c r="E2258">
        <f t="shared" si="64"/>
        <v>4.3862491543273165</v>
      </c>
      <c r="F2258">
        <f>(MAX(E$2:E2258) - E2258)/MAX(E$2:E2258)</f>
        <v>7.0303842478209894E-2</v>
      </c>
    </row>
    <row r="2259" spans="1:6" x14ac:dyDescent="0.3">
      <c r="A2259">
        <v>8</v>
      </c>
      <c r="B2259">
        <v>2015</v>
      </c>
      <c r="C2259">
        <v>215</v>
      </c>
      <c r="D2259">
        <v>5.3999938964843697</v>
      </c>
      <c r="E2259">
        <f t="shared" si="64"/>
        <v>4.6341229542766706</v>
      </c>
      <c r="F2259">
        <f>(MAX(E$2:E2259) - E2259)/MAX(E$2:E2259)</f>
        <v>1.7765258541205697E-2</v>
      </c>
    </row>
    <row r="2260" spans="1:6" x14ac:dyDescent="0.3">
      <c r="A2260">
        <v>8</v>
      </c>
      <c r="B2260">
        <v>2015</v>
      </c>
      <c r="C2260">
        <v>221.7</v>
      </c>
      <c r="D2260">
        <v>0.24999694824217</v>
      </c>
      <c r="E2260">
        <f t="shared" si="64"/>
        <v>4.6458805652003665</v>
      </c>
      <c r="F2260">
        <f>(MAX(E$2:E2260) - E2260)/MAX(E$2:E2260)</f>
        <v>1.5273150748694153E-2</v>
      </c>
    </row>
    <row r="2261" spans="1:6" x14ac:dyDescent="0.3">
      <c r="A2261">
        <v>8</v>
      </c>
      <c r="B2261">
        <v>2015</v>
      </c>
      <c r="C2261">
        <v>224.05</v>
      </c>
      <c r="D2261">
        <v>-1.0999969482421601</v>
      </c>
      <c r="E2261">
        <f t="shared" si="64"/>
        <v>4.5945593311091351</v>
      </c>
      <c r="F2261">
        <f>(MAX(E$2:E2261) - E2261)/MAX(E$2:E2261)</f>
        <v>2.6151044925503991E-2</v>
      </c>
    </row>
    <row r="2262" spans="1:6" x14ac:dyDescent="0.3">
      <c r="A2262">
        <v>8</v>
      </c>
      <c r="B2262">
        <v>2015</v>
      </c>
      <c r="C2262">
        <v>223.95</v>
      </c>
      <c r="D2262">
        <v>0.55000610351564205</v>
      </c>
      <c r="E2262">
        <f t="shared" si="64"/>
        <v>4.619948169103858</v>
      </c>
      <c r="F2262">
        <f>(MAX(E$2:E2262) - E2262)/MAX(E$2:E2262)</f>
        <v>2.0769703306013371E-2</v>
      </c>
    </row>
    <row r="2263" spans="1:6" x14ac:dyDescent="0.3">
      <c r="A2263">
        <v>9</v>
      </c>
      <c r="B2263">
        <v>2015</v>
      </c>
      <c r="C2263">
        <v>223.75</v>
      </c>
      <c r="D2263">
        <v>-1.5</v>
      </c>
      <c r="E2263">
        <f t="shared" si="64"/>
        <v>4.5502618000726827</v>
      </c>
      <c r="F2263">
        <f>(MAX(E$2:E2263) - E2263)/MAX(E$2:E2263)</f>
        <v>3.5540216161174018E-2</v>
      </c>
    </row>
    <row r="2264" spans="1:6" x14ac:dyDescent="0.3">
      <c r="A2264">
        <v>9</v>
      </c>
      <c r="B2264">
        <v>2015</v>
      </c>
      <c r="C2264">
        <v>219.45</v>
      </c>
      <c r="D2264">
        <v>3.4499938964843802</v>
      </c>
      <c r="E2264">
        <f t="shared" si="64"/>
        <v>4.7112157519283571</v>
      </c>
      <c r="F2264">
        <f>(MAX(E$2:E2264) - E2264)/MAX(E$2:E2264)</f>
        <v>1.4249013869232399E-3</v>
      </c>
    </row>
    <row r="2265" spans="1:6" x14ac:dyDescent="0.3">
      <c r="A2265">
        <v>9</v>
      </c>
      <c r="B2265">
        <v>2015</v>
      </c>
      <c r="C2265">
        <v>223.65</v>
      </c>
      <c r="D2265">
        <v>-0.69999694824218694</v>
      </c>
      <c r="E2265">
        <f t="shared" si="64"/>
        <v>4.678038320853303</v>
      </c>
      <c r="F2265">
        <f>(MAX(E$2:E2265) - E2265)/MAX(E$2:E2265)</f>
        <v>8.4570897331988568E-3</v>
      </c>
    </row>
    <row r="2266" spans="1:6" x14ac:dyDescent="0.3">
      <c r="A2266">
        <v>9</v>
      </c>
      <c r="B2266">
        <v>2015</v>
      </c>
      <c r="C2266">
        <v>223.1</v>
      </c>
      <c r="D2266">
        <v>-3</v>
      </c>
      <c r="E2266">
        <f t="shared" si="64"/>
        <v>4.5365019754218379</v>
      </c>
      <c r="F2266">
        <f>(MAX(E$2:E2266) - E2266)/MAX(E$2:E2266)</f>
        <v>3.8456707143781209E-2</v>
      </c>
    </row>
    <row r="2267" spans="1:6" x14ac:dyDescent="0.3">
      <c r="A2267">
        <v>9</v>
      </c>
      <c r="B2267">
        <v>2015</v>
      </c>
      <c r="C2267">
        <v>220.5</v>
      </c>
      <c r="D2267">
        <v>0.25</v>
      </c>
      <c r="E2267">
        <f t="shared" si="64"/>
        <v>4.5480746845428115</v>
      </c>
      <c r="F2267">
        <f>(MAX(E$2:E2267) - E2267)/MAX(E$2:E2267)</f>
        <v>3.6003790580372577E-2</v>
      </c>
    </row>
    <row r="2268" spans="1:6" x14ac:dyDescent="0.3">
      <c r="A2268">
        <v>9</v>
      </c>
      <c r="B2268">
        <v>2015</v>
      </c>
      <c r="C2268">
        <v>221</v>
      </c>
      <c r="D2268">
        <v>0.449996948242187</v>
      </c>
      <c r="E2268">
        <f t="shared" si="64"/>
        <v>4.5689113107371515</v>
      </c>
      <c r="F2268">
        <f>(MAX(E$2:E2268) - E2268)/MAX(E$2:E2268)</f>
        <v>3.1587322060912318E-2</v>
      </c>
    </row>
    <row r="2269" spans="1:6" x14ac:dyDescent="0.3">
      <c r="A2269">
        <v>9</v>
      </c>
      <c r="B2269">
        <v>2015</v>
      </c>
      <c r="C2269">
        <v>223.45</v>
      </c>
      <c r="D2269">
        <v>4.8500061035156197</v>
      </c>
      <c r="E2269">
        <f t="shared" si="64"/>
        <v>4.792040903142019</v>
      </c>
      <c r="F2269">
        <f>(MAX(E$2:E2269) - E2269)/MAX(E$2:E2269)</f>
        <v>0</v>
      </c>
    </row>
    <row r="2270" spans="1:6" x14ac:dyDescent="0.3">
      <c r="A2270">
        <v>9</v>
      </c>
      <c r="B2270">
        <v>2015</v>
      </c>
      <c r="C2270">
        <v>226</v>
      </c>
      <c r="D2270">
        <v>3.49999694824219</v>
      </c>
      <c r="E2270">
        <f t="shared" si="64"/>
        <v>4.9590200589292301</v>
      </c>
      <c r="F2270">
        <f>(MAX(E$2:E2270) - E2270)/MAX(E$2:E2270)</f>
        <v>0</v>
      </c>
    </row>
    <row r="2271" spans="1:6" x14ac:dyDescent="0.3">
      <c r="A2271">
        <v>9</v>
      </c>
      <c r="B2271">
        <v>2015</v>
      </c>
      <c r="C2271">
        <v>229.4</v>
      </c>
      <c r="D2271">
        <v>-0.34999694824219302</v>
      </c>
      <c r="E2271">
        <f t="shared" si="64"/>
        <v>4.9419965443454537</v>
      </c>
      <c r="F2271">
        <f>(MAX(E$2:E2271) - E2271)/MAX(E$2:E2271)</f>
        <v>3.4328384199866029E-3</v>
      </c>
    </row>
    <row r="2272" spans="1:6" x14ac:dyDescent="0.3">
      <c r="A2272">
        <v>9</v>
      </c>
      <c r="B2272">
        <v>2015</v>
      </c>
      <c r="C2272">
        <v>230.05</v>
      </c>
      <c r="D2272">
        <v>2.5500030517578098</v>
      </c>
      <c r="E2272">
        <f t="shared" si="64"/>
        <v>5.0652512242288665</v>
      </c>
      <c r="F2272">
        <f>(MAX(E$2:E2272) - E2272)/MAX(E$2:E2272)</f>
        <v>0</v>
      </c>
    </row>
    <row r="2273" spans="1:6" x14ac:dyDescent="0.3">
      <c r="A2273">
        <v>9</v>
      </c>
      <c r="B2273">
        <v>2015</v>
      </c>
      <c r="C2273">
        <v>228</v>
      </c>
      <c r="D2273">
        <v>-0.149993896484375</v>
      </c>
      <c r="E2273">
        <f t="shared" si="64"/>
        <v>5.0577536245466854</v>
      </c>
      <c r="F2273">
        <f>(MAX(E$2:E2273) - E2273)/MAX(E$2:E2273)</f>
        <v>1.4802029258326756E-3</v>
      </c>
    </row>
    <row r="2274" spans="1:6" x14ac:dyDescent="0.3">
      <c r="A2274">
        <v>9</v>
      </c>
      <c r="B2274">
        <v>2015</v>
      </c>
      <c r="C2274">
        <v>229.75</v>
      </c>
      <c r="D2274">
        <v>-3</v>
      </c>
      <c r="E2274">
        <f t="shared" si="64"/>
        <v>4.9091580338363912</v>
      </c>
      <c r="F2274">
        <f>(MAX(E$2:E2274) - E2274)/MAX(E$2:E2274)</f>
        <v>3.0816475527576423E-2</v>
      </c>
    </row>
    <row r="2275" spans="1:6" x14ac:dyDescent="0.3">
      <c r="A2275">
        <v>9</v>
      </c>
      <c r="B2275">
        <v>2015</v>
      </c>
      <c r="C2275">
        <v>236.4</v>
      </c>
      <c r="D2275">
        <v>1.45000305175781</v>
      </c>
      <c r="E2275">
        <f t="shared" si="64"/>
        <v>4.976908295231925</v>
      </c>
      <c r="F2275">
        <f>(MAX(E$2:E2275) - E2275)/MAX(E$2:E2275)</f>
        <v>1.744097678203332E-2</v>
      </c>
    </row>
    <row r="2276" spans="1:6" x14ac:dyDescent="0.3">
      <c r="A2276">
        <v>9</v>
      </c>
      <c r="B2276">
        <v>2015</v>
      </c>
      <c r="C2276">
        <v>234.35</v>
      </c>
      <c r="D2276">
        <v>2.00000915527343</v>
      </c>
      <c r="E2276">
        <f t="shared" si="64"/>
        <v>5.0724755657661484</v>
      </c>
      <c r="F2276">
        <f>(MAX(E$2:E2276) - E2276)/MAX(E$2:E2276)</f>
        <v>0</v>
      </c>
    </row>
    <row r="2277" spans="1:6" x14ac:dyDescent="0.3">
      <c r="A2277">
        <v>9</v>
      </c>
      <c r="B2277">
        <v>2015</v>
      </c>
      <c r="C2277">
        <v>233.65</v>
      </c>
      <c r="D2277">
        <v>-1.50001220703126</v>
      </c>
      <c r="E2277">
        <f t="shared" si="64"/>
        <v>4.999204671889995</v>
      </c>
      <c r="F2277">
        <f>(MAX(E$2:E2277) - E2277)/MAX(E$2:E2277)</f>
        <v>1.4444799768116108E-2</v>
      </c>
    </row>
    <row r="2278" spans="1:6" x14ac:dyDescent="0.3">
      <c r="A2278">
        <v>9</v>
      </c>
      <c r="B2278">
        <v>2015</v>
      </c>
      <c r="C2278">
        <v>232.95</v>
      </c>
      <c r="D2278">
        <v>-0.600009155273454</v>
      </c>
      <c r="E2278">
        <f t="shared" si="64"/>
        <v>4.9702326637874208</v>
      </c>
      <c r="F2278">
        <f>(MAX(E$2:E2278) - E2278)/MAX(E$2:E2278)</f>
        <v>2.015641093842999E-2</v>
      </c>
    </row>
    <row r="2279" spans="1:6" x14ac:dyDescent="0.3">
      <c r="A2279">
        <v>9</v>
      </c>
      <c r="B2279">
        <v>2015</v>
      </c>
      <c r="C2279">
        <v>230.55</v>
      </c>
      <c r="D2279">
        <v>9.99908447265625E-2</v>
      </c>
      <c r="E2279">
        <f t="shared" si="64"/>
        <v>4.9750828046059601</v>
      </c>
      <c r="F2279">
        <f>(MAX(E$2:E2279) - E2279)/MAX(E$2:E2279)</f>
        <v>1.9200242543795897E-2</v>
      </c>
    </row>
    <row r="2280" spans="1:6" x14ac:dyDescent="0.3">
      <c r="A2280">
        <v>9</v>
      </c>
      <c r="B2280">
        <v>2015</v>
      </c>
      <c r="C2280">
        <v>231.05</v>
      </c>
      <c r="D2280">
        <v>1.0999969482421901</v>
      </c>
      <c r="E2280">
        <f t="shared" si="64"/>
        <v>5.0283755801100378</v>
      </c>
      <c r="F2280">
        <f>(MAX(E$2:E2280) - E2280)/MAX(E$2:E2280)</f>
        <v>8.6939769515577241E-3</v>
      </c>
    </row>
    <row r="2281" spans="1:6" x14ac:dyDescent="0.3">
      <c r="A2281">
        <v>9</v>
      </c>
      <c r="B2281">
        <v>2015</v>
      </c>
      <c r="C2281">
        <v>229.6</v>
      </c>
      <c r="D2281">
        <v>-0.29999694824218098</v>
      </c>
      <c r="E2281">
        <f t="shared" si="64"/>
        <v>5.0135928318981069</v>
      </c>
      <c r="F2281">
        <f>(MAX(E$2:E2281) - E2281)/MAX(E$2:E2281)</f>
        <v>1.1608283392321847E-2</v>
      </c>
    </row>
    <row r="2282" spans="1:6" x14ac:dyDescent="0.3">
      <c r="A2282">
        <v>9</v>
      </c>
      <c r="B2282">
        <v>2015</v>
      </c>
      <c r="C2282">
        <v>229.6</v>
      </c>
      <c r="D2282">
        <v>-0.30000000000001098</v>
      </c>
      <c r="E2282">
        <f t="shared" si="64"/>
        <v>4.9988533930412631</v>
      </c>
      <c r="F2282">
        <f>(MAX(E$2:E2282) - E2282)/MAX(E$2:E2282)</f>
        <v>1.451405172294121E-2</v>
      </c>
    </row>
    <row r="2283" spans="1:6" x14ac:dyDescent="0.3">
      <c r="A2283">
        <v>9</v>
      </c>
      <c r="B2283">
        <v>2015</v>
      </c>
      <c r="C2283">
        <v>229.6</v>
      </c>
      <c r="D2283">
        <v>-0.30000000000001098</v>
      </c>
      <c r="E2283">
        <f t="shared" si="64"/>
        <v>4.9841572865939501</v>
      </c>
      <c r="F2283">
        <f>(MAX(E$2:E2283) - E2283)/MAX(E$2:E2283)</f>
        <v>1.7411277398407487E-2</v>
      </c>
    </row>
    <row r="2284" spans="1:6" x14ac:dyDescent="0.3">
      <c r="A2284">
        <v>9</v>
      </c>
      <c r="B2284">
        <v>2015</v>
      </c>
      <c r="C2284">
        <v>225.9</v>
      </c>
      <c r="D2284">
        <v>5.5500030517578098</v>
      </c>
      <c r="E2284">
        <f t="shared" si="64"/>
        <v>5.2596760928791824</v>
      </c>
      <c r="F2284">
        <f>(MAX(E$2:E2284) - E2284)/MAX(E$2:E2284)</f>
        <v>0</v>
      </c>
    </row>
    <row r="2285" spans="1:6" x14ac:dyDescent="0.3">
      <c r="A2285">
        <v>10</v>
      </c>
      <c r="B2285">
        <v>2015</v>
      </c>
      <c r="C2285">
        <v>231.3</v>
      </c>
      <c r="D2285">
        <v>2.7500061035156</v>
      </c>
      <c r="E2285">
        <f t="shared" si="64"/>
        <v>5.4003778570614083</v>
      </c>
      <c r="F2285">
        <f>(MAX(E$2:E2285) - E2285)/MAX(E$2:E2285)</f>
        <v>0</v>
      </c>
    </row>
    <row r="2286" spans="1:6" x14ac:dyDescent="0.3">
      <c r="A2286">
        <v>10</v>
      </c>
      <c r="B2286">
        <v>2015</v>
      </c>
      <c r="C2286">
        <v>233.85</v>
      </c>
      <c r="D2286">
        <v>1.6000030517577899</v>
      </c>
      <c r="E2286">
        <f t="shared" si="64"/>
        <v>5.4835140442192989</v>
      </c>
      <c r="F2286">
        <f>(MAX(E$2:E2286) - E2286)/MAX(E$2:E2286)</f>
        <v>0</v>
      </c>
    </row>
    <row r="2287" spans="1:6" x14ac:dyDescent="0.3">
      <c r="A2287">
        <v>10</v>
      </c>
      <c r="B2287">
        <v>2015</v>
      </c>
      <c r="C2287">
        <v>233.45</v>
      </c>
      <c r="D2287">
        <v>0.14999694824217599</v>
      </c>
      <c r="E2287">
        <f t="shared" si="64"/>
        <v>5.4914414305445121</v>
      </c>
      <c r="F2287">
        <f>(MAX(E$2:E2287) - E2287)/MAX(E$2:E2287)</f>
        <v>0</v>
      </c>
    </row>
    <row r="2288" spans="1:6" x14ac:dyDescent="0.3">
      <c r="A2288">
        <v>10</v>
      </c>
      <c r="B2288">
        <v>2015</v>
      </c>
      <c r="C2288">
        <v>235.55</v>
      </c>
      <c r="D2288">
        <v>0.350006103515625</v>
      </c>
      <c r="E2288">
        <f t="shared" si="64"/>
        <v>5.5098009531088312</v>
      </c>
      <c r="F2288">
        <f>(MAX(E$2:E2288) - E2288)/MAX(E$2:E2288)</f>
        <v>0</v>
      </c>
    </row>
    <row r="2289" spans="1:6" x14ac:dyDescent="0.3">
      <c r="A2289">
        <v>10</v>
      </c>
      <c r="B2289">
        <v>2015</v>
      </c>
      <c r="C2289">
        <v>236</v>
      </c>
      <c r="D2289">
        <v>-3</v>
      </c>
      <c r="E2289">
        <f t="shared" si="64"/>
        <v>5.352211307204235</v>
      </c>
      <c r="F2289">
        <f>(MAX(E$2:E2289) - E2289)/MAX(E$2:E2289)</f>
        <v>2.8601694915254314E-2</v>
      </c>
    </row>
    <row r="2290" spans="1:6" x14ac:dyDescent="0.3">
      <c r="A2290">
        <v>10</v>
      </c>
      <c r="B2290">
        <v>2015</v>
      </c>
      <c r="C2290">
        <v>240.25</v>
      </c>
      <c r="D2290">
        <v>-0.59999999999999398</v>
      </c>
      <c r="E2290">
        <f t="shared" si="64"/>
        <v>5.3221364465810268</v>
      </c>
      <c r="F2290">
        <f>(MAX(E$2:E2290) - E2290)/MAX(E$2:E2290)</f>
        <v>3.4060124517187366E-2</v>
      </c>
    </row>
    <row r="2291" spans="1:6" x14ac:dyDescent="0.3">
      <c r="A2291">
        <v>10</v>
      </c>
      <c r="B2291">
        <v>2015</v>
      </c>
      <c r="C2291">
        <v>240.25</v>
      </c>
      <c r="D2291">
        <v>0.59999999999999398</v>
      </c>
      <c r="E2291">
        <f t="shared" si="64"/>
        <v>5.3520423121497434</v>
      </c>
      <c r="F2291">
        <f>(MAX(E$2:E2291) - E2291)/MAX(E$2:E2291)</f>
        <v>2.8632366632060396E-2</v>
      </c>
    </row>
    <row r="2292" spans="1:6" x14ac:dyDescent="0.3">
      <c r="A2292">
        <v>10</v>
      </c>
      <c r="B2292">
        <v>2015</v>
      </c>
      <c r="C2292">
        <v>241.75</v>
      </c>
      <c r="D2292">
        <v>-0.44999084472655598</v>
      </c>
      <c r="E2292">
        <f t="shared" si="64"/>
        <v>5.3296272859144702</v>
      </c>
      <c r="F2292">
        <f>(MAX(E$2:E2292) - E2292)/MAX(E$2:E2292)</f>
        <v>3.270057643238463E-2</v>
      </c>
    </row>
    <row r="2293" spans="1:6" x14ac:dyDescent="0.3">
      <c r="A2293">
        <v>10</v>
      </c>
      <c r="B2293">
        <v>2015</v>
      </c>
      <c r="C2293">
        <v>241.9</v>
      </c>
      <c r="D2293">
        <v>-0.349993896484392</v>
      </c>
      <c r="E2293">
        <f t="shared" si="64"/>
        <v>5.3122771069299093</v>
      </c>
      <c r="F2293">
        <f>(MAX(E$2:E2293) - E2293)/MAX(E$2:E2293)</f>
        <v>3.5849542998004628E-2</v>
      </c>
    </row>
    <row r="2294" spans="1:6" x14ac:dyDescent="0.3">
      <c r="A2294">
        <v>10</v>
      </c>
      <c r="B2294">
        <v>2015</v>
      </c>
      <c r="C2294">
        <v>241.15</v>
      </c>
      <c r="D2294">
        <v>-9.1552734318156496E-6</v>
      </c>
      <c r="E2294">
        <f t="shared" si="64"/>
        <v>5.3122766531478796</v>
      </c>
      <c r="F2294">
        <f>(MAX(E$2:E2294) - E2294)/MAX(E$2:E2294)</f>
        <v>3.5849625357065075E-2</v>
      </c>
    </row>
    <row r="2295" spans="1:6" x14ac:dyDescent="0.3">
      <c r="A2295">
        <v>10</v>
      </c>
      <c r="B2295">
        <v>2015</v>
      </c>
      <c r="C2295">
        <v>240.6</v>
      </c>
      <c r="D2295">
        <v>3.55000000000001</v>
      </c>
      <c r="E2295">
        <f t="shared" si="64"/>
        <v>5.4886349647314985</v>
      </c>
      <c r="F2295">
        <f>(MAX(E$2:E2295) - E2295)/MAX(E$2:E2295)</f>
        <v>3.8415159744364484E-3</v>
      </c>
    </row>
    <row r="2296" spans="1:6" x14ac:dyDescent="0.3">
      <c r="A2296">
        <v>10</v>
      </c>
      <c r="B2296">
        <v>2015</v>
      </c>
      <c r="C2296">
        <v>244.35</v>
      </c>
      <c r="D2296">
        <v>0.99998779296873797</v>
      </c>
      <c r="E2296">
        <f t="shared" si="64"/>
        <v>5.5391742645914697</v>
      </c>
      <c r="F2296">
        <f>(MAX(E$2:E2296) - E2296)/MAX(E$2:E2296)</f>
        <v>0</v>
      </c>
    </row>
    <row r="2297" spans="1:6" x14ac:dyDescent="0.3">
      <c r="A2297">
        <v>10</v>
      </c>
      <c r="B2297">
        <v>2015</v>
      </c>
      <c r="C2297">
        <v>243.7</v>
      </c>
      <c r="D2297">
        <v>0.59999999999999398</v>
      </c>
      <c r="E2297">
        <f t="shared" si="64"/>
        <v>5.5698590625282707</v>
      </c>
      <c r="F2297">
        <f>(MAX(E$2:E2297) - E2297)/MAX(E$2:E2297)</f>
        <v>0</v>
      </c>
    </row>
    <row r="2298" spans="1:6" x14ac:dyDescent="0.3">
      <c r="A2298">
        <v>10</v>
      </c>
      <c r="B2298">
        <v>2015</v>
      </c>
      <c r="C2298">
        <v>242.75</v>
      </c>
      <c r="D2298">
        <v>1.1999908447265499</v>
      </c>
      <c r="E2298">
        <f t="shared" si="64"/>
        <v>5.6318096484531521</v>
      </c>
      <c r="F2298">
        <f>(MAX(E$2:E2298) - E2298)/MAX(E$2:E2298)</f>
        <v>0</v>
      </c>
    </row>
    <row r="2299" spans="1:6" x14ac:dyDescent="0.3">
      <c r="A2299">
        <v>10</v>
      </c>
      <c r="B2299">
        <v>2015</v>
      </c>
      <c r="C2299">
        <v>244.05</v>
      </c>
      <c r="D2299">
        <v>0.70000305175778899</v>
      </c>
      <c r="E2299">
        <f t="shared" si="64"/>
        <v>5.6681552287312975</v>
      </c>
      <c r="F2299">
        <f>(MAX(E$2:E2299) - E2299)/MAX(E$2:E2299)</f>
        <v>0</v>
      </c>
    </row>
    <row r="2300" spans="1:6" x14ac:dyDescent="0.3">
      <c r="A2300">
        <v>10</v>
      </c>
      <c r="B2300">
        <v>2015</v>
      </c>
      <c r="C2300">
        <v>243.95</v>
      </c>
      <c r="D2300">
        <v>-0.55000610351561297</v>
      </c>
      <c r="E2300">
        <f t="shared" si="64"/>
        <v>5.639401713929816</v>
      </c>
      <c r="F2300">
        <f>(MAX(E$2:E2300) - E2300)/MAX(E$2:E2300)</f>
        <v>5.0728171055959888E-3</v>
      </c>
    </row>
    <row r="2301" spans="1:6" x14ac:dyDescent="0.3">
      <c r="A2301">
        <v>10</v>
      </c>
      <c r="B2301">
        <v>2015</v>
      </c>
      <c r="C2301">
        <v>246</v>
      </c>
      <c r="D2301">
        <v>0.79999694824218104</v>
      </c>
      <c r="E2301">
        <f t="shared" si="64"/>
        <v>5.6806654715004461</v>
      </c>
      <c r="F2301">
        <f>(MAX(E$2:E2301) - E2301)/MAX(E$2:E2301)</f>
        <v>0</v>
      </c>
    </row>
    <row r="2302" spans="1:6" x14ac:dyDescent="0.3">
      <c r="A2302">
        <v>10</v>
      </c>
      <c r="B2302">
        <v>2015</v>
      </c>
      <c r="C2302">
        <v>246.75</v>
      </c>
      <c r="D2302">
        <v>0.89999084472657298</v>
      </c>
      <c r="E2302">
        <f t="shared" si="64"/>
        <v>5.7272844403421308</v>
      </c>
      <c r="F2302">
        <f>(MAX(E$2:E2302) - E2302)/MAX(E$2:E2302)</f>
        <v>0</v>
      </c>
    </row>
    <row r="2303" spans="1:6" x14ac:dyDescent="0.3">
      <c r="A2303">
        <v>10</v>
      </c>
      <c r="B2303">
        <v>2015</v>
      </c>
      <c r="C2303">
        <v>245.8</v>
      </c>
      <c r="D2303">
        <v>0.349987792968732</v>
      </c>
      <c r="E2303">
        <f t="shared" si="64"/>
        <v>5.7456330131338467</v>
      </c>
      <c r="F2303">
        <f>(MAX(E$2:E2303) - E2303)/MAX(E$2:E2303)</f>
        <v>0</v>
      </c>
    </row>
    <row r="2304" spans="1:6" x14ac:dyDescent="0.3">
      <c r="A2304">
        <v>10</v>
      </c>
      <c r="B2304">
        <v>2015</v>
      </c>
      <c r="C2304">
        <v>246.05</v>
      </c>
      <c r="D2304">
        <v>9.9999999999994302E-2</v>
      </c>
      <c r="E2304">
        <f t="shared" si="64"/>
        <v>5.7508870973767037</v>
      </c>
      <c r="F2304">
        <f>(MAX(E$2:E2304) - E2304)/MAX(E$2:E2304)</f>
        <v>0</v>
      </c>
    </row>
    <row r="2305" spans="1:6" x14ac:dyDescent="0.3">
      <c r="A2305">
        <v>10</v>
      </c>
      <c r="B2305">
        <v>2015</v>
      </c>
      <c r="C2305">
        <v>245.75</v>
      </c>
      <c r="D2305">
        <v>-1.1999908447265499</v>
      </c>
      <c r="E2305">
        <f t="shared" si="64"/>
        <v>5.6877038758170162</v>
      </c>
      <c r="F2305">
        <f>(MAX(E$2:E2305) - E2305)/MAX(E$2:E2305)</f>
        <v>1.0986691355583875E-2</v>
      </c>
    </row>
    <row r="2306" spans="1:6" x14ac:dyDescent="0.3">
      <c r="A2306">
        <v>10</v>
      </c>
      <c r="B2306">
        <v>2015</v>
      </c>
      <c r="C2306">
        <v>244.55</v>
      </c>
      <c r="D2306">
        <v>1.69999694824218</v>
      </c>
      <c r="E2306">
        <f t="shared" si="64"/>
        <v>5.7766649401009529</v>
      </c>
      <c r="F2306">
        <f>(MAX(E$2:E2306) - E2306)/MAX(E$2:E2306)</f>
        <v>0</v>
      </c>
    </row>
    <row r="2307" spans="1:6" x14ac:dyDescent="0.3">
      <c r="A2307">
        <v>11</v>
      </c>
      <c r="B2307">
        <v>2015</v>
      </c>
      <c r="C2307">
        <v>245.45</v>
      </c>
      <c r="D2307">
        <v>0.24999694824219801</v>
      </c>
      <c r="E2307">
        <f t="shared" si="64"/>
        <v>5.7899032141429023</v>
      </c>
      <c r="F2307">
        <f>(MAX(E$2:E2307) - E2307)/MAX(E$2:E2307)</f>
        <v>0</v>
      </c>
    </row>
    <row r="2308" spans="1:6" x14ac:dyDescent="0.3">
      <c r="A2308">
        <v>11</v>
      </c>
      <c r="B2308">
        <v>2015</v>
      </c>
      <c r="C2308">
        <v>247.05</v>
      </c>
      <c r="D2308">
        <v>-1.3499969482421601</v>
      </c>
      <c r="E2308">
        <f t="shared" ref="E2308:E2371" si="65">(D2308/C2308*$G$2+1)*E2307*$H$2+(1-$H$2)*E2307</f>
        <v>5.7187160404661226</v>
      </c>
      <c r="F2308">
        <f>(MAX(E$2:E2308) - E2308)/MAX(E$2:E2308)</f>
        <v>1.2295054173425902E-2</v>
      </c>
    </row>
    <row r="2309" spans="1:6" x14ac:dyDescent="0.3">
      <c r="A2309">
        <v>11</v>
      </c>
      <c r="B2309">
        <v>2015</v>
      </c>
      <c r="C2309">
        <v>249.15</v>
      </c>
      <c r="D2309">
        <v>1.1499938964843699</v>
      </c>
      <c r="E2309">
        <f t="shared" si="65"/>
        <v>5.7781063644480311</v>
      </c>
      <c r="F2309">
        <f>(MAX(E$2:E2309) - E2309)/MAX(E$2:E2309)</f>
        <v>2.0374865103194293E-3</v>
      </c>
    </row>
    <row r="2310" spans="1:6" x14ac:dyDescent="0.3">
      <c r="A2310">
        <v>11</v>
      </c>
      <c r="B2310">
        <v>2015</v>
      </c>
      <c r="C2310">
        <v>247.3</v>
      </c>
      <c r="D2310">
        <v>0.30000610351561302</v>
      </c>
      <c r="E2310">
        <f t="shared" si="65"/>
        <v>5.7938779016345157</v>
      </c>
      <c r="F2310">
        <f>(MAX(E$2:E2310) - E2310)/MAX(E$2:E2310)</f>
        <v>0</v>
      </c>
    </row>
    <row r="2311" spans="1:6" x14ac:dyDescent="0.3">
      <c r="A2311">
        <v>11</v>
      </c>
      <c r="B2311">
        <v>2015</v>
      </c>
      <c r="C2311">
        <v>247.15</v>
      </c>
      <c r="D2311">
        <v>-1.25001220703126</v>
      </c>
      <c r="E2311">
        <f t="shared" si="65"/>
        <v>5.7279444979041632</v>
      </c>
      <c r="F2311">
        <f>(MAX(E$2:E2311) - E2311)/MAX(E$2:E2311)</f>
        <v>1.137984003973435E-2</v>
      </c>
    </row>
    <row r="2312" spans="1:6" x14ac:dyDescent="0.3">
      <c r="A2312">
        <v>11</v>
      </c>
      <c r="B2312">
        <v>2015</v>
      </c>
      <c r="C2312">
        <v>245.35</v>
      </c>
      <c r="D2312">
        <v>-4.9990844726551097E-2</v>
      </c>
      <c r="E2312">
        <f t="shared" si="65"/>
        <v>5.7253185522591927</v>
      </c>
      <c r="F2312">
        <f>(MAX(E$2:E2312) - E2312)/MAX(E$2:E2312)</f>
        <v>1.1833067686148788E-2</v>
      </c>
    </row>
    <row r="2313" spans="1:6" x14ac:dyDescent="0.3">
      <c r="A2313">
        <v>11</v>
      </c>
      <c r="B2313">
        <v>2015</v>
      </c>
      <c r="C2313">
        <v>243.6</v>
      </c>
      <c r="D2313">
        <v>-2.6500061035156</v>
      </c>
      <c r="E2313">
        <f t="shared" si="65"/>
        <v>5.5851818917783618</v>
      </c>
      <c r="F2313">
        <f>(MAX(E$2:E2313) - E2313)/MAX(E$2:E2313)</f>
        <v>3.6020091102934443E-2</v>
      </c>
    </row>
    <row r="2314" spans="1:6" x14ac:dyDescent="0.3">
      <c r="A2314">
        <v>11</v>
      </c>
      <c r="B2314">
        <v>2015</v>
      </c>
      <c r="C2314">
        <v>240.45</v>
      </c>
      <c r="D2314">
        <v>-0.600006103515625</v>
      </c>
      <c r="E2314">
        <f t="shared" si="65"/>
        <v>5.5538237206213568</v>
      </c>
      <c r="F2314">
        <f>(MAX(E$2:E2314) - E2314)/MAX(E$2:E2314)</f>
        <v>4.1432385198424189E-2</v>
      </c>
    </row>
    <row r="2315" spans="1:6" x14ac:dyDescent="0.3">
      <c r="A2315">
        <v>11</v>
      </c>
      <c r="B2315">
        <v>2015</v>
      </c>
      <c r="C2315">
        <v>240.85</v>
      </c>
      <c r="D2315">
        <v>0.200000000000017</v>
      </c>
      <c r="E2315">
        <f t="shared" si="65"/>
        <v>5.564200389395614</v>
      </c>
      <c r="F2315">
        <f>(MAX(E$2:E2315) - E2315)/MAX(E$2:E2315)</f>
        <v>3.9641413943864286E-2</v>
      </c>
    </row>
    <row r="2316" spans="1:6" x14ac:dyDescent="0.3">
      <c r="A2316">
        <v>11</v>
      </c>
      <c r="B2316">
        <v>2015</v>
      </c>
      <c r="C2316">
        <v>238.55</v>
      </c>
      <c r="D2316">
        <v>-0.69999694824218694</v>
      </c>
      <c r="E2316">
        <f t="shared" si="65"/>
        <v>5.5274635316845844</v>
      </c>
      <c r="F2316">
        <f>(MAX(E$2:E2316) - E2316)/MAX(E$2:E2316)</f>
        <v>4.5982047684293259E-2</v>
      </c>
    </row>
    <row r="2317" spans="1:6" x14ac:dyDescent="0.3">
      <c r="A2317">
        <v>11</v>
      </c>
      <c r="B2317">
        <v>2015</v>
      </c>
      <c r="C2317">
        <v>234.95</v>
      </c>
      <c r="D2317">
        <v>0.49999084472656802</v>
      </c>
      <c r="E2317">
        <f t="shared" si="65"/>
        <v>5.5539299399029503</v>
      </c>
      <c r="F2317">
        <f>(MAX(E$2:E2317) - E2317)/MAX(E$2:E2317)</f>
        <v>4.1414052178053926E-2</v>
      </c>
    </row>
    <row r="2318" spans="1:6" x14ac:dyDescent="0.3">
      <c r="A2318">
        <v>11</v>
      </c>
      <c r="B2318">
        <v>2015</v>
      </c>
      <c r="C2318">
        <v>237.05</v>
      </c>
      <c r="D2318">
        <v>0.24999389648439699</v>
      </c>
      <c r="E2318">
        <f t="shared" si="65"/>
        <v>5.5671086335100997</v>
      </c>
      <c r="F2318">
        <f>(MAX(E$2:E2318) - E2318)/MAX(E$2:E2318)</f>
        <v>3.913946271812907E-2</v>
      </c>
    </row>
    <row r="2319" spans="1:6" x14ac:dyDescent="0.3">
      <c r="A2319">
        <v>11</v>
      </c>
      <c r="B2319">
        <v>2015</v>
      </c>
      <c r="C2319">
        <v>236.55</v>
      </c>
      <c r="D2319">
        <v>-5.00030517578125E-2</v>
      </c>
      <c r="E2319">
        <f t="shared" si="65"/>
        <v>5.564460829884772</v>
      </c>
      <c r="F2319">
        <f>(MAX(E$2:E2319) - E2319)/MAX(E$2:E2319)</f>
        <v>3.9596462963954186E-2</v>
      </c>
    </row>
    <row r="2320" spans="1:6" x14ac:dyDescent="0.3">
      <c r="A2320">
        <v>11</v>
      </c>
      <c r="B2320">
        <v>2015</v>
      </c>
      <c r="C2320">
        <v>238.65</v>
      </c>
      <c r="D2320">
        <v>-1.3499938964843601</v>
      </c>
      <c r="E2320">
        <f t="shared" si="65"/>
        <v>5.493637560014526</v>
      </c>
      <c r="F2320">
        <f>(MAX(E$2:E2320) - E2320)/MAX(E$2:E2320)</f>
        <v>5.1820274213111854E-2</v>
      </c>
    </row>
    <row r="2321" spans="1:6" x14ac:dyDescent="0.3">
      <c r="A2321">
        <v>11</v>
      </c>
      <c r="B2321">
        <v>2015</v>
      </c>
      <c r="C2321">
        <v>240.35</v>
      </c>
      <c r="D2321">
        <v>0.24999389648436901</v>
      </c>
      <c r="E2321">
        <f t="shared" si="65"/>
        <v>5.5064942094169682</v>
      </c>
      <c r="F2321">
        <f>(MAX(E$2:E2321) - E2321)/MAX(E$2:E2321)</f>
        <v>4.9601268286387841E-2</v>
      </c>
    </row>
    <row r="2322" spans="1:6" x14ac:dyDescent="0.3">
      <c r="A2322">
        <v>11</v>
      </c>
      <c r="B2322">
        <v>2015</v>
      </c>
      <c r="C2322">
        <v>240.55</v>
      </c>
      <c r="D2322">
        <v>-1.49999694824217</v>
      </c>
      <c r="E2322">
        <f t="shared" si="65"/>
        <v>5.4292363414199327</v>
      </c>
      <c r="F2322">
        <f>(MAX(E$2:E2322) - E2322)/MAX(E$2:E2322)</f>
        <v>6.2935665266904153E-2</v>
      </c>
    </row>
    <row r="2323" spans="1:6" x14ac:dyDescent="0.3">
      <c r="A2323">
        <v>11</v>
      </c>
      <c r="B2323">
        <v>2015</v>
      </c>
      <c r="C2323">
        <v>241.7</v>
      </c>
      <c r="D2323">
        <v>0.94999084472658502</v>
      </c>
      <c r="E2323">
        <f t="shared" si="65"/>
        <v>5.4772499154412939</v>
      </c>
      <c r="F2323">
        <f>(MAX(E$2:E2323) - E2323)/MAX(E$2:E2323)</f>
        <v>5.4648715690728926E-2</v>
      </c>
    </row>
    <row r="2324" spans="1:6" x14ac:dyDescent="0.3">
      <c r="A2324">
        <v>11</v>
      </c>
      <c r="B2324">
        <v>2015</v>
      </c>
      <c r="C2324">
        <v>242.65</v>
      </c>
      <c r="D2324">
        <v>0.25</v>
      </c>
      <c r="E2324">
        <f t="shared" si="65"/>
        <v>5.4899470227045768</v>
      </c>
      <c r="F2324">
        <f>(MAX(E$2:E2324) - E2324)/MAX(E$2:E2324)</f>
        <v>5.2457246094916268E-2</v>
      </c>
    </row>
    <row r="2325" spans="1:6" x14ac:dyDescent="0.3">
      <c r="A2325">
        <v>11</v>
      </c>
      <c r="B2325">
        <v>2015</v>
      </c>
      <c r="C2325">
        <v>242.65</v>
      </c>
      <c r="D2325">
        <v>2.70001220703125</v>
      </c>
      <c r="E2325">
        <f t="shared" si="65"/>
        <v>5.6273942881025931</v>
      </c>
      <c r="F2325">
        <f>(MAX(E$2:E2325) - E2325)/MAX(E$2:E2325)</f>
        <v>2.8734401442073142E-2</v>
      </c>
    </row>
    <row r="2326" spans="1:6" x14ac:dyDescent="0.3">
      <c r="A2326">
        <v>11</v>
      </c>
      <c r="B2326">
        <v>2015</v>
      </c>
      <c r="C2326">
        <v>245.55</v>
      </c>
      <c r="D2326">
        <v>-0.80000610351564205</v>
      </c>
      <c r="E2326">
        <f t="shared" si="65"/>
        <v>5.586142457521917</v>
      </c>
      <c r="F2326">
        <f>(MAX(E$2:E2326) - E2326)/MAX(E$2:E2326)</f>
        <v>3.5854301322779739E-2</v>
      </c>
    </row>
    <row r="2327" spans="1:6" x14ac:dyDescent="0.3">
      <c r="A2327">
        <v>11</v>
      </c>
      <c r="B2327">
        <v>2015</v>
      </c>
      <c r="C2327">
        <v>243.75</v>
      </c>
      <c r="D2327">
        <v>-3</v>
      </c>
      <c r="E2327">
        <f t="shared" si="65"/>
        <v>5.4314492817751558</v>
      </c>
      <c r="F2327">
        <f>(MAX(E$2:E2327) - E2327)/MAX(E$2:E2327)</f>
        <v>6.2553720670764354E-2</v>
      </c>
    </row>
    <row r="2328" spans="1:6" x14ac:dyDescent="0.3">
      <c r="A2328">
        <v>12</v>
      </c>
      <c r="B2328">
        <v>2015</v>
      </c>
      <c r="C2328">
        <v>240.65</v>
      </c>
      <c r="D2328">
        <v>-3</v>
      </c>
      <c r="E2328">
        <f t="shared" si="65"/>
        <v>5.2791023769258629</v>
      </c>
      <c r="F2328">
        <f>(MAX(E$2:E2328) - E2328)/MAX(E$2:E2328)</f>
        <v>8.8848183107798837E-2</v>
      </c>
    </row>
    <row r="2329" spans="1:6" x14ac:dyDescent="0.3">
      <c r="A2329">
        <v>12</v>
      </c>
      <c r="B2329">
        <v>2015</v>
      </c>
      <c r="C2329">
        <v>243.55</v>
      </c>
      <c r="D2329">
        <v>1.69999694824218</v>
      </c>
      <c r="E2329">
        <f t="shared" si="65"/>
        <v>5.3620115550947069</v>
      </c>
      <c r="F2329">
        <f>(MAX(E$2:E2329) - E2329)/MAX(E$2:E2329)</f>
        <v>7.4538392743480938E-2</v>
      </c>
    </row>
    <row r="2330" spans="1:6" x14ac:dyDescent="0.3">
      <c r="A2330">
        <v>12</v>
      </c>
      <c r="B2330">
        <v>2015</v>
      </c>
      <c r="C2330">
        <v>240.4</v>
      </c>
      <c r="D2330">
        <v>-0.75001220703126104</v>
      </c>
      <c r="E2330">
        <f t="shared" si="65"/>
        <v>5.3243720302558204</v>
      </c>
      <c r="F2330">
        <f>(MAX(E$2:E2330) - E2330)/MAX(E$2:E2330)</f>
        <v>8.1034823196091621E-2</v>
      </c>
    </row>
    <row r="2331" spans="1:6" x14ac:dyDescent="0.3">
      <c r="A2331">
        <v>12</v>
      </c>
      <c r="B2331">
        <v>2015</v>
      </c>
      <c r="C2331">
        <v>237.05</v>
      </c>
      <c r="D2331">
        <v>-0.29999389648438002</v>
      </c>
      <c r="E2331">
        <f t="shared" si="65"/>
        <v>5.3092111865464755</v>
      </c>
      <c r="F2331">
        <f>(MAX(E$2:E2331) - E2331)/MAX(E$2:E2331)</f>
        <v>8.3651523783632109E-2</v>
      </c>
    </row>
    <row r="2332" spans="1:6" x14ac:dyDescent="0.3">
      <c r="A2332">
        <v>12</v>
      </c>
      <c r="B2332">
        <v>2015</v>
      </c>
      <c r="C2332">
        <v>238.55</v>
      </c>
      <c r="D2332">
        <v>1.99999694824219</v>
      </c>
      <c r="E2332">
        <f t="shared" si="65"/>
        <v>5.4093638333039644</v>
      </c>
      <c r="F2332">
        <f>(MAX(E$2:E2332) - E2332)/MAX(E$2:E2332)</f>
        <v>6.6365580162135562E-2</v>
      </c>
    </row>
    <row r="2333" spans="1:6" x14ac:dyDescent="0.3">
      <c r="A2333">
        <v>12</v>
      </c>
      <c r="B2333">
        <v>2015</v>
      </c>
      <c r="C2333">
        <v>235.85</v>
      </c>
      <c r="D2333">
        <v>-0.90000610351560695</v>
      </c>
      <c r="E2333">
        <f t="shared" si="65"/>
        <v>5.362918906236982</v>
      </c>
      <c r="F2333">
        <f>(MAX(E$2:E2333) - E2333)/MAX(E$2:E2333)</f>
        <v>7.4381787589268236E-2</v>
      </c>
    </row>
    <row r="2334" spans="1:6" x14ac:dyDescent="0.3">
      <c r="A2334">
        <v>12</v>
      </c>
      <c r="B2334">
        <v>2015</v>
      </c>
      <c r="C2334">
        <v>235</v>
      </c>
      <c r="D2334">
        <v>-3.0517578011313099E-6</v>
      </c>
      <c r="E2334">
        <f t="shared" si="65"/>
        <v>5.362918749538081</v>
      </c>
      <c r="F2334">
        <f>(MAX(E$2:E2334) - E2334)/MAX(E$2:E2334)</f>
        <v>7.4381814634867677E-2</v>
      </c>
    </row>
    <row r="2335" spans="1:6" x14ac:dyDescent="0.3">
      <c r="A2335">
        <v>12</v>
      </c>
      <c r="B2335">
        <v>2015</v>
      </c>
      <c r="C2335">
        <v>234.7</v>
      </c>
      <c r="D2335">
        <v>-2.3500030517578199</v>
      </c>
      <c r="E2335">
        <f t="shared" si="65"/>
        <v>5.2420986825912408</v>
      </c>
      <c r="F2335">
        <f>(MAX(E$2:E2335) - E2335)/MAX(E$2:E2335)</f>
        <v>9.5234871775190841E-2</v>
      </c>
    </row>
    <row r="2336" spans="1:6" x14ac:dyDescent="0.3">
      <c r="A2336">
        <v>12</v>
      </c>
      <c r="B2336">
        <v>2015</v>
      </c>
      <c r="C2336">
        <v>236</v>
      </c>
      <c r="D2336">
        <v>0.69999389648438604</v>
      </c>
      <c r="E2336">
        <f t="shared" si="65"/>
        <v>5.2770827225734909</v>
      </c>
      <c r="F2336">
        <f>(MAX(E$2:E2336) - E2336)/MAX(E$2:E2336)</f>
        <v>8.9196767318004966E-2</v>
      </c>
    </row>
    <row r="2337" spans="1:6" x14ac:dyDescent="0.3">
      <c r="A2337">
        <v>12</v>
      </c>
      <c r="B2337">
        <v>2015</v>
      </c>
      <c r="C2337">
        <v>234.45</v>
      </c>
      <c r="D2337">
        <v>0.55000305175781194</v>
      </c>
      <c r="E2337">
        <f t="shared" si="65"/>
        <v>5.3049369605945449</v>
      </c>
      <c r="F2337">
        <f>(MAX(E$2:E2337) - E2337)/MAX(E$2:E2337)</f>
        <v>8.4389237975145318E-2</v>
      </c>
    </row>
    <row r="2338" spans="1:6" x14ac:dyDescent="0.3">
      <c r="A2338">
        <v>12</v>
      </c>
      <c r="B2338">
        <v>2015</v>
      </c>
      <c r="C2338">
        <v>235.6</v>
      </c>
      <c r="D2338">
        <v>4.9996948242181802E-2</v>
      </c>
      <c r="E2338">
        <f t="shared" si="65"/>
        <v>5.3074699358999577</v>
      </c>
      <c r="F2338">
        <f>(MAX(E$2:E2338) - E2338)/MAX(E$2:E2338)</f>
        <v>8.3952056635045236E-2</v>
      </c>
    </row>
    <row r="2339" spans="1:6" x14ac:dyDescent="0.3">
      <c r="A2339">
        <v>12</v>
      </c>
      <c r="B2339">
        <v>2015</v>
      </c>
      <c r="C2339">
        <v>237.4</v>
      </c>
      <c r="D2339">
        <v>3.2000030517578102</v>
      </c>
      <c r="E2339">
        <f t="shared" si="65"/>
        <v>5.4684380065907057</v>
      </c>
      <c r="F2339">
        <f>(MAX(E$2:E2339) - E2339)/MAX(E$2:E2339)</f>
        <v>5.6169615682097801E-2</v>
      </c>
    </row>
    <row r="2340" spans="1:6" x14ac:dyDescent="0.3">
      <c r="A2340">
        <v>12</v>
      </c>
      <c r="B2340">
        <v>2015</v>
      </c>
      <c r="C2340">
        <v>241.7</v>
      </c>
      <c r="D2340">
        <v>2.00000915527343</v>
      </c>
      <c r="E2340">
        <f t="shared" si="65"/>
        <v>5.5702505166279819</v>
      </c>
      <c r="F2340">
        <f>(MAX(E$2:E2340) - E2340)/MAX(E$2:E2340)</f>
        <v>3.8597186341024908E-2</v>
      </c>
    </row>
    <row r="2341" spans="1:6" x14ac:dyDescent="0.3">
      <c r="A2341">
        <v>12</v>
      </c>
      <c r="B2341">
        <v>2015</v>
      </c>
      <c r="C2341">
        <v>238.15</v>
      </c>
      <c r="D2341">
        <v>-1.95000915527342</v>
      </c>
      <c r="E2341">
        <f t="shared" si="65"/>
        <v>5.4676278465237198</v>
      </c>
      <c r="F2341">
        <f>(MAX(E$2:E2341) - E2341)/MAX(E$2:E2341)</f>
        <v>5.6309446048001317E-2</v>
      </c>
    </row>
    <row r="2342" spans="1:6" x14ac:dyDescent="0.3">
      <c r="A2342">
        <v>12</v>
      </c>
      <c r="B2342">
        <v>2015</v>
      </c>
      <c r="C2342">
        <v>239.85</v>
      </c>
      <c r="D2342">
        <v>-0.349990844726562</v>
      </c>
      <c r="E2342">
        <f t="shared" si="65"/>
        <v>5.4496764423149457</v>
      </c>
      <c r="F2342">
        <f>(MAX(E$2:E2342) - E2342)/MAX(E$2:E2342)</f>
        <v>5.9407786143105802E-2</v>
      </c>
    </row>
    <row r="2343" spans="1:6" x14ac:dyDescent="0.3">
      <c r="A2343">
        <v>12</v>
      </c>
      <c r="B2343">
        <v>2015</v>
      </c>
      <c r="C2343">
        <v>240.05</v>
      </c>
      <c r="D2343">
        <v>-0.95000305175778899</v>
      </c>
      <c r="E2343">
        <f t="shared" si="65"/>
        <v>5.4011502152147308</v>
      </c>
      <c r="F2343">
        <f>(MAX(E$2:E2343) - E2343)/MAX(E$2:E2343)</f>
        <v>6.7783217576779117E-2</v>
      </c>
    </row>
    <row r="2344" spans="1:6" x14ac:dyDescent="0.3">
      <c r="A2344">
        <v>12</v>
      </c>
      <c r="B2344">
        <v>2015</v>
      </c>
      <c r="C2344">
        <v>241.7</v>
      </c>
      <c r="D2344">
        <v>-1.74999694824219</v>
      </c>
      <c r="E2344">
        <f t="shared" si="65"/>
        <v>5.3131610059236563</v>
      </c>
      <c r="F2344">
        <f>(MAX(E$2:E2344) - E2344)/MAX(E$2:E2344)</f>
        <v>8.2969800860878337E-2</v>
      </c>
    </row>
    <row r="2345" spans="1:6" x14ac:dyDescent="0.3">
      <c r="A2345">
        <v>12</v>
      </c>
      <c r="B2345">
        <v>2015</v>
      </c>
      <c r="C2345">
        <v>244.7</v>
      </c>
      <c r="D2345">
        <v>3.5999908447265598</v>
      </c>
      <c r="E2345">
        <f t="shared" si="65"/>
        <v>5.4890355245188234</v>
      </c>
      <c r="F2345">
        <f>(MAX(E$2:E2345) - E2345)/MAX(E$2:E2345)</f>
        <v>5.2614567012137577E-2</v>
      </c>
    </row>
    <row r="2346" spans="1:6" x14ac:dyDescent="0.3">
      <c r="A2346">
        <v>12</v>
      </c>
      <c r="B2346">
        <v>2015</v>
      </c>
      <c r="C2346">
        <v>244.7</v>
      </c>
      <c r="D2346">
        <v>3.5999999999999899</v>
      </c>
      <c r="E2346">
        <f t="shared" si="65"/>
        <v>5.6707322460088196</v>
      </c>
      <c r="F2346">
        <f>(MAX(E$2:E2346) - E2346)/MAX(E$2:E2346)</f>
        <v>2.1254444383606234E-2</v>
      </c>
    </row>
    <row r="2347" spans="1:6" x14ac:dyDescent="0.3">
      <c r="A2347">
        <v>12</v>
      </c>
      <c r="B2347">
        <v>2015</v>
      </c>
      <c r="C2347">
        <v>242.1</v>
      </c>
      <c r="D2347">
        <v>-3</v>
      </c>
      <c r="E2347">
        <f t="shared" si="65"/>
        <v>5.5126263283691683</v>
      </c>
      <c r="F2347">
        <f>(MAX(E$2:E2347) - E2347)/MAX(E$2:E2347)</f>
        <v>4.8542889242799404E-2</v>
      </c>
    </row>
    <row r="2348" spans="1:6" x14ac:dyDescent="0.3">
      <c r="A2348">
        <v>12</v>
      </c>
      <c r="B2348">
        <v>2015</v>
      </c>
      <c r="C2348">
        <v>239.3</v>
      </c>
      <c r="D2348">
        <v>-1.8000061035156101</v>
      </c>
      <c r="E2348">
        <f t="shared" si="65"/>
        <v>5.4193283244648764</v>
      </c>
      <c r="F2348">
        <f>(MAX(E$2:E2348) - E2348)/MAX(E$2:E2348)</f>
        <v>6.464574910423547E-2</v>
      </c>
    </row>
    <row r="2349" spans="1:6" x14ac:dyDescent="0.3">
      <c r="A2349">
        <v>12</v>
      </c>
      <c r="B2349">
        <v>2015</v>
      </c>
      <c r="C2349">
        <v>241.1</v>
      </c>
      <c r="D2349">
        <v>-1.95001220703125</v>
      </c>
      <c r="E2349">
        <f t="shared" si="65"/>
        <v>5.3207076199029206</v>
      </c>
      <c r="F2349">
        <f>(MAX(E$2:E2349) - E2349)/MAX(E$2:E2349)</f>
        <v>8.1667285670294951E-2</v>
      </c>
    </row>
    <row r="2350" spans="1:6" x14ac:dyDescent="0.3">
      <c r="A2350">
        <v>12</v>
      </c>
      <c r="B2350">
        <v>2015</v>
      </c>
      <c r="C2350">
        <v>241.1</v>
      </c>
      <c r="D2350">
        <v>1.94999999999998</v>
      </c>
      <c r="E2350">
        <f t="shared" si="65"/>
        <v>5.417533022981825</v>
      </c>
      <c r="F2350">
        <f>(MAX(E$2:E2350) - E2350)/MAX(E$2:E2350)</f>
        <v>6.4955610912428727E-2</v>
      </c>
    </row>
    <row r="2351" spans="1:6" x14ac:dyDescent="0.3">
      <c r="A2351">
        <v>1</v>
      </c>
      <c r="B2351">
        <v>2016</v>
      </c>
      <c r="C2351">
        <v>241.1</v>
      </c>
      <c r="D2351">
        <v>1.94999999999998</v>
      </c>
      <c r="E2351">
        <f t="shared" si="65"/>
        <v>5.516120439565535</v>
      </c>
      <c r="F2351">
        <f>(MAX(E$2:E2351) - E2351)/MAX(E$2:E2351)</f>
        <v>4.7939819717398996E-2</v>
      </c>
    </row>
    <row r="2352" spans="1:6" x14ac:dyDescent="0.3">
      <c r="A2352">
        <v>1</v>
      </c>
      <c r="B2352">
        <v>2016</v>
      </c>
      <c r="C2352">
        <v>238.55</v>
      </c>
      <c r="D2352">
        <v>-3</v>
      </c>
      <c r="E2352">
        <f t="shared" si="65"/>
        <v>5.3600365453418188</v>
      </c>
      <c r="F2352">
        <f>(MAX(E$2:E2352) - E2352)/MAX(E$2:E2352)</f>
        <v>7.4879271475552747E-2</v>
      </c>
    </row>
    <row r="2353" spans="1:6" x14ac:dyDescent="0.3">
      <c r="A2353">
        <v>1</v>
      </c>
      <c r="B2353">
        <v>2016</v>
      </c>
      <c r="C2353">
        <v>233.5</v>
      </c>
      <c r="D2353">
        <v>-1.6000091552734199</v>
      </c>
      <c r="E2353">
        <f t="shared" si="65"/>
        <v>5.2773973934078535</v>
      </c>
      <c r="F2353">
        <f>(MAX(E$2:E2353) - E2353)/MAX(E$2:E2353)</f>
        <v>8.9142456398840816E-2</v>
      </c>
    </row>
    <row r="2354" spans="1:6" x14ac:dyDescent="0.3">
      <c r="A2354">
        <v>1</v>
      </c>
      <c r="B2354">
        <v>2016</v>
      </c>
      <c r="C2354">
        <v>235.2</v>
      </c>
      <c r="D2354">
        <v>-1.0500122070312401</v>
      </c>
      <c r="E2354">
        <f t="shared" si="65"/>
        <v>5.2243872051001388</v>
      </c>
      <c r="F2354">
        <f>(MAX(E$2:E2354) - E2354)/MAX(E$2:E2354)</f>
        <v>9.8291801484756414E-2</v>
      </c>
    </row>
    <row r="2355" spans="1:6" x14ac:dyDescent="0.3">
      <c r="A2355">
        <v>1</v>
      </c>
      <c r="B2355">
        <v>2016</v>
      </c>
      <c r="C2355">
        <v>233</v>
      </c>
      <c r="D2355">
        <v>1.79999694824218</v>
      </c>
      <c r="E2355">
        <f t="shared" si="65"/>
        <v>5.3151972150041535</v>
      </c>
      <c r="F2355">
        <f>(MAX(E$2:E2355) - E2355)/MAX(E$2:E2355)</f>
        <v>8.2618359371246175E-2</v>
      </c>
    </row>
    <row r="2356" spans="1:6" x14ac:dyDescent="0.3">
      <c r="A2356">
        <v>1</v>
      </c>
      <c r="B2356">
        <v>2016</v>
      </c>
      <c r="C2356">
        <v>229.75</v>
      </c>
      <c r="D2356">
        <v>2.7500030517577998</v>
      </c>
      <c r="E2356">
        <f t="shared" si="65"/>
        <v>5.4583433271451804</v>
      </c>
      <c r="F2356">
        <f>(MAX(E$2:E2356) - E2356)/MAX(E$2:E2356)</f>
        <v>5.7911916713791513E-2</v>
      </c>
    </row>
    <row r="2357" spans="1:6" x14ac:dyDescent="0.3">
      <c r="A2357">
        <v>1</v>
      </c>
      <c r="B2357">
        <v>2016</v>
      </c>
      <c r="C2357">
        <v>229.6</v>
      </c>
      <c r="D2357">
        <v>0.84999694824219296</v>
      </c>
      <c r="E2357">
        <f t="shared" si="65"/>
        <v>5.5038095472396744</v>
      </c>
      <c r="F2357">
        <f>(MAX(E$2:E2357) - E2357)/MAX(E$2:E2357)</f>
        <v>5.0064630169891884E-2</v>
      </c>
    </row>
    <row r="2358" spans="1:6" x14ac:dyDescent="0.3">
      <c r="A2358">
        <v>1</v>
      </c>
      <c r="B2358">
        <v>2016</v>
      </c>
      <c r="C2358">
        <v>231.45</v>
      </c>
      <c r="D2358">
        <v>2.3499908447265598</v>
      </c>
      <c r="E2358">
        <f t="shared" si="65"/>
        <v>5.6295441750471777</v>
      </c>
      <c r="F2358">
        <f>(MAX(E$2:E2358) - E2358)/MAX(E$2:E2358)</f>
        <v>2.8363339610760107E-2</v>
      </c>
    </row>
    <row r="2359" spans="1:6" x14ac:dyDescent="0.3">
      <c r="A2359">
        <v>1</v>
      </c>
      <c r="B2359">
        <v>2016</v>
      </c>
      <c r="C2359">
        <v>230.75</v>
      </c>
      <c r="D2359">
        <v>-2.4499908447265502</v>
      </c>
      <c r="E2359">
        <f t="shared" si="65"/>
        <v>5.4950577338774664</v>
      </c>
      <c r="F2359">
        <f>(MAX(E$2:E2359) - E2359)/MAX(E$2:E2359)</f>
        <v>5.1575157921907332E-2</v>
      </c>
    </row>
    <row r="2360" spans="1:6" x14ac:dyDescent="0.3">
      <c r="A2360">
        <v>1</v>
      </c>
      <c r="B2360">
        <v>2016</v>
      </c>
      <c r="C2360">
        <v>229.95</v>
      </c>
      <c r="D2360">
        <v>1.8500061035156199</v>
      </c>
      <c r="E2360">
        <f t="shared" si="65"/>
        <v>5.5945282852164482</v>
      </c>
      <c r="F2360">
        <f>(MAX(E$2:E2360) - E2360)/MAX(E$2:E2360)</f>
        <v>3.4406941223567862E-2</v>
      </c>
    </row>
    <row r="2361" spans="1:6" x14ac:dyDescent="0.3">
      <c r="A2361">
        <v>1</v>
      </c>
      <c r="B2361">
        <v>2016</v>
      </c>
      <c r="C2361">
        <v>232.6</v>
      </c>
      <c r="D2361">
        <v>4.8500030517577901</v>
      </c>
      <c r="E2361">
        <f t="shared" si="65"/>
        <v>5.8569974525724291</v>
      </c>
      <c r="F2361">
        <f>(MAX(E$2:E2361) - E2361)/MAX(E$2:E2361)</f>
        <v>0</v>
      </c>
    </row>
    <row r="2362" spans="1:6" x14ac:dyDescent="0.3">
      <c r="A2362">
        <v>1</v>
      </c>
      <c r="B2362">
        <v>2016</v>
      </c>
      <c r="C2362">
        <v>225.25</v>
      </c>
      <c r="D2362">
        <v>-3</v>
      </c>
      <c r="E2362">
        <f t="shared" si="65"/>
        <v>5.6814825455586053</v>
      </c>
      <c r="F2362">
        <f>(MAX(E$2:E2362) - E2362)/MAX(E$2:E2362)</f>
        <v>2.9966703662597044E-2</v>
      </c>
    </row>
    <row r="2363" spans="1:6" x14ac:dyDescent="0.3">
      <c r="A2363">
        <v>1</v>
      </c>
      <c r="B2363">
        <v>2016</v>
      </c>
      <c r="C2363">
        <v>227.8</v>
      </c>
      <c r="D2363">
        <v>1.3999908447265399</v>
      </c>
      <c r="E2363">
        <f t="shared" si="65"/>
        <v>5.7600451135286459</v>
      </c>
      <c r="F2363">
        <f>(MAX(E$2:E2363) - E2363)/MAX(E$2:E2363)</f>
        <v>1.6553249310566311E-2</v>
      </c>
    </row>
    <row r="2364" spans="1:6" x14ac:dyDescent="0.3">
      <c r="A2364">
        <v>1</v>
      </c>
      <c r="B2364">
        <v>2016</v>
      </c>
      <c r="C2364">
        <v>228.05</v>
      </c>
      <c r="D2364">
        <v>5.6500030517578299</v>
      </c>
      <c r="E2364">
        <f t="shared" si="65"/>
        <v>6.0811352826004468</v>
      </c>
      <c r="F2364">
        <f>(MAX(E$2:E2364) - E2364)/MAX(E$2:E2364)</f>
        <v>0</v>
      </c>
    </row>
    <row r="2365" spans="1:6" x14ac:dyDescent="0.3">
      <c r="A2365">
        <v>1</v>
      </c>
      <c r="B2365">
        <v>2016</v>
      </c>
      <c r="C2365">
        <v>223.85</v>
      </c>
      <c r="D2365">
        <v>0.24998779296873799</v>
      </c>
      <c r="E2365">
        <f t="shared" si="65"/>
        <v>6.0964154772535339</v>
      </c>
      <c r="F2365">
        <f>(MAX(E$2:E2365) - E2365)/MAX(E$2:E2365)</f>
        <v>0</v>
      </c>
    </row>
    <row r="2366" spans="1:6" x14ac:dyDescent="0.3">
      <c r="A2366">
        <v>1</v>
      </c>
      <c r="B2366">
        <v>2016</v>
      </c>
      <c r="C2366">
        <v>225.6</v>
      </c>
      <c r="D2366">
        <v>-2.79998779296875</v>
      </c>
      <c r="E2366">
        <f t="shared" si="65"/>
        <v>5.9261705744891486</v>
      </c>
      <c r="F2366">
        <f>(MAX(E$2:E2366) - E2366)/MAX(E$2:E2366)</f>
        <v>2.7925410169236282E-2</v>
      </c>
    </row>
    <row r="2367" spans="1:6" x14ac:dyDescent="0.3">
      <c r="A2367">
        <v>1</v>
      </c>
      <c r="B2367">
        <v>2016</v>
      </c>
      <c r="C2367">
        <v>228.95</v>
      </c>
      <c r="D2367">
        <v>0.95000000000001705</v>
      </c>
      <c r="E2367">
        <f t="shared" si="65"/>
        <v>5.9814978931306451</v>
      </c>
      <c r="F2367">
        <f>(MAX(E$2:E2367) - E2367)/MAX(E$2:E2367)</f>
        <v>1.8850024994467706E-2</v>
      </c>
    </row>
    <row r="2368" spans="1:6" x14ac:dyDescent="0.3">
      <c r="A2368">
        <v>1</v>
      </c>
      <c r="B2368">
        <v>2016</v>
      </c>
      <c r="C2368">
        <v>228.1</v>
      </c>
      <c r="D2368">
        <v>-3</v>
      </c>
      <c r="E2368">
        <f t="shared" si="65"/>
        <v>5.8044917082177472</v>
      </c>
      <c r="F2368">
        <f>(MAX(E$2:E2368) - E2368)/MAX(E$2:E2368)</f>
        <v>4.7884493785731924E-2</v>
      </c>
    </row>
    <row r="2369" spans="1:6" x14ac:dyDescent="0.3">
      <c r="A2369">
        <v>1</v>
      </c>
      <c r="B2369">
        <v>2016</v>
      </c>
      <c r="C2369">
        <v>228.5</v>
      </c>
      <c r="D2369">
        <v>-1.1499938964843699</v>
      </c>
      <c r="E2369">
        <f t="shared" si="65"/>
        <v>5.7387628566534126</v>
      </c>
      <c r="F2369">
        <f>(MAX(E$2:E2369) - E2369)/MAX(E$2:E2369)</f>
        <v>5.8666050884255957E-2</v>
      </c>
    </row>
    <row r="2370" spans="1:6" x14ac:dyDescent="0.3">
      <c r="A2370">
        <v>1</v>
      </c>
      <c r="B2370">
        <v>2016</v>
      </c>
      <c r="C2370">
        <v>227.7</v>
      </c>
      <c r="D2370">
        <v>2.0000030517578198</v>
      </c>
      <c r="E2370">
        <f t="shared" si="65"/>
        <v>5.8521773154144912</v>
      </c>
      <c r="F2370">
        <f>(MAX(E$2:E2370) - E2370)/MAX(E$2:E2370)</f>
        <v>4.006258476810267E-2</v>
      </c>
    </row>
    <row r="2371" spans="1:6" x14ac:dyDescent="0.3">
      <c r="A2371">
        <v>1</v>
      </c>
      <c r="B2371">
        <v>2016</v>
      </c>
      <c r="C2371">
        <v>229.25</v>
      </c>
      <c r="D2371">
        <v>1.7500030517578</v>
      </c>
      <c r="E2371">
        <f t="shared" si="65"/>
        <v>5.9526919865733001</v>
      </c>
      <c r="F2371">
        <f>(MAX(E$2:E2371) - E2371)/MAX(E$2:E2371)</f>
        <v>2.3575081327131264E-2</v>
      </c>
    </row>
    <row r="2372" spans="1:6" x14ac:dyDescent="0.3">
      <c r="A2372">
        <v>2</v>
      </c>
      <c r="B2372">
        <v>2016</v>
      </c>
      <c r="C2372">
        <v>231.65</v>
      </c>
      <c r="D2372">
        <v>0.54999694824218104</v>
      </c>
      <c r="E2372">
        <f t="shared" ref="E2372:E2435" si="66">(D2372/C2372*$G$2+1)*E2371*$H$2+(1-$H$2)*E2371</f>
        <v>5.9844917511297098</v>
      </c>
      <c r="F2372">
        <f>(MAX(E$2:E2372) - E2372)/MAX(E$2:E2372)</f>
        <v>1.8358940026549236E-2</v>
      </c>
    </row>
    <row r="2373" spans="1:6" x14ac:dyDescent="0.3">
      <c r="A2373">
        <v>2</v>
      </c>
      <c r="B2373">
        <v>2016</v>
      </c>
      <c r="C2373">
        <v>231.15</v>
      </c>
      <c r="D2373">
        <v>-0.549990844726579</v>
      </c>
      <c r="E2373">
        <f t="shared" si="66"/>
        <v>5.9524533117384397</v>
      </c>
      <c r="F2373">
        <f>(MAX(E$2:E2373) - E2373)/MAX(E$2:E2373)</f>
        <v>2.361423135484032E-2</v>
      </c>
    </row>
    <row r="2374" spans="1:6" x14ac:dyDescent="0.3">
      <c r="A2374">
        <v>2</v>
      </c>
      <c r="B2374">
        <v>2016</v>
      </c>
      <c r="C2374">
        <v>228.05</v>
      </c>
      <c r="D2374">
        <v>-0.450000000000017</v>
      </c>
      <c r="E2374">
        <f t="shared" si="66"/>
        <v>5.926025515298468</v>
      </c>
      <c r="F2374">
        <f>(MAX(E$2:E2374) - E2374)/MAX(E$2:E2374)</f>
        <v>2.7949204346523229E-2</v>
      </c>
    </row>
    <row r="2375" spans="1:6" x14ac:dyDescent="0.3">
      <c r="A2375">
        <v>2</v>
      </c>
      <c r="B2375">
        <v>2016</v>
      </c>
      <c r="C2375">
        <v>229.7</v>
      </c>
      <c r="D2375">
        <v>-2.5999969482421901</v>
      </c>
      <c r="E2375">
        <f t="shared" si="66"/>
        <v>5.7751016643027855</v>
      </c>
      <c r="F2375">
        <f>(MAX(E$2:E2375) - E2375)/MAX(E$2:E2375)</f>
        <v>5.2705366645303175E-2</v>
      </c>
    </row>
    <row r="2376" spans="1:6" x14ac:dyDescent="0.3">
      <c r="A2376">
        <v>2</v>
      </c>
      <c r="B2376">
        <v>2016</v>
      </c>
      <c r="C2376">
        <v>231.5</v>
      </c>
      <c r="D2376">
        <v>1.1999938964843799</v>
      </c>
      <c r="E2376">
        <f t="shared" si="66"/>
        <v>5.8424567190961554</v>
      </c>
      <c r="F2376">
        <f>(MAX(E$2:E2376) - E2376)/MAX(E$2:E2376)</f>
        <v>4.1657062105581469E-2</v>
      </c>
    </row>
    <row r="2377" spans="1:6" x14ac:dyDescent="0.3">
      <c r="A2377">
        <v>2</v>
      </c>
      <c r="B2377">
        <v>2016</v>
      </c>
      <c r="C2377">
        <v>231.5</v>
      </c>
      <c r="D2377">
        <v>1.19999999999998</v>
      </c>
      <c r="E2377">
        <f t="shared" si="66"/>
        <v>5.9105976829905806</v>
      </c>
      <c r="F2377">
        <f>(MAX(E$2:E2377) - E2377)/MAX(E$2:E2377)</f>
        <v>3.047984425540911E-2</v>
      </c>
    </row>
    <row r="2378" spans="1:6" x14ac:dyDescent="0.3">
      <c r="A2378">
        <v>2</v>
      </c>
      <c r="B2378">
        <v>2016</v>
      </c>
      <c r="C2378">
        <v>231.5</v>
      </c>
      <c r="D2378">
        <v>1.19999999999998</v>
      </c>
      <c r="E2378">
        <f t="shared" si="66"/>
        <v>5.9795333795092596</v>
      </c>
      <c r="F2378">
        <f>(MAX(E$2:E2378) - E2378)/MAX(E$2:E2378)</f>
        <v>1.9172265765083709E-2</v>
      </c>
    </row>
    <row r="2379" spans="1:6" x14ac:dyDescent="0.3">
      <c r="A2379">
        <v>2</v>
      </c>
      <c r="B2379">
        <v>2016</v>
      </c>
      <c r="C2379">
        <v>231.5</v>
      </c>
      <c r="D2379">
        <v>1.19999999999998</v>
      </c>
      <c r="E2379">
        <f t="shared" si="66"/>
        <v>6.0492730776720016</v>
      </c>
      <c r="F2379">
        <f>(MAX(E$2:E2379) - E2379)/MAX(E$2:E2379)</f>
        <v>7.7328062297306243E-3</v>
      </c>
    </row>
    <row r="2380" spans="1:6" x14ac:dyDescent="0.3">
      <c r="A2380">
        <v>2</v>
      </c>
      <c r="B2380">
        <v>2016</v>
      </c>
      <c r="C2380">
        <v>227.05</v>
      </c>
      <c r="D2380">
        <v>-1.3500000000000201</v>
      </c>
      <c r="E2380">
        <f t="shared" si="66"/>
        <v>5.9683452337018235</v>
      </c>
      <c r="F2380">
        <f>(MAX(E$2:E2380) - E2380)/MAX(E$2:E2380)</f>
        <v>2.1007466441477964E-2</v>
      </c>
    </row>
    <row r="2381" spans="1:6" x14ac:dyDescent="0.3">
      <c r="A2381">
        <v>2</v>
      </c>
      <c r="B2381">
        <v>2016</v>
      </c>
      <c r="C2381">
        <v>224.95</v>
      </c>
      <c r="D2381">
        <v>-0.55000305175781194</v>
      </c>
      <c r="E2381">
        <f t="shared" si="66"/>
        <v>5.9355118564709697</v>
      </c>
      <c r="F2381">
        <f>(MAX(E$2:E2381) - E2381)/MAX(E$2:E2381)</f>
        <v>2.6393152071559952E-2</v>
      </c>
    </row>
    <row r="2382" spans="1:6" x14ac:dyDescent="0.3">
      <c r="A2382">
        <v>2</v>
      </c>
      <c r="B2382">
        <v>2016</v>
      </c>
      <c r="C2382">
        <v>227.1</v>
      </c>
      <c r="D2382">
        <v>-0.35000305175782298</v>
      </c>
      <c r="E2382">
        <f t="shared" si="66"/>
        <v>5.9149294859606361</v>
      </c>
      <c r="F2382">
        <f>(MAX(E$2:E2382) - E2382)/MAX(E$2:E2382)</f>
        <v>2.9769295083323002E-2</v>
      </c>
    </row>
    <row r="2383" spans="1:6" x14ac:dyDescent="0.3">
      <c r="A2383">
        <v>2</v>
      </c>
      <c r="B2383">
        <v>2016</v>
      </c>
      <c r="C2383">
        <v>227.6</v>
      </c>
      <c r="D2383">
        <v>-3</v>
      </c>
      <c r="E2383">
        <f t="shared" si="66"/>
        <v>5.7395086861792901</v>
      </c>
      <c r="F2383">
        <f>(MAX(E$2:E2383) - E2383)/MAX(E$2:E2383)</f>
        <v>5.8543711859191092E-2</v>
      </c>
    </row>
    <row r="2384" spans="1:6" x14ac:dyDescent="0.3">
      <c r="A2384">
        <v>2</v>
      </c>
      <c r="B2384">
        <v>2016</v>
      </c>
      <c r="C2384">
        <v>230.15</v>
      </c>
      <c r="D2384">
        <v>1.04999694824218</v>
      </c>
      <c r="E2384">
        <f t="shared" si="66"/>
        <v>5.798424827222175</v>
      </c>
      <c r="F2384">
        <f>(MAX(E$2:E2384) - E2384)/MAX(E$2:E2384)</f>
        <v>4.8879649220627798E-2</v>
      </c>
    </row>
    <row r="2385" spans="1:6" x14ac:dyDescent="0.3">
      <c r="A2385">
        <v>2</v>
      </c>
      <c r="B2385">
        <v>2016</v>
      </c>
      <c r="C2385">
        <v>234.4</v>
      </c>
      <c r="D2385">
        <v>1.0999938964843901</v>
      </c>
      <c r="E2385">
        <f t="shared" si="66"/>
        <v>5.8596493230333007</v>
      </c>
      <c r="F2385">
        <f>(MAX(E$2:E2385) - E2385)/MAX(E$2:E2385)</f>
        <v>3.8836945267860523E-2</v>
      </c>
    </row>
    <row r="2386" spans="1:6" x14ac:dyDescent="0.3">
      <c r="A2386">
        <v>2</v>
      </c>
      <c r="B2386">
        <v>2016</v>
      </c>
      <c r="C2386">
        <v>233.05</v>
      </c>
      <c r="D2386">
        <v>0.5</v>
      </c>
      <c r="E2386">
        <f t="shared" si="66"/>
        <v>5.8879355512607727</v>
      </c>
      <c r="F2386">
        <f>(MAX(E$2:E2386) - E2386)/MAX(E$2:E2386)</f>
        <v>3.4197132195242452E-2</v>
      </c>
    </row>
    <row r="2387" spans="1:6" x14ac:dyDescent="0.3">
      <c r="A2387">
        <v>2</v>
      </c>
      <c r="B2387">
        <v>2016</v>
      </c>
      <c r="C2387">
        <v>233</v>
      </c>
      <c r="D2387">
        <v>-1.4499938964843799</v>
      </c>
      <c r="E2387">
        <f t="shared" si="66"/>
        <v>5.8054921655204357</v>
      </c>
      <c r="F2387">
        <f>(MAX(E$2:E2387) - E2387)/MAX(E$2:E2387)</f>
        <v>4.7720387958886404E-2</v>
      </c>
    </row>
    <row r="2388" spans="1:6" x14ac:dyDescent="0.3">
      <c r="A2388">
        <v>2</v>
      </c>
      <c r="B2388">
        <v>2016</v>
      </c>
      <c r="C2388">
        <v>235.25</v>
      </c>
      <c r="D2388">
        <v>-0.55000000000001104</v>
      </c>
      <c r="E2388">
        <f t="shared" si="66"/>
        <v>5.7749531791024475</v>
      </c>
      <c r="F2388">
        <f>(MAX(E$2:E2388) - E2388)/MAX(E$2:E2388)</f>
        <v>5.272972279374679E-2</v>
      </c>
    </row>
    <row r="2389" spans="1:6" x14ac:dyDescent="0.3">
      <c r="A2389">
        <v>2</v>
      </c>
      <c r="B2389">
        <v>2016</v>
      </c>
      <c r="C2389">
        <v>234.05</v>
      </c>
      <c r="D2389">
        <v>-0.100000000000022</v>
      </c>
      <c r="E2389">
        <f t="shared" si="66"/>
        <v>5.7694015257578695</v>
      </c>
      <c r="F2389">
        <f>(MAX(E$2:E2389) - E2389)/MAX(E$2:E2389)</f>
        <v>5.3640365017081471E-2</v>
      </c>
    </row>
    <row r="2390" spans="1:6" x14ac:dyDescent="0.3">
      <c r="A2390">
        <v>2</v>
      </c>
      <c r="B2390">
        <v>2016</v>
      </c>
      <c r="C2390">
        <v>234.8</v>
      </c>
      <c r="D2390">
        <v>-0.65000305175783502</v>
      </c>
      <c r="E2390">
        <f t="shared" si="66"/>
        <v>5.7334654552861579</v>
      </c>
      <c r="F2390">
        <f>(MAX(E$2:E2390) - E2390)/MAX(E$2:E2390)</f>
        <v>5.9534987948506236E-2</v>
      </c>
    </row>
    <row r="2391" spans="1:6" x14ac:dyDescent="0.3">
      <c r="A2391">
        <v>2</v>
      </c>
      <c r="B2391">
        <v>2016</v>
      </c>
      <c r="C2391">
        <v>235.6</v>
      </c>
      <c r="D2391">
        <v>-1.0999938964843601</v>
      </c>
      <c r="E2391">
        <f t="shared" si="66"/>
        <v>5.6732351994938526</v>
      </c>
      <c r="F2391">
        <f>(MAX(E$2:E2391) - E2391)/MAX(E$2:E2391)</f>
        <v>6.9414605900568679E-2</v>
      </c>
    </row>
    <row r="2392" spans="1:6" x14ac:dyDescent="0.3">
      <c r="A2392">
        <v>2</v>
      </c>
      <c r="B2392">
        <v>2016</v>
      </c>
      <c r="C2392">
        <v>233.9</v>
      </c>
      <c r="D2392">
        <v>-6.1035156306843402E-6</v>
      </c>
      <c r="E2392">
        <f t="shared" si="66"/>
        <v>5.6732348664026624</v>
      </c>
      <c r="F2392">
        <f>(MAX(E$2:E2392) - E2392)/MAX(E$2:E2392)</f>
        <v>6.9414660537788109E-2</v>
      </c>
    </row>
    <row r="2393" spans="1:6" x14ac:dyDescent="0.3">
      <c r="A2393">
        <v>3</v>
      </c>
      <c r="B2393">
        <v>2016</v>
      </c>
      <c r="C2393">
        <v>233.9</v>
      </c>
      <c r="D2393">
        <v>0</v>
      </c>
      <c r="E2393">
        <f t="shared" si="66"/>
        <v>5.6732348664026624</v>
      </c>
      <c r="F2393">
        <f>(MAX(E$2:E2393) - E2393)/MAX(E$2:E2393)</f>
        <v>6.9414660537788109E-2</v>
      </c>
    </row>
    <row r="2394" spans="1:6" x14ac:dyDescent="0.3">
      <c r="A2394">
        <v>3</v>
      </c>
      <c r="B2394">
        <v>2016</v>
      </c>
      <c r="C2394">
        <v>237.2</v>
      </c>
      <c r="D2394">
        <v>-1.0500061035156401</v>
      </c>
      <c r="E2394">
        <f t="shared" si="66"/>
        <v>5.6167294056863835</v>
      </c>
      <c r="F2394">
        <f>(MAX(E$2:E2394) - E2394)/MAX(E$2:E2394)</f>
        <v>7.868329731740191E-2</v>
      </c>
    </row>
    <row r="2395" spans="1:6" x14ac:dyDescent="0.3">
      <c r="A2395">
        <v>3</v>
      </c>
      <c r="B2395">
        <v>2016</v>
      </c>
      <c r="C2395">
        <v>238.65</v>
      </c>
      <c r="D2395">
        <v>-4.9996948242181802E-2</v>
      </c>
      <c r="E2395">
        <f t="shared" si="66"/>
        <v>5.6140818318706724</v>
      </c>
      <c r="F2395">
        <f>(MAX(E$2:E2395) - E2395)/MAX(E$2:E2395)</f>
        <v>7.9117581008464208E-2</v>
      </c>
    </row>
    <row r="2396" spans="1:6" x14ac:dyDescent="0.3">
      <c r="A2396">
        <v>3</v>
      </c>
      <c r="B2396">
        <v>2016</v>
      </c>
      <c r="C2396">
        <v>238.6</v>
      </c>
      <c r="D2396">
        <v>-0.29999694824218098</v>
      </c>
      <c r="E2396">
        <f t="shared" si="66"/>
        <v>5.5981997418133718</v>
      </c>
      <c r="F2396">
        <f>(MAX(E$2:E2396) - E2396)/MAX(E$2:E2396)</f>
        <v>8.1722733186257654E-2</v>
      </c>
    </row>
    <row r="2397" spans="1:6" x14ac:dyDescent="0.3">
      <c r="A2397">
        <v>3</v>
      </c>
      <c r="B2397">
        <v>2016</v>
      </c>
      <c r="C2397">
        <v>239.4</v>
      </c>
      <c r="D2397">
        <v>-9.99908447265625E-2</v>
      </c>
      <c r="E2397">
        <f t="shared" si="66"/>
        <v>5.592938757592206</v>
      </c>
      <c r="F2397">
        <f>(MAX(E$2:E2397) - E2397)/MAX(E$2:E2397)</f>
        <v>8.2585696716350881E-2</v>
      </c>
    </row>
    <row r="2398" spans="1:6" x14ac:dyDescent="0.3">
      <c r="A2398">
        <v>3</v>
      </c>
      <c r="B2398">
        <v>2016</v>
      </c>
      <c r="C2398">
        <v>239.65</v>
      </c>
      <c r="D2398">
        <v>-3</v>
      </c>
      <c r="E2398">
        <f t="shared" si="66"/>
        <v>5.4354076221290413</v>
      </c>
      <c r="F2398">
        <f>(MAX(E$2:E2398) - E2398)/MAX(E$2:E2398)</f>
        <v>0.10842565727201389</v>
      </c>
    </row>
    <row r="2399" spans="1:6" x14ac:dyDescent="0.3">
      <c r="A2399">
        <v>3</v>
      </c>
      <c r="B2399">
        <v>2016</v>
      </c>
      <c r="C2399">
        <v>236.95</v>
      </c>
      <c r="D2399">
        <v>-1.4499908447265799</v>
      </c>
      <c r="E2399">
        <f t="shared" si="66"/>
        <v>5.3605694478253927</v>
      </c>
      <c r="F2399">
        <f>(MAX(E$2:E2399) - E2399)/MAX(E$2:E2399)</f>
        <v>0.12070142400459288</v>
      </c>
    </row>
    <row r="2400" spans="1:6" x14ac:dyDescent="0.3">
      <c r="A2400">
        <v>3</v>
      </c>
      <c r="B2400">
        <v>2016</v>
      </c>
      <c r="C2400">
        <v>238.85</v>
      </c>
      <c r="D2400">
        <v>3.05000000000001</v>
      </c>
      <c r="E2400">
        <f t="shared" si="66"/>
        <v>5.5145862275436333</v>
      </c>
      <c r="F2400">
        <f>(MAX(E$2:E2400) - E2400)/MAX(E$2:E2400)</f>
        <v>9.5437926086366032E-2</v>
      </c>
    </row>
    <row r="2401" spans="1:6" x14ac:dyDescent="0.3">
      <c r="A2401">
        <v>3</v>
      </c>
      <c r="B2401">
        <v>2016</v>
      </c>
      <c r="C2401">
        <v>240.85</v>
      </c>
      <c r="D2401">
        <v>0.85000305175782298</v>
      </c>
      <c r="E2401">
        <f t="shared" si="66"/>
        <v>5.5583756567561551</v>
      </c>
      <c r="F2401">
        <f>(MAX(E$2:E2401) - E2401)/MAX(E$2:E2401)</f>
        <v>8.8255110319313171E-2</v>
      </c>
    </row>
    <row r="2402" spans="1:6" x14ac:dyDescent="0.3">
      <c r="A2402">
        <v>3</v>
      </c>
      <c r="B2402">
        <v>2016</v>
      </c>
      <c r="C2402">
        <v>242.85</v>
      </c>
      <c r="D2402">
        <v>-1.4</v>
      </c>
      <c r="E2402">
        <f t="shared" si="66"/>
        <v>5.4862781343399227</v>
      </c>
      <c r="F2402">
        <f>(MAX(E$2:E2402) - E2402)/MAX(E$2:E2402)</f>
        <v>0.10008132568885891</v>
      </c>
    </row>
    <row r="2403" spans="1:6" x14ac:dyDescent="0.3">
      <c r="A2403">
        <v>3</v>
      </c>
      <c r="B2403">
        <v>2016</v>
      </c>
      <c r="C2403">
        <v>241.45</v>
      </c>
      <c r="D2403">
        <v>-9.99908447265625E-2</v>
      </c>
      <c r="E2403">
        <f t="shared" si="66"/>
        <v>5.4811661046593283</v>
      </c>
      <c r="F2403">
        <f>(MAX(E$2:E2403) - E2403)/MAX(E$2:E2403)</f>
        <v>0.1009198560842475</v>
      </c>
    </row>
    <row r="2404" spans="1:6" x14ac:dyDescent="0.3">
      <c r="A2404">
        <v>3</v>
      </c>
      <c r="B2404">
        <v>2016</v>
      </c>
      <c r="C2404">
        <v>242</v>
      </c>
      <c r="D2404">
        <v>0.30000915527344302</v>
      </c>
      <c r="E2404">
        <f t="shared" si="66"/>
        <v>5.4964549477551454</v>
      </c>
      <c r="F2404">
        <f>(MAX(E$2:E2404) - E2404)/MAX(E$2:E2404)</f>
        <v>9.8412014689109373E-2</v>
      </c>
    </row>
    <row r="2405" spans="1:6" x14ac:dyDescent="0.3">
      <c r="A2405">
        <v>3</v>
      </c>
      <c r="B2405">
        <v>2016</v>
      </c>
      <c r="C2405">
        <v>242.85</v>
      </c>
      <c r="D2405">
        <v>-0.45000610351561898</v>
      </c>
      <c r="E2405">
        <f t="shared" si="66"/>
        <v>5.4735385956162776</v>
      </c>
      <c r="F2405">
        <f>(MAX(E$2:E2405) - E2405)/MAX(E$2:E2405)</f>
        <v>0.1021710026098591</v>
      </c>
    </row>
    <row r="2406" spans="1:6" x14ac:dyDescent="0.3">
      <c r="A2406">
        <v>3</v>
      </c>
      <c r="B2406">
        <v>2016</v>
      </c>
      <c r="C2406">
        <v>244.15</v>
      </c>
      <c r="D2406">
        <v>0.70000610351561898</v>
      </c>
      <c r="E2406">
        <f t="shared" si="66"/>
        <v>5.5088484397928461</v>
      </c>
      <c r="F2406">
        <f>(MAX(E$2:E2406) - E2406)/MAX(E$2:E2406)</f>
        <v>9.6379100088071712E-2</v>
      </c>
    </row>
    <row r="2407" spans="1:6" x14ac:dyDescent="0.3">
      <c r="A2407">
        <v>3</v>
      </c>
      <c r="B2407">
        <v>2016</v>
      </c>
      <c r="C2407">
        <v>244.3</v>
      </c>
      <c r="D2407">
        <v>-1.3500000000000201</v>
      </c>
      <c r="E2407">
        <f t="shared" si="66"/>
        <v>5.4403542640422478</v>
      </c>
      <c r="F2407">
        <f>(MAX(E$2:E2407) - E2407)/MAX(E$2:E2407)</f>
        <v>0.10761425556691964</v>
      </c>
    </row>
    <row r="2408" spans="1:6" x14ac:dyDescent="0.3">
      <c r="A2408">
        <v>3</v>
      </c>
      <c r="B2408">
        <v>2016</v>
      </c>
      <c r="C2408">
        <v>243.6</v>
      </c>
      <c r="D2408">
        <v>-0.90000305175780604</v>
      </c>
      <c r="E2408">
        <f t="shared" si="66"/>
        <v>5.3951294908869372</v>
      </c>
      <c r="F2408">
        <f>(MAX(E$2:E2408) - E2408)/MAX(E$2:E2408)</f>
        <v>0.11503251197087533</v>
      </c>
    </row>
    <row r="2409" spans="1:6" x14ac:dyDescent="0.3">
      <c r="A2409">
        <v>3</v>
      </c>
      <c r="B2409">
        <v>2016</v>
      </c>
      <c r="C2409">
        <v>244.45</v>
      </c>
      <c r="D2409">
        <v>-0.55000610351561297</v>
      </c>
      <c r="E2409">
        <f t="shared" si="66"/>
        <v>5.3678169654796921</v>
      </c>
      <c r="F2409">
        <f>(MAX(E$2:E2409) - E2409)/MAX(E$2:E2409)</f>
        <v>0.11951260777621396</v>
      </c>
    </row>
    <row r="2410" spans="1:6" x14ac:dyDescent="0.3">
      <c r="A2410">
        <v>3</v>
      </c>
      <c r="B2410">
        <v>2016</v>
      </c>
      <c r="C2410">
        <v>243.1</v>
      </c>
      <c r="D2410">
        <v>0.35000305175782298</v>
      </c>
      <c r="E2410">
        <f t="shared" si="66"/>
        <v>5.3852056644438608</v>
      </c>
      <c r="F2410">
        <f>(MAX(E$2:E2410) - E2410)/MAX(E$2:E2410)</f>
        <v>0.1166603253113708</v>
      </c>
    </row>
    <row r="2411" spans="1:6" x14ac:dyDescent="0.3">
      <c r="A2411">
        <v>3</v>
      </c>
      <c r="B2411">
        <v>2016</v>
      </c>
      <c r="C2411">
        <v>243.8</v>
      </c>
      <c r="D2411">
        <v>0.65000305175783502</v>
      </c>
      <c r="E2411">
        <f t="shared" si="66"/>
        <v>5.4175104235149112</v>
      </c>
      <c r="F2411">
        <f>(MAX(E$2:E2411) - E2411)/MAX(E$2:E2411)</f>
        <v>0.11136134934892478</v>
      </c>
    </row>
    <row r="2412" spans="1:6" x14ac:dyDescent="0.3">
      <c r="A2412">
        <v>3</v>
      </c>
      <c r="B2412">
        <v>2016</v>
      </c>
      <c r="C2412">
        <v>243.1</v>
      </c>
      <c r="D2412">
        <v>0.40000610351563598</v>
      </c>
      <c r="E2412">
        <f t="shared" si="66"/>
        <v>5.4375673292300384</v>
      </c>
      <c r="F2412">
        <f>(MAX(E$2:E2412) - E2412)/MAX(E$2:E2412)</f>
        <v>0.10807139875583249</v>
      </c>
    </row>
    <row r="2413" spans="1:6" x14ac:dyDescent="0.3">
      <c r="A2413">
        <v>3</v>
      </c>
      <c r="B2413">
        <v>2016</v>
      </c>
      <c r="C2413">
        <v>243.5</v>
      </c>
      <c r="D2413">
        <v>1.3000030517578101</v>
      </c>
      <c r="E2413">
        <f t="shared" si="66"/>
        <v>5.502885283130694</v>
      </c>
      <c r="F2413">
        <f>(MAX(E$2:E2413) - E2413)/MAX(E$2:E2413)</f>
        <v>9.7357241536009664E-2</v>
      </c>
    </row>
    <row r="2414" spans="1:6" x14ac:dyDescent="0.3">
      <c r="A2414">
        <v>3</v>
      </c>
      <c r="B2414">
        <v>2016</v>
      </c>
      <c r="C2414">
        <v>245.75</v>
      </c>
      <c r="D2414">
        <v>-0.14999084472657301</v>
      </c>
      <c r="E2414">
        <f t="shared" si="66"/>
        <v>5.4953283739664496</v>
      </c>
      <c r="F2414">
        <f>(MAX(E$2:E2414) - E2414)/MAX(E$2:E2414)</f>
        <v>9.8596807505953829E-2</v>
      </c>
    </row>
    <row r="2415" spans="1:6" x14ac:dyDescent="0.3">
      <c r="A2415">
        <v>3</v>
      </c>
      <c r="B2415">
        <v>2016</v>
      </c>
      <c r="C2415">
        <v>246.35</v>
      </c>
      <c r="D2415">
        <v>1.8499938964843601</v>
      </c>
      <c r="E2415">
        <f t="shared" si="66"/>
        <v>5.5881809369450748</v>
      </c>
      <c r="F2415">
        <f>(MAX(E$2:E2415) - E2415)/MAX(E$2:E2415)</f>
        <v>8.3366125915260186E-2</v>
      </c>
    </row>
    <row r="2416" spans="1:6" x14ac:dyDescent="0.3">
      <c r="A2416">
        <v>4</v>
      </c>
      <c r="B2416">
        <v>2016</v>
      </c>
      <c r="C2416">
        <v>244.45</v>
      </c>
      <c r="D2416">
        <v>-3</v>
      </c>
      <c r="E2416">
        <f t="shared" si="66"/>
        <v>5.4338744475837357</v>
      </c>
      <c r="F2416">
        <f>(MAX(E$2:E2416) - E2416)/MAX(E$2:E2416)</f>
        <v>0.1086771451423905</v>
      </c>
    </row>
    <row r="2417" spans="1:6" x14ac:dyDescent="0.3">
      <c r="A2417">
        <v>4</v>
      </c>
      <c r="B2417">
        <v>2016</v>
      </c>
      <c r="C2417">
        <v>241.25</v>
      </c>
      <c r="D2417">
        <v>-0.35001220703125502</v>
      </c>
      <c r="E2417">
        <f t="shared" si="66"/>
        <v>5.4161363113213881</v>
      </c>
      <c r="F2417">
        <f>(MAX(E$2:E2417) - E2417)/MAX(E$2:E2417)</f>
        <v>0.11158674609208477</v>
      </c>
    </row>
    <row r="2418" spans="1:6" x14ac:dyDescent="0.3">
      <c r="A2418">
        <v>4</v>
      </c>
      <c r="B2418">
        <v>2016</v>
      </c>
      <c r="C2418">
        <v>240.8</v>
      </c>
      <c r="D2418">
        <v>-1.4000122070312599</v>
      </c>
      <c r="E2418">
        <f t="shared" si="66"/>
        <v>5.3452850732014161</v>
      </c>
      <c r="F2418">
        <f>(MAX(E$2:E2418) - E2418)/MAX(E$2:E2418)</f>
        <v>0.12320853243265269</v>
      </c>
    </row>
    <row r="2419" spans="1:6" x14ac:dyDescent="0.3">
      <c r="A2419">
        <v>4</v>
      </c>
      <c r="B2419">
        <v>2016</v>
      </c>
      <c r="C2419">
        <v>239.65</v>
      </c>
      <c r="D2419">
        <v>-1.3500061035156199</v>
      </c>
      <c r="E2419">
        <f t="shared" si="66"/>
        <v>5.2775347005072</v>
      </c>
      <c r="F2419">
        <f>(MAX(E$2:E2419) - E2419)/MAX(E$2:E2419)</f>
        <v>0.13432168128987887</v>
      </c>
    </row>
    <row r="2420" spans="1:6" x14ac:dyDescent="0.3">
      <c r="A2420">
        <v>4</v>
      </c>
      <c r="B2420">
        <v>2016</v>
      </c>
      <c r="C2420">
        <v>241.7</v>
      </c>
      <c r="D2420">
        <v>-0.59999389648436297</v>
      </c>
      <c r="E2420">
        <f t="shared" si="66"/>
        <v>5.2480576654646898</v>
      </c>
      <c r="F2420">
        <f>(MAX(E$2:E2420) - E2420)/MAX(E$2:E2420)</f>
        <v>0.13915682337500948</v>
      </c>
    </row>
    <row r="2421" spans="1:6" x14ac:dyDescent="0.3">
      <c r="A2421">
        <v>4</v>
      </c>
      <c r="B2421">
        <v>2016</v>
      </c>
      <c r="C2421">
        <v>239.3</v>
      </c>
      <c r="D2421">
        <v>0.99999694824217</v>
      </c>
      <c r="E2421">
        <f t="shared" si="66"/>
        <v>5.2974019768384597</v>
      </c>
      <c r="F2421">
        <f>(MAX(E$2:E2421) - E2421)/MAX(E$2:E2421)</f>
        <v>0.1310628357591917</v>
      </c>
    </row>
    <row r="2422" spans="1:6" x14ac:dyDescent="0.3">
      <c r="A2422">
        <v>4</v>
      </c>
      <c r="B2422">
        <v>2016</v>
      </c>
      <c r="C2422">
        <v>240.05</v>
      </c>
      <c r="D2422">
        <v>0.69999694824218694</v>
      </c>
      <c r="E2422">
        <f t="shared" si="66"/>
        <v>5.332158784749927</v>
      </c>
      <c r="F2422">
        <f>(MAX(E$2:E2422) - E2422)/MAX(E$2:E2422)</f>
        <v>0.12536164822675577</v>
      </c>
    </row>
    <row r="2423" spans="1:6" x14ac:dyDescent="0.3">
      <c r="A2423">
        <v>4</v>
      </c>
      <c r="B2423">
        <v>2016</v>
      </c>
      <c r="C2423">
        <v>240.7</v>
      </c>
      <c r="D2423">
        <v>-1.6000030517578201</v>
      </c>
      <c r="E2423">
        <f t="shared" si="66"/>
        <v>5.2524088543879461</v>
      </c>
      <c r="F2423">
        <f>(MAX(E$2:E2423) - E2423)/MAX(E$2:E2423)</f>
        <v>0.13844309430921808</v>
      </c>
    </row>
    <row r="2424" spans="1:6" x14ac:dyDescent="0.3">
      <c r="A2424">
        <v>4</v>
      </c>
      <c r="B2424">
        <v>2016</v>
      </c>
      <c r="C2424">
        <v>240.7</v>
      </c>
      <c r="D2424">
        <v>1.6000000000000201</v>
      </c>
      <c r="E2424">
        <f t="shared" si="66"/>
        <v>5.3309658625964911</v>
      </c>
      <c r="F2424">
        <f>(MAX(E$2:E2424) - E2424)/MAX(E$2:E2424)</f>
        <v>0.12555732421994995</v>
      </c>
    </row>
    <row r="2425" spans="1:6" x14ac:dyDescent="0.3">
      <c r="A2425">
        <v>4</v>
      </c>
      <c r="B2425">
        <v>2016</v>
      </c>
      <c r="C2425">
        <v>245.3</v>
      </c>
      <c r="D2425">
        <v>-2.0999908447265598</v>
      </c>
      <c r="E2425">
        <f t="shared" si="66"/>
        <v>5.2282805634270835</v>
      </c>
      <c r="F2425">
        <f>(MAX(E$2:E2425) - E2425)/MAX(E$2:E2425)</f>
        <v>0.14240087754280645</v>
      </c>
    </row>
    <row r="2426" spans="1:6" x14ac:dyDescent="0.3">
      <c r="A2426">
        <v>4</v>
      </c>
      <c r="B2426">
        <v>2016</v>
      </c>
      <c r="C2426">
        <v>247.45</v>
      </c>
      <c r="D2426">
        <v>-0.100009155273454</v>
      </c>
      <c r="E2426">
        <f t="shared" si="66"/>
        <v>5.2235261854677688</v>
      </c>
      <c r="F2426">
        <f>(MAX(E$2:E2426) - E2426)/MAX(E$2:E2426)</f>
        <v>0.14318074203482703</v>
      </c>
    </row>
    <row r="2427" spans="1:6" x14ac:dyDescent="0.3">
      <c r="A2427">
        <v>4</v>
      </c>
      <c r="B2427">
        <v>2016</v>
      </c>
      <c r="C2427">
        <v>245.3</v>
      </c>
      <c r="D2427">
        <v>1.1499938964843699</v>
      </c>
      <c r="E2427">
        <f t="shared" si="66"/>
        <v>5.2786252570971293</v>
      </c>
      <c r="F2427">
        <f>(MAX(E$2:E2427) - E2427)/MAX(E$2:E2427)</f>
        <v>0.13414279640350615</v>
      </c>
    </row>
    <row r="2428" spans="1:6" x14ac:dyDescent="0.3">
      <c r="A2428">
        <v>4</v>
      </c>
      <c r="B2428">
        <v>2016</v>
      </c>
      <c r="C2428">
        <v>247.25</v>
      </c>
      <c r="D2428">
        <v>-0.24999694824219801</v>
      </c>
      <c r="E2428">
        <f t="shared" si="66"/>
        <v>5.2666163977981437</v>
      </c>
      <c r="F2428">
        <f>(MAX(E$2:E2428) - E2428)/MAX(E$2:E2428)</f>
        <v>0.13611261938289332</v>
      </c>
    </row>
    <row r="2429" spans="1:6" x14ac:dyDescent="0.3">
      <c r="A2429">
        <v>4</v>
      </c>
      <c r="B2429">
        <v>2016</v>
      </c>
      <c r="C2429">
        <v>247.35</v>
      </c>
      <c r="D2429">
        <v>-1.29999694824218</v>
      </c>
      <c r="E2429">
        <f t="shared" si="66"/>
        <v>5.2043369686468415</v>
      </c>
      <c r="F2429">
        <f>(MAX(E$2:E2429) - E2429)/MAX(E$2:E2429)</f>
        <v>0.14632836491133941</v>
      </c>
    </row>
    <row r="2430" spans="1:6" x14ac:dyDescent="0.3">
      <c r="A2430">
        <v>4</v>
      </c>
      <c r="B2430">
        <v>2016</v>
      </c>
      <c r="C2430">
        <v>247.35</v>
      </c>
      <c r="D2430">
        <v>-0.649996948242204</v>
      </c>
      <c r="E2430">
        <f t="shared" si="66"/>
        <v>5.1735655634263029</v>
      </c>
      <c r="F2430">
        <f>(MAX(E$2:E2430) - E2430)/MAX(E$2:E2430)</f>
        <v>0.15137582359182966</v>
      </c>
    </row>
    <row r="2431" spans="1:6" x14ac:dyDescent="0.3">
      <c r="A2431">
        <v>4</v>
      </c>
      <c r="B2431">
        <v>2016</v>
      </c>
      <c r="C2431">
        <v>246.9</v>
      </c>
      <c r="D2431">
        <v>-9.9996948242193101E-2</v>
      </c>
      <c r="E2431">
        <f t="shared" si="66"/>
        <v>5.168851036380067</v>
      </c>
      <c r="F2431">
        <f>(MAX(E$2:E2431) - E2431)/MAX(E$2:E2431)</f>
        <v>0.15214915130609494</v>
      </c>
    </row>
    <row r="2432" spans="1:6" x14ac:dyDescent="0.3">
      <c r="A2432">
        <v>4</v>
      </c>
      <c r="B2432">
        <v>2016</v>
      </c>
      <c r="C2432">
        <v>246.85</v>
      </c>
      <c r="D2432">
        <v>-0.24999694824217</v>
      </c>
      <c r="E2432">
        <f t="shared" si="66"/>
        <v>5.1570728584733212</v>
      </c>
      <c r="F2432">
        <f>(MAX(E$2:E2432) - E2432)/MAX(E$2:E2432)</f>
        <v>0.15408113542868168</v>
      </c>
    </row>
    <row r="2433" spans="1:6" x14ac:dyDescent="0.3">
      <c r="A2433">
        <v>4</v>
      </c>
      <c r="B2433">
        <v>2016</v>
      </c>
      <c r="C2433">
        <v>246.6</v>
      </c>
      <c r="D2433">
        <v>-0.69999694824218694</v>
      </c>
      <c r="E2433">
        <f t="shared" si="66"/>
        <v>5.1241354929368796</v>
      </c>
      <c r="F2433">
        <f>(MAX(E$2:E2433) - E2433)/MAX(E$2:E2433)</f>
        <v>0.1594838783452914</v>
      </c>
    </row>
    <row r="2434" spans="1:6" x14ac:dyDescent="0.3">
      <c r="A2434">
        <v>4</v>
      </c>
      <c r="B2434">
        <v>2016</v>
      </c>
      <c r="C2434">
        <v>246.9</v>
      </c>
      <c r="D2434">
        <v>0.34999694824219302</v>
      </c>
      <c r="E2434">
        <f t="shared" si="66"/>
        <v>5.14047903897188</v>
      </c>
      <c r="F2434">
        <f>(MAX(E$2:E2434) - E2434)/MAX(E$2:E2434)</f>
        <v>0.15680303316733724</v>
      </c>
    </row>
    <row r="2435" spans="1:6" x14ac:dyDescent="0.3">
      <c r="A2435">
        <v>4</v>
      </c>
      <c r="B2435">
        <v>2016</v>
      </c>
      <c r="C2435">
        <v>248.3</v>
      </c>
      <c r="D2435">
        <v>3.74999694824219</v>
      </c>
      <c r="E2435">
        <f t="shared" si="66"/>
        <v>5.3151578814787541</v>
      </c>
      <c r="F2435">
        <f>(MAX(E$2:E2435) - E2435)/MAX(E$2:E2435)</f>
        <v>0.12815032024797962</v>
      </c>
    </row>
    <row r="2436" spans="1:6" x14ac:dyDescent="0.3">
      <c r="A2436">
        <v>4</v>
      </c>
      <c r="B2436">
        <v>2016</v>
      </c>
      <c r="C2436">
        <v>244.7</v>
      </c>
      <c r="D2436">
        <v>1.2500061035156</v>
      </c>
      <c r="E2436">
        <f t="shared" ref="E2436:E2499" si="67">(D2436/C2436*$G$2+1)*E2435*$H$2+(1-$H$2)*E2435</f>
        <v>5.3762488276750942</v>
      </c>
      <c r="F2436">
        <f>(MAX(E$2:E2436) - E2436)/MAX(E$2:E2436)</f>
        <v>0.11812952254738361</v>
      </c>
    </row>
    <row r="2437" spans="1:6" x14ac:dyDescent="0.3">
      <c r="A2437">
        <v>5</v>
      </c>
      <c r="B2437">
        <v>2016</v>
      </c>
      <c r="C2437">
        <v>242.95</v>
      </c>
      <c r="D2437">
        <v>-0.59999084472656194</v>
      </c>
      <c r="E2437">
        <f t="shared" si="67"/>
        <v>5.3463750875226008</v>
      </c>
      <c r="F2437">
        <f>(MAX(E$2:E2437) - E2437)/MAX(E$2:E2437)</f>
        <v>0.12302973649506417</v>
      </c>
    </row>
    <row r="2438" spans="1:6" x14ac:dyDescent="0.3">
      <c r="A2438">
        <v>5</v>
      </c>
      <c r="B2438">
        <v>2016</v>
      </c>
      <c r="C2438">
        <v>243.1</v>
      </c>
      <c r="D2438">
        <v>0.55000305175781194</v>
      </c>
      <c r="E2438">
        <f t="shared" si="67"/>
        <v>5.3735909488202296</v>
      </c>
      <c r="F2438">
        <f>(MAX(E$2:E2438) - E2438)/MAX(E$2:E2438)</f>
        <v>0.11856549658241805</v>
      </c>
    </row>
    <row r="2439" spans="1:6" x14ac:dyDescent="0.3">
      <c r="A2439">
        <v>5</v>
      </c>
      <c r="B2439">
        <v>2016</v>
      </c>
      <c r="C2439">
        <v>241.3</v>
      </c>
      <c r="D2439">
        <v>0.149993896484375</v>
      </c>
      <c r="E2439">
        <f t="shared" si="67"/>
        <v>5.3811065441380297</v>
      </c>
      <c r="F2439">
        <f>(MAX(E$2:E2439) - E2439)/MAX(E$2:E2439)</f>
        <v>0.11733270735638159</v>
      </c>
    </row>
    <row r="2440" spans="1:6" x14ac:dyDescent="0.3">
      <c r="A2440">
        <v>5</v>
      </c>
      <c r="B2440">
        <v>2016</v>
      </c>
      <c r="C2440">
        <v>241.3</v>
      </c>
      <c r="D2440">
        <v>-0.14999999999997701</v>
      </c>
      <c r="E2440">
        <f t="shared" si="67"/>
        <v>5.373580131130792</v>
      </c>
      <c r="F2440">
        <f>(MAX(E$2:E2440) - E2440)/MAX(E$2:E2440)</f>
        <v>0.11856727101683412</v>
      </c>
    </row>
    <row r="2441" spans="1:6" x14ac:dyDescent="0.3">
      <c r="A2441">
        <v>5</v>
      </c>
      <c r="B2441">
        <v>2016</v>
      </c>
      <c r="C2441">
        <v>241.3</v>
      </c>
      <c r="D2441">
        <v>0.14999999999997701</v>
      </c>
      <c r="E2441">
        <f t="shared" si="67"/>
        <v>5.3810960171409716</v>
      </c>
      <c r="F2441">
        <f>(MAX(E$2:E2441) - E2441)/MAX(E$2:E2441)</f>
        <v>0.1173344341082897</v>
      </c>
    </row>
    <row r="2442" spans="1:6" x14ac:dyDescent="0.3">
      <c r="A2442">
        <v>5</v>
      </c>
      <c r="B2442">
        <v>2016</v>
      </c>
      <c r="C2442">
        <v>241.3</v>
      </c>
      <c r="D2442">
        <v>-0.65000305175783502</v>
      </c>
      <c r="E2442">
        <f t="shared" si="67"/>
        <v>5.3484814714545932</v>
      </c>
      <c r="F2442">
        <f>(MAX(E$2:E2442) - E2442)/MAX(E$2:E2442)</f>
        <v>0.12268422462175901</v>
      </c>
    </row>
    <row r="2443" spans="1:6" x14ac:dyDescent="0.3">
      <c r="A2443">
        <v>5</v>
      </c>
      <c r="B2443">
        <v>2016</v>
      </c>
      <c r="C2443">
        <v>240.05</v>
      </c>
      <c r="D2443">
        <v>1.8499999999999901</v>
      </c>
      <c r="E2443">
        <f t="shared" si="67"/>
        <v>5.4412248754326376</v>
      </c>
      <c r="F2443">
        <f>(MAX(E$2:E2443) - E2443)/MAX(E$2:E2443)</f>
        <v>0.10747144847090755</v>
      </c>
    </row>
    <row r="2444" spans="1:6" x14ac:dyDescent="0.3">
      <c r="A2444">
        <v>5</v>
      </c>
      <c r="B2444">
        <v>2016</v>
      </c>
      <c r="C2444">
        <v>242.4</v>
      </c>
      <c r="D2444">
        <v>-1.5</v>
      </c>
      <c r="E2444">
        <f t="shared" si="67"/>
        <v>5.3654652469071209</v>
      </c>
      <c r="F2444">
        <f>(MAX(E$2:E2444) - E2444)/MAX(E$2:E2444)</f>
        <v>0.11989836209058866</v>
      </c>
    </row>
    <row r="2445" spans="1:6" x14ac:dyDescent="0.3">
      <c r="A2445">
        <v>5</v>
      </c>
      <c r="B2445">
        <v>2016</v>
      </c>
      <c r="C2445">
        <v>240.5</v>
      </c>
      <c r="D2445">
        <v>0.50000610351563002</v>
      </c>
      <c r="E2445">
        <f t="shared" si="67"/>
        <v>5.3905638834402714</v>
      </c>
      <c r="F2445">
        <f>(MAX(E$2:E2445) - E2445)/MAX(E$2:E2445)</f>
        <v>0.11578141228183685</v>
      </c>
    </row>
    <row r="2446" spans="1:6" x14ac:dyDescent="0.3">
      <c r="A2446">
        <v>5</v>
      </c>
      <c r="B2446">
        <v>2016</v>
      </c>
      <c r="C2446">
        <v>240.5</v>
      </c>
      <c r="D2446">
        <v>2</v>
      </c>
      <c r="E2446">
        <f t="shared" si="67"/>
        <v>5.4914268251262639</v>
      </c>
      <c r="F2446">
        <f>(MAX(E$2:E2446) - E2446)/MAX(E$2:E2446)</f>
        <v>9.9236781742411767E-2</v>
      </c>
    </row>
    <row r="2447" spans="1:6" x14ac:dyDescent="0.3">
      <c r="A2447">
        <v>5</v>
      </c>
      <c r="B2447">
        <v>2016</v>
      </c>
      <c r="C2447">
        <v>238.05</v>
      </c>
      <c r="D2447">
        <v>1.2500030517578</v>
      </c>
      <c r="E2447">
        <f t="shared" si="67"/>
        <v>5.5563067900592742</v>
      </c>
      <c r="F2447">
        <f>(MAX(E$2:E2447) - E2447)/MAX(E$2:E2447)</f>
        <v>8.8594468209962196E-2</v>
      </c>
    </row>
    <row r="2448" spans="1:6" x14ac:dyDescent="0.3">
      <c r="A2448">
        <v>5</v>
      </c>
      <c r="B2448">
        <v>2016</v>
      </c>
      <c r="C2448">
        <v>239.3</v>
      </c>
      <c r="D2448">
        <v>5.00030517578125E-2</v>
      </c>
      <c r="E2448">
        <f t="shared" si="67"/>
        <v>5.5589190870338356</v>
      </c>
      <c r="F2448">
        <f>(MAX(E$2:E2448) - E2448)/MAX(E$2:E2448)</f>
        <v>8.8165971007908267E-2</v>
      </c>
    </row>
    <row r="2449" spans="1:6" x14ac:dyDescent="0.3">
      <c r="A2449">
        <v>5</v>
      </c>
      <c r="B2449">
        <v>2016</v>
      </c>
      <c r="C2449">
        <v>238.6</v>
      </c>
      <c r="D2449">
        <v>1.20001220703125</v>
      </c>
      <c r="E2449">
        <f t="shared" si="67"/>
        <v>5.6218245112386303</v>
      </c>
      <c r="F2449">
        <f>(MAX(E$2:E2449) - E2449)/MAX(E$2:E2449)</f>
        <v>7.7847543000581276E-2</v>
      </c>
    </row>
    <row r="2450" spans="1:6" x14ac:dyDescent="0.3">
      <c r="A2450">
        <v>5</v>
      </c>
      <c r="B2450">
        <v>2016</v>
      </c>
      <c r="C2450">
        <v>237.1</v>
      </c>
      <c r="D2450">
        <v>-9.9993896484363604E-2</v>
      </c>
      <c r="E2450">
        <f t="shared" si="67"/>
        <v>5.6164899127105086</v>
      </c>
      <c r="F2450">
        <f>(MAX(E$2:E2450) - E2450)/MAX(E$2:E2450)</f>
        <v>7.872258154544845E-2</v>
      </c>
    </row>
    <row r="2451" spans="1:6" x14ac:dyDescent="0.3">
      <c r="A2451">
        <v>5</v>
      </c>
      <c r="B2451">
        <v>2016</v>
      </c>
      <c r="C2451">
        <v>237.05</v>
      </c>
      <c r="D2451">
        <v>9.9993896484363604E-2</v>
      </c>
      <c r="E2451">
        <f t="shared" si="67"/>
        <v>5.6218205733289786</v>
      </c>
      <c r="F2451">
        <f>(MAX(E$2:E2451) - E2451)/MAX(E$2:E2451)</f>
        <v>7.7848188939111287E-2</v>
      </c>
    </row>
    <row r="2452" spans="1:6" x14ac:dyDescent="0.3">
      <c r="A2452">
        <v>5</v>
      </c>
      <c r="B2452">
        <v>2016</v>
      </c>
      <c r="C2452">
        <v>237.45</v>
      </c>
      <c r="D2452">
        <v>0.400012207031267</v>
      </c>
      <c r="E2452">
        <f t="shared" si="67"/>
        <v>5.6431294506669865</v>
      </c>
      <c r="F2452">
        <f>(MAX(E$2:E2452) - E2452)/MAX(E$2:E2452)</f>
        <v>7.4352876420219829E-2</v>
      </c>
    </row>
    <row r="2453" spans="1:6" x14ac:dyDescent="0.3">
      <c r="A2453">
        <v>5</v>
      </c>
      <c r="B2453">
        <v>2016</v>
      </c>
      <c r="C2453">
        <v>237.3</v>
      </c>
      <c r="D2453">
        <v>1.1000091552734499</v>
      </c>
      <c r="E2453">
        <f t="shared" si="67"/>
        <v>5.7019868532598457</v>
      </c>
      <c r="F2453">
        <f>(MAX(E$2:E2453) - E2453)/MAX(E$2:E2453)</f>
        <v>6.4698448697492708E-2</v>
      </c>
    </row>
    <row r="2454" spans="1:6" x14ac:dyDescent="0.3">
      <c r="A2454">
        <v>5</v>
      </c>
      <c r="B2454">
        <v>2016</v>
      </c>
      <c r="C2454">
        <v>237.85</v>
      </c>
      <c r="D2454">
        <v>1.54999694824218</v>
      </c>
      <c r="E2454">
        <f t="shared" si="67"/>
        <v>5.7855926552287631</v>
      </c>
      <c r="F2454">
        <f>(MAX(E$2:E2454) - E2454)/MAX(E$2:E2454)</f>
        <v>5.0984520852374406E-2</v>
      </c>
    </row>
    <row r="2455" spans="1:6" x14ac:dyDescent="0.3">
      <c r="A2455">
        <v>5</v>
      </c>
      <c r="B2455">
        <v>2016</v>
      </c>
      <c r="C2455">
        <v>239.45</v>
      </c>
      <c r="D2455">
        <v>-0.149990844726545</v>
      </c>
      <c r="E2455">
        <f t="shared" si="67"/>
        <v>5.777438475476818</v>
      </c>
      <c r="F2455">
        <f>(MAX(E$2:E2455) - E2455)/MAX(E$2:E2455)</f>
        <v>5.2322057603662001E-2</v>
      </c>
    </row>
    <row r="2456" spans="1:6" x14ac:dyDescent="0.3">
      <c r="A2456">
        <v>5</v>
      </c>
      <c r="B2456">
        <v>2016</v>
      </c>
      <c r="C2456">
        <v>239.7</v>
      </c>
      <c r="D2456">
        <v>0.54999694824221002</v>
      </c>
      <c r="E2456">
        <f t="shared" si="67"/>
        <v>5.8072655111167055</v>
      </c>
      <c r="F2456">
        <f>(MAX(E$2:E2456) - E2456)/MAX(E$2:E2456)</f>
        <v>4.7429504635253625E-2</v>
      </c>
    </row>
    <row r="2457" spans="1:6" x14ac:dyDescent="0.3">
      <c r="A2457">
        <v>5</v>
      </c>
      <c r="B2457">
        <v>2016</v>
      </c>
      <c r="C2457">
        <v>240.2</v>
      </c>
      <c r="D2457">
        <v>-0.34999389648436302</v>
      </c>
      <c r="E2457">
        <f t="shared" si="67"/>
        <v>5.7882266191960188</v>
      </c>
      <c r="F2457">
        <f>(MAX(E$2:E2457) - E2457)/MAX(E$2:E2457)</f>
        <v>5.055246959584779E-2</v>
      </c>
    </row>
    <row r="2458" spans="1:6" x14ac:dyDescent="0.3">
      <c r="A2458">
        <v>5</v>
      </c>
      <c r="B2458">
        <v>2016</v>
      </c>
      <c r="C2458">
        <v>239.6</v>
      </c>
      <c r="D2458">
        <v>1.8499908447265601</v>
      </c>
      <c r="E2458">
        <f t="shared" si="67"/>
        <v>5.8887832722369584</v>
      </c>
      <c r="F2458">
        <f>(MAX(E$2:E2458) - E2458)/MAX(E$2:E2458)</f>
        <v>3.4058079832530522E-2</v>
      </c>
    </row>
    <row r="2459" spans="1:6" x14ac:dyDescent="0.3">
      <c r="A2459">
        <v>6</v>
      </c>
      <c r="B2459">
        <v>2016</v>
      </c>
      <c r="C2459">
        <v>240.75</v>
      </c>
      <c r="D2459">
        <v>1.0500061035156101</v>
      </c>
      <c r="E2459">
        <f t="shared" si="67"/>
        <v>5.9465707337148039</v>
      </c>
      <c r="F2459">
        <f>(MAX(E$2:E2459) - E2459)/MAX(E$2:E2459)</f>
        <v>2.4579155423021762E-2</v>
      </c>
    </row>
    <row r="2460" spans="1:6" x14ac:dyDescent="0.3">
      <c r="A2460">
        <v>6</v>
      </c>
      <c r="B2460">
        <v>2016</v>
      </c>
      <c r="C2460">
        <v>241.8</v>
      </c>
      <c r="D2460">
        <v>0.5</v>
      </c>
      <c r="E2460">
        <f t="shared" si="67"/>
        <v>5.9742377811731542</v>
      </c>
      <c r="F2460">
        <f>(MAX(E$2:E2460) - E2460)/MAX(E$2:E2460)</f>
        <v>2.0040907076664897E-2</v>
      </c>
    </row>
    <row r="2461" spans="1:6" x14ac:dyDescent="0.3">
      <c r="A2461">
        <v>6</v>
      </c>
      <c r="B2461">
        <v>2016</v>
      </c>
      <c r="C2461">
        <v>242.8</v>
      </c>
      <c r="D2461">
        <v>-0.100006103515625</v>
      </c>
      <c r="E2461">
        <f t="shared" si="67"/>
        <v>5.9687011850263882</v>
      </c>
      <c r="F2461">
        <f>(MAX(E$2:E2461) - E2461)/MAX(E$2:E2461)</f>
        <v>2.0949079455569133E-2</v>
      </c>
    </row>
    <row r="2462" spans="1:6" x14ac:dyDescent="0.3">
      <c r="A2462">
        <v>6</v>
      </c>
      <c r="B2462">
        <v>2016</v>
      </c>
      <c r="C2462">
        <v>242.8</v>
      </c>
      <c r="D2462">
        <v>-0.100000000000022</v>
      </c>
      <c r="E2462">
        <f t="shared" si="67"/>
        <v>5.963170057486721</v>
      </c>
      <c r="F2462">
        <f>(MAX(E$2:E2462) - E2462)/MAX(E$2:E2462)</f>
        <v>2.1856354814393433E-2</v>
      </c>
    </row>
    <row r="2463" spans="1:6" x14ac:dyDescent="0.3">
      <c r="A2463">
        <v>6</v>
      </c>
      <c r="B2463">
        <v>2016</v>
      </c>
      <c r="C2463">
        <v>243.55</v>
      </c>
      <c r="D2463">
        <v>-2.45000305175778</v>
      </c>
      <c r="E2463">
        <f t="shared" si="67"/>
        <v>5.8281997602675286</v>
      </c>
      <c r="F2463">
        <f>(MAX(E$2:E2463) - E2463)/MAX(E$2:E2463)</f>
        <v>4.399564268327031E-2</v>
      </c>
    </row>
    <row r="2464" spans="1:6" x14ac:dyDescent="0.3">
      <c r="A2464">
        <v>6</v>
      </c>
      <c r="B2464">
        <v>2016</v>
      </c>
      <c r="C2464">
        <v>246.15</v>
      </c>
      <c r="D2464">
        <v>1.79999694824218</v>
      </c>
      <c r="E2464">
        <f t="shared" si="67"/>
        <v>5.9240931952056215</v>
      </c>
      <c r="F2464">
        <f>(MAX(E$2:E2464) - E2464)/MAX(E$2:E2464)</f>
        <v>2.8266164386411621E-2</v>
      </c>
    </row>
    <row r="2465" spans="1:6" x14ac:dyDescent="0.3">
      <c r="A2465">
        <v>6</v>
      </c>
      <c r="B2465">
        <v>2016</v>
      </c>
      <c r="C2465">
        <v>248.15</v>
      </c>
      <c r="D2465">
        <v>0.549990844726579</v>
      </c>
      <c r="E2465">
        <f t="shared" si="67"/>
        <v>5.9536355820543321</v>
      </c>
      <c r="F2465">
        <f>(MAX(E$2:E2465) - E2465)/MAX(E$2:E2465)</f>
        <v>2.3420302591240866E-2</v>
      </c>
    </row>
    <row r="2466" spans="1:6" x14ac:dyDescent="0.3">
      <c r="A2466">
        <v>6</v>
      </c>
      <c r="B2466">
        <v>2016</v>
      </c>
      <c r="C2466">
        <v>247.35</v>
      </c>
      <c r="D2466">
        <v>-0.850006103515625</v>
      </c>
      <c r="E2466">
        <f t="shared" si="67"/>
        <v>5.907601986697868</v>
      </c>
      <c r="F2466">
        <f>(MAX(E$2:E2466) - E2466)/MAX(E$2:E2466)</f>
        <v>3.097123076013307E-2</v>
      </c>
    </row>
    <row r="2467" spans="1:6" x14ac:dyDescent="0.3">
      <c r="A2467">
        <v>6</v>
      </c>
      <c r="B2467">
        <v>2016</v>
      </c>
      <c r="C2467">
        <v>244.45</v>
      </c>
      <c r="D2467">
        <v>-3</v>
      </c>
      <c r="E2467">
        <f t="shared" si="67"/>
        <v>5.7444753210803157</v>
      </c>
      <c r="F2467">
        <f>(MAX(E$2:E2467) - E2467)/MAX(E$2:E2467)</f>
        <v>5.7729030688008338E-2</v>
      </c>
    </row>
    <row r="2468" spans="1:6" x14ac:dyDescent="0.3">
      <c r="A2468">
        <v>6</v>
      </c>
      <c r="B2468">
        <v>2016</v>
      </c>
      <c r="C2468">
        <v>240.75</v>
      </c>
      <c r="D2468">
        <v>-0.49999694824219798</v>
      </c>
      <c r="E2468">
        <f t="shared" si="67"/>
        <v>5.7176321422972052</v>
      </c>
      <c r="F2468">
        <f>(MAX(E$2:E2468) - E2468)/MAX(E$2:E2468)</f>
        <v>6.2132139184019754E-2</v>
      </c>
    </row>
    <row r="2469" spans="1:6" x14ac:dyDescent="0.3">
      <c r="A2469">
        <v>6</v>
      </c>
      <c r="B2469">
        <v>2016</v>
      </c>
      <c r="C2469">
        <v>239.8</v>
      </c>
      <c r="D2469">
        <v>0.55000610351561297</v>
      </c>
      <c r="E2469">
        <f t="shared" si="67"/>
        <v>5.7471385989103041</v>
      </c>
      <c r="F2469">
        <f>(MAX(E$2:E2469) - E2469)/MAX(E$2:E2469)</f>
        <v>5.7292171054683573E-2</v>
      </c>
    </row>
    <row r="2470" spans="1:6" x14ac:dyDescent="0.3">
      <c r="A2470">
        <v>6</v>
      </c>
      <c r="B2470">
        <v>2016</v>
      </c>
      <c r="C2470">
        <v>240.3</v>
      </c>
      <c r="D2470">
        <v>-2.0500061035156398</v>
      </c>
      <c r="E2470">
        <f t="shared" si="67"/>
        <v>5.6368233441770039</v>
      </c>
      <c r="F2470">
        <f>(MAX(E$2:E2470) - E2470)/MAX(E$2:E2470)</f>
        <v>7.5387272207959585E-2</v>
      </c>
    </row>
    <row r="2471" spans="1:6" x14ac:dyDescent="0.3">
      <c r="A2471">
        <v>6</v>
      </c>
      <c r="B2471">
        <v>2016</v>
      </c>
      <c r="C2471">
        <v>240.1</v>
      </c>
      <c r="D2471">
        <v>1.1500030517577999</v>
      </c>
      <c r="E2471">
        <f t="shared" si="67"/>
        <v>5.6975701959389866</v>
      </c>
      <c r="F2471">
        <f>(MAX(E$2:E2471) - E2471)/MAX(E$2:E2471)</f>
        <v>6.5422916597906999E-2</v>
      </c>
    </row>
    <row r="2472" spans="1:6" x14ac:dyDescent="0.3">
      <c r="A2472">
        <v>6</v>
      </c>
      <c r="B2472">
        <v>2016</v>
      </c>
      <c r="C2472">
        <v>241.8</v>
      </c>
      <c r="D2472">
        <v>-9.9996948242164693E-2</v>
      </c>
      <c r="E2472">
        <f t="shared" si="67"/>
        <v>5.6922686484949159</v>
      </c>
      <c r="F2472">
        <f>(MAX(E$2:E2472) - E2472)/MAX(E$2:E2472)</f>
        <v>6.6292533746516932E-2</v>
      </c>
    </row>
    <row r="2473" spans="1:6" x14ac:dyDescent="0.3">
      <c r="A2473">
        <v>6</v>
      </c>
      <c r="B2473">
        <v>2016</v>
      </c>
      <c r="C2473">
        <v>241.6</v>
      </c>
      <c r="D2473">
        <v>0.35000305175782298</v>
      </c>
      <c r="E2473">
        <f t="shared" si="67"/>
        <v>5.7108228730247035</v>
      </c>
      <c r="F2473">
        <f>(MAX(E$2:E2473) - E2473)/MAX(E$2:E2473)</f>
        <v>6.3249069173110531E-2</v>
      </c>
    </row>
    <row r="2474" spans="1:6" x14ac:dyDescent="0.3">
      <c r="A2474">
        <v>6</v>
      </c>
      <c r="B2474">
        <v>2016</v>
      </c>
      <c r="C2474">
        <v>241.95</v>
      </c>
      <c r="D2474">
        <v>1.65000915527343</v>
      </c>
      <c r="E2474">
        <f t="shared" si="67"/>
        <v>5.798450678585481</v>
      </c>
      <c r="F2474">
        <f>(MAX(E$2:E2474) - E2474)/MAX(E$2:E2474)</f>
        <v>4.8875408800432937E-2</v>
      </c>
    </row>
    <row r="2475" spans="1:6" x14ac:dyDescent="0.3">
      <c r="A2475">
        <v>6</v>
      </c>
      <c r="B2475">
        <v>2016</v>
      </c>
      <c r="C2475">
        <v>243.4</v>
      </c>
      <c r="D2475">
        <v>-1.2207031261368601E-5</v>
      </c>
      <c r="E2475">
        <f t="shared" si="67"/>
        <v>5.798450024274862</v>
      </c>
      <c r="F2475">
        <f>(MAX(E$2:E2475) - E2475)/MAX(E$2:E2475)</f>
        <v>4.8875516127537107E-2</v>
      </c>
    </row>
    <row r="2476" spans="1:6" x14ac:dyDescent="0.3">
      <c r="A2476">
        <v>6</v>
      </c>
      <c r="B2476">
        <v>2016</v>
      </c>
      <c r="C2476">
        <v>244.2</v>
      </c>
      <c r="D2476">
        <v>-3</v>
      </c>
      <c r="E2476">
        <f t="shared" si="67"/>
        <v>5.6381734572648066</v>
      </c>
      <c r="F2476">
        <f>(MAX(E$2:E2476) - E2476)/MAX(E$2:E2476)</f>
        <v>7.5165812057672907E-2</v>
      </c>
    </row>
    <row r="2477" spans="1:6" x14ac:dyDescent="0.3">
      <c r="A2477">
        <v>6</v>
      </c>
      <c r="B2477">
        <v>2016</v>
      </c>
      <c r="C2477">
        <v>234.45</v>
      </c>
      <c r="D2477">
        <v>-1.5500061035156401</v>
      </c>
      <c r="E2477">
        <f t="shared" si="67"/>
        <v>5.5543039441031912</v>
      </c>
      <c r="F2477">
        <f>(MAX(E$2:E2477) - E2477)/MAX(E$2:E2477)</f>
        <v>8.8922996664683812E-2</v>
      </c>
    </row>
    <row r="2478" spans="1:6" x14ac:dyDescent="0.3">
      <c r="A2478">
        <v>6</v>
      </c>
      <c r="B2478">
        <v>2016</v>
      </c>
      <c r="C2478">
        <v>233.65</v>
      </c>
      <c r="D2478">
        <v>3.1500030517578002</v>
      </c>
      <c r="E2478">
        <f t="shared" si="67"/>
        <v>5.722787433691078</v>
      </c>
      <c r="F2478">
        <f>(MAX(E$2:E2478) - E2478)/MAX(E$2:E2478)</f>
        <v>6.1286512534538942E-2</v>
      </c>
    </row>
    <row r="2479" spans="1:6" x14ac:dyDescent="0.3">
      <c r="A2479">
        <v>6</v>
      </c>
      <c r="B2479">
        <v>2016</v>
      </c>
      <c r="C2479">
        <v>237.7</v>
      </c>
      <c r="D2479">
        <v>-1.4000030517578299</v>
      </c>
      <c r="E2479">
        <f t="shared" si="67"/>
        <v>5.6469488989355465</v>
      </c>
      <c r="F2479">
        <f>(MAX(E$2:E2479) - E2479)/MAX(E$2:E2479)</f>
        <v>7.3726369207446865E-2</v>
      </c>
    </row>
    <row r="2480" spans="1:6" x14ac:dyDescent="0.3">
      <c r="A2480">
        <v>6</v>
      </c>
      <c r="B2480">
        <v>2016</v>
      </c>
      <c r="C2480">
        <v>240.85</v>
      </c>
      <c r="D2480">
        <v>0.400009155273437</v>
      </c>
      <c r="E2480">
        <f t="shared" si="67"/>
        <v>5.6680507064198924</v>
      </c>
      <c r="F2480">
        <f>(MAX(E$2:E2480) - E2480)/MAX(E$2:E2480)</f>
        <v>7.0265022525436871E-2</v>
      </c>
    </row>
    <row r="2481" spans="1:6" x14ac:dyDescent="0.3">
      <c r="A2481">
        <v>7</v>
      </c>
      <c r="B2481">
        <v>2016</v>
      </c>
      <c r="C2481">
        <v>241</v>
      </c>
      <c r="D2481">
        <v>2.1499969482421699</v>
      </c>
      <c r="E2481">
        <f t="shared" si="67"/>
        <v>5.7818231395024249</v>
      </c>
      <c r="F2481">
        <f>(MAX(E$2:E2481) - E2481)/MAX(E$2:E2481)</f>
        <v>5.1602837589546063E-2</v>
      </c>
    </row>
    <row r="2482" spans="1:6" x14ac:dyDescent="0.3">
      <c r="A2482">
        <v>7</v>
      </c>
      <c r="B2482">
        <v>2016</v>
      </c>
      <c r="C2482">
        <v>243.25</v>
      </c>
      <c r="D2482">
        <v>1.00000610351563</v>
      </c>
      <c r="E2482">
        <f t="shared" si="67"/>
        <v>5.8353038443950789</v>
      </c>
      <c r="F2482">
        <f>(MAX(E$2:E2482) - E2482)/MAX(E$2:E2482)</f>
        <v>4.2830353973198558E-2</v>
      </c>
    </row>
    <row r="2483" spans="1:6" x14ac:dyDescent="0.3">
      <c r="A2483">
        <v>7</v>
      </c>
      <c r="B2483">
        <v>2016</v>
      </c>
      <c r="C2483">
        <v>243.8</v>
      </c>
      <c r="D2483">
        <v>-0.19999389648438601</v>
      </c>
      <c r="E2483">
        <f t="shared" si="67"/>
        <v>5.824533513819711</v>
      </c>
      <c r="F2483">
        <f>(MAX(E$2:E2483) - E2483)/MAX(E$2:E2483)</f>
        <v>4.459702007651014E-2</v>
      </c>
    </row>
    <row r="2484" spans="1:6" x14ac:dyDescent="0.3">
      <c r="A2484">
        <v>7</v>
      </c>
      <c r="B2484">
        <v>2016</v>
      </c>
      <c r="C2484">
        <v>242.55</v>
      </c>
      <c r="D2484">
        <v>-3</v>
      </c>
      <c r="E2484">
        <f t="shared" si="67"/>
        <v>5.6624407444184204</v>
      </c>
      <c r="F2484">
        <f>(MAX(E$2:E2484) - E2484)/MAX(E$2:E2484)</f>
        <v>7.1185229165289993E-2</v>
      </c>
    </row>
    <row r="2485" spans="1:6" x14ac:dyDescent="0.3">
      <c r="A2485">
        <v>7</v>
      </c>
      <c r="B2485">
        <v>2016</v>
      </c>
      <c r="C2485">
        <v>239.9</v>
      </c>
      <c r="D2485">
        <v>-1.19999999999998</v>
      </c>
      <c r="E2485">
        <f t="shared" si="67"/>
        <v>5.5987117322886597</v>
      </c>
      <c r="F2485">
        <f>(MAX(E$2:E2485) - E2485)/MAX(E$2:E2485)</f>
        <v>8.1638750971266202E-2</v>
      </c>
    </row>
    <row r="2486" spans="1:6" x14ac:dyDescent="0.3">
      <c r="A2486">
        <v>7</v>
      </c>
      <c r="B2486">
        <v>2016</v>
      </c>
      <c r="C2486">
        <v>240.65</v>
      </c>
      <c r="D2486">
        <v>-0.30000000000001098</v>
      </c>
      <c r="E2486">
        <f t="shared" si="67"/>
        <v>5.5830078867898232</v>
      </c>
      <c r="F2486">
        <f>(MAX(E$2:E2486) - E2486)/MAX(E$2:E2486)</f>
        <v>8.4214665548845352E-2</v>
      </c>
    </row>
    <row r="2487" spans="1:6" x14ac:dyDescent="0.3">
      <c r="A2487">
        <v>7</v>
      </c>
      <c r="B2487">
        <v>2016</v>
      </c>
      <c r="C2487">
        <v>242.4</v>
      </c>
      <c r="D2487">
        <v>-1.0999938964843601</v>
      </c>
      <c r="E2487">
        <f t="shared" si="67"/>
        <v>5.5260034814727481</v>
      </c>
      <c r="F2487">
        <f>(MAX(E$2:E2487) - E2487)/MAX(E$2:E2487)</f>
        <v>9.3565144618023857E-2</v>
      </c>
    </row>
    <row r="2488" spans="1:6" x14ac:dyDescent="0.3">
      <c r="A2488">
        <v>7</v>
      </c>
      <c r="B2488">
        <v>2016</v>
      </c>
      <c r="C2488">
        <v>244.05</v>
      </c>
      <c r="D2488">
        <v>-0.30000000000001098</v>
      </c>
      <c r="E2488">
        <f t="shared" si="67"/>
        <v>5.5107195136383114</v>
      </c>
      <c r="F2488">
        <f>(MAX(E$2:E2488) - E2488)/MAX(E$2:E2488)</f>
        <v>9.6072186320063868E-2</v>
      </c>
    </row>
    <row r="2489" spans="1:6" x14ac:dyDescent="0.3">
      <c r="A2489">
        <v>7</v>
      </c>
      <c r="B2489">
        <v>2016</v>
      </c>
      <c r="C2489">
        <v>245.75</v>
      </c>
      <c r="D2489">
        <v>0.199996948242187</v>
      </c>
      <c r="E2489">
        <f t="shared" si="67"/>
        <v>5.5208101990585723</v>
      </c>
      <c r="F2489">
        <f>(MAX(E$2:E2489) - E2489)/MAX(E$2:E2489)</f>
        <v>9.4417002965531932E-2</v>
      </c>
    </row>
    <row r="2490" spans="1:6" x14ac:dyDescent="0.3">
      <c r="A2490">
        <v>7</v>
      </c>
      <c r="B2490">
        <v>2016</v>
      </c>
      <c r="C2490">
        <v>245.55</v>
      </c>
      <c r="D2490">
        <v>-0.649993896484375</v>
      </c>
      <c r="E2490">
        <f t="shared" si="67"/>
        <v>5.4879284678456512</v>
      </c>
      <c r="F2490">
        <f>(MAX(E$2:E2490) - E2490)/MAX(E$2:E2490)</f>
        <v>9.9810620138706355E-2</v>
      </c>
    </row>
    <row r="2491" spans="1:6" x14ac:dyDescent="0.3">
      <c r="A2491">
        <v>7</v>
      </c>
      <c r="B2491">
        <v>2016</v>
      </c>
      <c r="C2491">
        <v>247.2</v>
      </c>
      <c r="D2491">
        <v>-0.25</v>
      </c>
      <c r="E2491">
        <f t="shared" si="67"/>
        <v>5.4754407665383571</v>
      </c>
      <c r="F2491">
        <f>(MAX(E$2:E2491) - E2491)/MAX(E$2:E2491)</f>
        <v>0.10185898796302661</v>
      </c>
    </row>
    <row r="2492" spans="1:6" x14ac:dyDescent="0.3">
      <c r="A2492">
        <v>7</v>
      </c>
      <c r="B2492">
        <v>2016</v>
      </c>
      <c r="C2492">
        <v>247.45</v>
      </c>
      <c r="D2492">
        <v>-0.400009155273437</v>
      </c>
      <c r="E2492">
        <f t="shared" si="67"/>
        <v>5.4555255938550324</v>
      </c>
      <c r="F2492">
        <f>(MAX(E$2:E2492) - E2492)/MAX(E$2:E2492)</f>
        <v>0.10512568997138391</v>
      </c>
    </row>
    <row r="2493" spans="1:6" x14ac:dyDescent="0.3">
      <c r="A2493">
        <v>7</v>
      </c>
      <c r="B2493">
        <v>2016</v>
      </c>
      <c r="C2493">
        <v>248.1</v>
      </c>
      <c r="D2493">
        <v>0.90000915527343694</v>
      </c>
      <c r="E2493">
        <f t="shared" si="67"/>
        <v>5.5000542182319796</v>
      </c>
      <c r="F2493">
        <f>(MAX(E$2:E2493) - E2493)/MAX(E$2:E2493)</f>
        <v>9.7821623418982942E-2</v>
      </c>
    </row>
    <row r="2494" spans="1:6" x14ac:dyDescent="0.3">
      <c r="A2494">
        <v>7</v>
      </c>
      <c r="B2494">
        <v>2016</v>
      </c>
      <c r="C2494">
        <v>247.2</v>
      </c>
      <c r="D2494">
        <v>9.99908447265625E-2</v>
      </c>
      <c r="E2494">
        <f t="shared" si="67"/>
        <v>5.5050598772185353</v>
      </c>
      <c r="F2494">
        <f>(MAX(E$2:E2494) - E2494)/MAX(E$2:E2494)</f>
        <v>9.7000541095241644E-2</v>
      </c>
    </row>
    <row r="2495" spans="1:6" x14ac:dyDescent="0.3">
      <c r="A2495">
        <v>7</v>
      </c>
      <c r="B2495">
        <v>2016</v>
      </c>
      <c r="C2495">
        <v>247.9</v>
      </c>
      <c r="D2495">
        <v>0.80000000000001104</v>
      </c>
      <c r="E2495">
        <f t="shared" si="67"/>
        <v>5.5450320747941442</v>
      </c>
      <c r="F2495">
        <f>(MAX(E$2:E2495) - E2495)/MAX(E$2:E2495)</f>
        <v>9.0443868945065856E-2</v>
      </c>
    </row>
    <row r="2496" spans="1:6" x14ac:dyDescent="0.3">
      <c r="A2496">
        <v>7</v>
      </c>
      <c r="B2496">
        <v>2016</v>
      </c>
      <c r="C2496">
        <v>245.95</v>
      </c>
      <c r="D2496">
        <v>-0.99999084472656796</v>
      </c>
      <c r="E2496">
        <f t="shared" si="67"/>
        <v>5.4943054720531563</v>
      </c>
      <c r="F2496">
        <f>(MAX(E$2:E2496) - E2496)/MAX(E$2:E2496)</f>
        <v>9.8764594940571743E-2</v>
      </c>
    </row>
    <row r="2497" spans="1:6" x14ac:dyDescent="0.3">
      <c r="A2497">
        <v>7</v>
      </c>
      <c r="B2497">
        <v>2016</v>
      </c>
      <c r="C2497">
        <v>247.55</v>
      </c>
      <c r="D2497">
        <v>-0.49999389648439702</v>
      </c>
      <c r="E2497">
        <f t="shared" si="67"/>
        <v>5.4693367053262056</v>
      </c>
      <c r="F2497">
        <f>(MAX(E$2:E2497) - E2497)/MAX(E$2:E2497)</f>
        <v>0.10286024209915405</v>
      </c>
    </row>
    <row r="2498" spans="1:6" x14ac:dyDescent="0.3">
      <c r="A2498">
        <v>7</v>
      </c>
      <c r="B2498">
        <v>2016</v>
      </c>
      <c r="C2498">
        <v>246.9</v>
      </c>
      <c r="D2498">
        <v>2.5999969482421901</v>
      </c>
      <c r="E2498">
        <f t="shared" si="67"/>
        <v>5.5989259405275158</v>
      </c>
      <c r="F2498">
        <f>(MAX(E$2:E2498) - E2498)/MAX(E$2:E2498)</f>
        <v>8.1603614219242768E-2</v>
      </c>
    </row>
    <row r="2499" spans="1:6" x14ac:dyDescent="0.3">
      <c r="A2499">
        <v>7</v>
      </c>
      <c r="B2499">
        <v>2016</v>
      </c>
      <c r="C2499">
        <v>249.5</v>
      </c>
      <c r="D2499">
        <v>-5.00030517578125E-2</v>
      </c>
      <c r="E2499">
        <f t="shared" si="67"/>
        <v>5.5964012206353999</v>
      </c>
      <c r="F2499">
        <f>(MAX(E$2:E2499) - E2499)/MAX(E$2:E2499)</f>
        <v>8.2017746081077952E-2</v>
      </c>
    </row>
    <row r="2500" spans="1:6" x14ac:dyDescent="0.3">
      <c r="A2500">
        <v>7</v>
      </c>
      <c r="B2500">
        <v>2016</v>
      </c>
      <c r="C2500">
        <v>249.45</v>
      </c>
      <c r="D2500">
        <v>-1.2500061035156</v>
      </c>
      <c r="E2500">
        <f t="shared" ref="E2500:E2563" si="68">(D2500/C2500*$G$2+1)*E2499*$H$2+(1-$H$2)*E2499</f>
        <v>5.5333025824798092</v>
      </c>
      <c r="F2500">
        <f>(MAX(E$2:E2500) - E2500)/MAX(E$2:E2500)</f>
        <v>9.2367867130245182E-2</v>
      </c>
    </row>
    <row r="2501" spans="1:6" x14ac:dyDescent="0.3">
      <c r="A2501">
        <v>7</v>
      </c>
      <c r="B2501">
        <v>2016</v>
      </c>
      <c r="C2501">
        <v>248.5</v>
      </c>
      <c r="D2501">
        <v>-0.10000915527342601</v>
      </c>
      <c r="E2501">
        <f t="shared" si="68"/>
        <v>5.5282920912782849</v>
      </c>
      <c r="F2501">
        <f>(MAX(E$2:E2501) - E2501)/MAX(E$2:E2501)</f>
        <v>9.3189742086146582E-2</v>
      </c>
    </row>
    <row r="2502" spans="1:6" x14ac:dyDescent="0.3">
      <c r="A2502">
        <v>8</v>
      </c>
      <c r="B2502">
        <v>2016</v>
      </c>
      <c r="C2502">
        <v>249.3</v>
      </c>
      <c r="D2502">
        <v>-1.19999389648435</v>
      </c>
      <c r="E2502">
        <f t="shared" si="68"/>
        <v>5.4684191962645965</v>
      </c>
      <c r="F2502">
        <f>(MAX(E$2:E2502) - E2502)/MAX(E$2:E2502)</f>
        <v>0.10301074185840316</v>
      </c>
    </row>
    <row r="2503" spans="1:6" x14ac:dyDescent="0.3">
      <c r="A2503">
        <v>8</v>
      </c>
      <c r="B2503">
        <v>2016</v>
      </c>
      <c r="C2503">
        <v>249.75</v>
      </c>
      <c r="D2503">
        <v>-1.3500061035156199</v>
      </c>
      <c r="E2503">
        <f t="shared" si="68"/>
        <v>5.4019110945390185</v>
      </c>
      <c r="F2503">
        <f>(MAX(E$2:E2503) - E2503)/MAX(E$2:E2503)</f>
        <v>0.11392011999605269</v>
      </c>
    </row>
    <row r="2504" spans="1:6" x14ac:dyDescent="0.3">
      <c r="A2504">
        <v>8</v>
      </c>
      <c r="B2504">
        <v>2016</v>
      </c>
      <c r="C2504">
        <v>246.7</v>
      </c>
      <c r="D2504">
        <v>-1.49999694824217</v>
      </c>
      <c r="E2504">
        <f t="shared" si="68"/>
        <v>5.3280099479962981</v>
      </c>
      <c r="F2504">
        <f>(MAX(E$2:E2504) - E2504)/MAX(E$2:E2504)</f>
        <v>0.12604218530122333</v>
      </c>
    </row>
    <row r="2505" spans="1:6" x14ac:dyDescent="0.3">
      <c r="A2505">
        <v>8</v>
      </c>
      <c r="B2505">
        <v>2016</v>
      </c>
      <c r="C2505">
        <v>246.3</v>
      </c>
      <c r="D2505">
        <v>0.49999389648439702</v>
      </c>
      <c r="E2505">
        <f t="shared" si="68"/>
        <v>5.3523458717576222</v>
      </c>
      <c r="F2505">
        <f>(MAX(E$2:E2505) - E2505)/MAX(E$2:E2505)</f>
        <v>0.12205034389013113</v>
      </c>
    </row>
    <row r="2506" spans="1:6" x14ac:dyDescent="0.3">
      <c r="A2506">
        <v>8</v>
      </c>
      <c r="B2506">
        <v>2016</v>
      </c>
      <c r="C2506">
        <v>246.2</v>
      </c>
      <c r="D2506">
        <v>-2.6999908447265799</v>
      </c>
      <c r="E2506">
        <f t="shared" si="68"/>
        <v>5.2202768591012436</v>
      </c>
      <c r="F2506">
        <f>(MAX(E$2:E2506) - E2506)/MAX(E$2:E2506)</f>
        <v>0.14371373168729557</v>
      </c>
    </row>
    <row r="2507" spans="1:6" x14ac:dyDescent="0.3">
      <c r="A2507">
        <v>8</v>
      </c>
      <c r="B2507">
        <v>2016</v>
      </c>
      <c r="C2507">
        <v>250.15</v>
      </c>
      <c r="D2507">
        <v>-0.25</v>
      </c>
      <c r="E2507">
        <f t="shared" si="68"/>
        <v>5.2085382793161363</v>
      </c>
      <c r="F2507">
        <f>(MAX(E$2:E2507) - E2507)/MAX(E$2:E2507)</f>
        <v>0.145639220497713</v>
      </c>
    </row>
    <row r="2508" spans="1:6" x14ac:dyDescent="0.3">
      <c r="A2508">
        <v>8</v>
      </c>
      <c r="B2508">
        <v>2016</v>
      </c>
      <c r="C2508">
        <v>250.8</v>
      </c>
      <c r="D2508">
        <v>-1.4000030517577999</v>
      </c>
      <c r="E2508">
        <f t="shared" si="68"/>
        <v>5.1431198927769026</v>
      </c>
      <c r="F2508">
        <f>(MAX(E$2:E2508) - E2508)/MAX(E$2:E2508)</f>
        <v>0.15636985176510571</v>
      </c>
    </row>
    <row r="2509" spans="1:6" x14ac:dyDescent="0.3">
      <c r="A2509">
        <v>8</v>
      </c>
      <c r="B2509">
        <v>2016</v>
      </c>
      <c r="C2509">
        <v>252.1</v>
      </c>
      <c r="D2509">
        <v>-0.70000305175781796</v>
      </c>
      <c r="E2509">
        <f t="shared" si="68"/>
        <v>5.110988004057643</v>
      </c>
      <c r="F2509">
        <f>(MAX(E$2:E2509) - E2509)/MAX(E$2:E2509)</f>
        <v>0.16164047166283868</v>
      </c>
    </row>
    <row r="2510" spans="1:6" x14ac:dyDescent="0.3">
      <c r="A2510">
        <v>8</v>
      </c>
      <c r="B2510">
        <v>2016</v>
      </c>
      <c r="C2510">
        <v>251.7</v>
      </c>
      <c r="D2510">
        <v>-0.55000610351564205</v>
      </c>
      <c r="E2510">
        <f t="shared" si="68"/>
        <v>5.0858592084924439</v>
      </c>
      <c r="F2510">
        <f>(MAX(E$2:E2510) - E2510)/MAX(E$2:E2510)</f>
        <v>0.16576236848220041</v>
      </c>
    </row>
    <row r="2511" spans="1:6" x14ac:dyDescent="0.3">
      <c r="A2511">
        <v>8</v>
      </c>
      <c r="B2511">
        <v>2016</v>
      </c>
      <c r="C2511">
        <v>252.9</v>
      </c>
      <c r="D2511">
        <v>0.45000305175781802</v>
      </c>
      <c r="E2511">
        <f t="shared" si="68"/>
        <v>5.1062208825550073</v>
      </c>
      <c r="F2511">
        <f>(MAX(E$2:E2511) - E2511)/MAX(E$2:E2511)</f>
        <v>0.16242242648865762</v>
      </c>
    </row>
    <row r="2512" spans="1:6" x14ac:dyDescent="0.3">
      <c r="A2512">
        <v>8</v>
      </c>
      <c r="B2512">
        <v>2016</v>
      </c>
      <c r="C2512">
        <v>252.9</v>
      </c>
      <c r="D2512">
        <v>-0.450000000000017</v>
      </c>
      <c r="E2512">
        <f t="shared" si="68"/>
        <v>5.0857778274202214</v>
      </c>
      <c r="F2512">
        <f>(MAX(E$2:E2512) - E2512)/MAX(E$2:E2512)</f>
        <v>0.16577571748581182</v>
      </c>
    </row>
    <row r="2513" spans="1:6" x14ac:dyDescent="0.3">
      <c r="A2513">
        <v>8</v>
      </c>
      <c r="B2513">
        <v>2016</v>
      </c>
      <c r="C2513">
        <v>253.65</v>
      </c>
      <c r="D2513">
        <v>-0.899996948242204</v>
      </c>
      <c r="E2513">
        <f t="shared" si="68"/>
        <v>5.0451759540543186</v>
      </c>
      <c r="F2513">
        <f>(MAX(E$2:E2513) - E2513)/MAX(E$2:E2513)</f>
        <v>0.17243567586912631</v>
      </c>
    </row>
    <row r="2514" spans="1:6" x14ac:dyDescent="0.3">
      <c r="A2514">
        <v>8</v>
      </c>
      <c r="B2514">
        <v>2016</v>
      </c>
      <c r="C2514">
        <v>252.3</v>
      </c>
      <c r="D2514">
        <v>9.9993896484363604E-2</v>
      </c>
      <c r="E2514">
        <f t="shared" si="68"/>
        <v>5.0496749445605174</v>
      </c>
      <c r="F2514">
        <f>(MAX(E$2:E2514) - E2514)/MAX(E$2:E2514)</f>
        <v>0.17169770278920993</v>
      </c>
    </row>
    <row r="2515" spans="1:6" x14ac:dyDescent="0.3">
      <c r="A2515">
        <v>8</v>
      </c>
      <c r="B2515">
        <v>2016</v>
      </c>
      <c r="C2515">
        <v>252.45</v>
      </c>
      <c r="D2515">
        <v>-2.2500030517578198</v>
      </c>
      <c r="E2515">
        <f t="shared" si="68"/>
        <v>4.9484112722285545</v>
      </c>
      <c r="F2515">
        <f>(MAX(E$2:E2515) - E2515)/MAX(E$2:E2515)</f>
        <v>0.18830806550313417</v>
      </c>
    </row>
    <row r="2516" spans="1:6" x14ac:dyDescent="0.3">
      <c r="A2516">
        <v>8</v>
      </c>
      <c r="B2516">
        <v>2016</v>
      </c>
      <c r="C2516">
        <v>254.6</v>
      </c>
      <c r="D2516">
        <v>4.9996948242181802E-2</v>
      </c>
      <c r="E2516">
        <f t="shared" si="68"/>
        <v>4.9505976912783662</v>
      </c>
      <c r="F2516">
        <f>(MAX(E$2:E2516) - E2516)/MAX(E$2:E2516)</f>
        <v>0.18794942540421547</v>
      </c>
    </row>
    <row r="2517" spans="1:6" x14ac:dyDescent="0.3">
      <c r="A2517">
        <v>8</v>
      </c>
      <c r="B2517">
        <v>2016</v>
      </c>
      <c r="C2517">
        <v>254.55</v>
      </c>
      <c r="D2517">
        <v>1.1499999999999999</v>
      </c>
      <c r="E2517">
        <f t="shared" si="68"/>
        <v>5.0009205022238881</v>
      </c>
      <c r="F2517">
        <f>(MAX(E$2:E2517) - E2517)/MAX(E$2:E2517)</f>
        <v>0.17969493370605572</v>
      </c>
    </row>
    <row r="2518" spans="1:6" x14ac:dyDescent="0.3">
      <c r="A2518">
        <v>8</v>
      </c>
      <c r="B2518">
        <v>2016</v>
      </c>
      <c r="C2518">
        <v>253.6</v>
      </c>
      <c r="D2518">
        <v>0.95000915527344798</v>
      </c>
      <c r="E2518">
        <f t="shared" si="68"/>
        <v>5.0430718058094222</v>
      </c>
      <c r="F2518">
        <f>(MAX(E$2:E2518) - E2518)/MAX(E$2:E2518)</f>
        <v>0.17278082102085476</v>
      </c>
    </row>
    <row r="2519" spans="1:6" x14ac:dyDescent="0.3">
      <c r="A2519">
        <v>8</v>
      </c>
      <c r="B2519">
        <v>2016</v>
      </c>
      <c r="C2519">
        <v>254.45</v>
      </c>
      <c r="D2519">
        <v>-1.20000305175778</v>
      </c>
      <c r="E2519">
        <f t="shared" si="68"/>
        <v>4.989559019392793</v>
      </c>
      <c r="F2519">
        <f>(MAX(E$2:E2519) - E2519)/MAX(E$2:E2519)</f>
        <v>0.18155856699572998</v>
      </c>
    </row>
    <row r="2520" spans="1:6" x14ac:dyDescent="0.3">
      <c r="A2520">
        <v>8</v>
      </c>
      <c r="B2520">
        <v>2016</v>
      </c>
      <c r="C2520">
        <v>253.2</v>
      </c>
      <c r="D2520">
        <v>0.40000610351563598</v>
      </c>
      <c r="E2520">
        <f t="shared" si="68"/>
        <v>5.0072946893715429</v>
      </c>
      <c r="F2520">
        <f>(MAX(E$2:E2520) - E2520)/MAX(E$2:E2520)</f>
        <v>0.17864937059254457</v>
      </c>
    </row>
    <row r="2521" spans="1:6" x14ac:dyDescent="0.3">
      <c r="A2521">
        <v>8</v>
      </c>
      <c r="B2521">
        <v>2016</v>
      </c>
      <c r="C2521">
        <v>252.8</v>
      </c>
      <c r="D2521">
        <v>9.9987792968732905E-2</v>
      </c>
      <c r="E2521">
        <f t="shared" si="68"/>
        <v>5.0117507960790277</v>
      </c>
      <c r="F2521">
        <f>(MAX(E$2:E2521) - E2521)/MAX(E$2:E2521)</f>
        <v>0.17791843177708636</v>
      </c>
    </row>
    <row r="2522" spans="1:6" x14ac:dyDescent="0.3">
      <c r="A2522">
        <v>8</v>
      </c>
      <c r="B2522">
        <v>2016</v>
      </c>
      <c r="C2522">
        <v>251.2</v>
      </c>
      <c r="D2522">
        <v>1.6000091552734499</v>
      </c>
      <c r="E2522">
        <f t="shared" si="68"/>
        <v>5.0835756611457859</v>
      </c>
      <c r="F2522">
        <f>(MAX(E$2:E2522) - E2522)/MAX(E$2:E2522)</f>
        <v>0.16613694061482134</v>
      </c>
    </row>
    <row r="2523" spans="1:6" x14ac:dyDescent="0.3">
      <c r="A2523">
        <v>8</v>
      </c>
      <c r="B2523">
        <v>2016</v>
      </c>
      <c r="C2523">
        <v>253.6</v>
      </c>
      <c r="D2523">
        <v>-0.549990844726579</v>
      </c>
      <c r="E2523">
        <f t="shared" si="68"/>
        <v>5.058769587950847</v>
      </c>
      <c r="F2523">
        <f>(MAX(E$2:E2523) - E2523)/MAX(E$2:E2523)</f>
        <v>0.17020590102073418</v>
      </c>
    </row>
    <row r="2524" spans="1:6" x14ac:dyDescent="0.3">
      <c r="A2524">
        <v>8</v>
      </c>
      <c r="B2524">
        <v>2016</v>
      </c>
      <c r="C2524">
        <v>253.85</v>
      </c>
      <c r="D2524">
        <v>1.1499969482421699</v>
      </c>
      <c r="E2524">
        <f t="shared" si="68"/>
        <v>5.1103336280257281</v>
      </c>
      <c r="F2524">
        <f>(MAX(E$2:E2524) - E2524)/MAX(E$2:E2524)</f>
        <v>0.16174780949674394</v>
      </c>
    </row>
    <row r="2525" spans="1:6" x14ac:dyDescent="0.3">
      <c r="A2525">
        <v>9</v>
      </c>
      <c r="B2525">
        <v>2016</v>
      </c>
      <c r="C2525">
        <v>251.35</v>
      </c>
      <c r="D2525">
        <v>1.0999999999999901</v>
      </c>
      <c r="E2525">
        <f t="shared" si="68"/>
        <v>5.160654199855303</v>
      </c>
      <c r="F2525">
        <f>(MAX(E$2:E2525) - E2525)/MAX(E$2:E2525)</f>
        <v>0.15349368508259809</v>
      </c>
    </row>
    <row r="2526" spans="1:6" x14ac:dyDescent="0.3">
      <c r="A2526">
        <v>9</v>
      </c>
      <c r="B2526">
        <v>2016</v>
      </c>
      <c r="C2526">
        <v>252.4</v>
      </c>
      <c r="D2526">
        <v>-0.350003051757795</v>
      </c>
      <c r="E2526">
        <f t="shared" si="68"/>
        <v>5.1445525730019508</v>
      </c>
      <c r="F2526">
        <f>(MAX(E$2:E2526) - E2526)/MAX(E$2:E2526)</f>
        <v>0.15613484805999511</v>
      </c>
    </row>
    <row r="2527" spans="1:6" x14ac:dyDescent="0.3">
      <c r="A2527">
        <v>9</v>
      </c>
      <c r="B2527">
        <v>2016</v>
      </c>
      <c r="C2527">
        <v>254</v>
      </c>
      <c r="D2527">
        <v>-2</v>
      </c>
      <c r="E2527">
        <f t="shared" si="68"/>
        <v>5.0534089250550656</v>
      </c>
      <c r="F2527">
        <f>(MAX(E$2:E2527) - E2527)/MAX(E$2:E2527)</f>
        <v>0.171085214925074</v>
      </c>
    </row>
    <row r="2528" spans="1:6" x14ac:dyDescent="0.3">
      <c r="A2528">
        <v>9</v>
      </c>
      <c r="B2528">
        <v>2016</v>
      </c>
      <c r="C2528">
        <v>255.9</v>
      </c>
      <c r="D2528">
        <v>-1.1499877929687401</v>
      </c>
      <c r="E2528">
        <f t="shared" si="68"/>
        <v>5.0023125718016139</v>
      </c>
      <c r="F2528">
        <f>(MAX(E$2:E2528) - E2528)/MAX(E$2:E2528)</f>
        <v>0.17946659139852766</v>
      </c>
    </row>
    <row r="2529" spans="1:6" x14ac:dyDescent="0.3">
      <c r="A2529">
        <v>9</v>
      </c>
      <c r="B2529">
        <v>2016</v>
      </c>
      <c r="C2529">
        <v>257.05</v>
      </c>
      <c r="D2529">
        <v>0.899993896484375</v>
      </c>
      <c r="E2529">
        <f t="shared" si="68"/>
        <v>5.0417197465208865</v>
      </c>
      <c r="F2529">
        <f>(MAX(E$2:E2529) - E2529)/MAX(E$2:E2529)</f>
        <v>0.17300260040803406</v>
      </c>
    </row>
    <row r="2530" spans="1:6" x14ac:dyDescent="0.3">
      <c r="A2530">
        <v>9</v>
      </c>
      <c r="B2530">
        <v>2016</v>
      </c>
      <c r="C2530">
        <v>256.89999999999998</v>
      </c>
      <c r="D2530">
        <v>-0.399993896484375</v>
      </c>
      <c r="E2530">
        <f t="shared" si="68"/>
        <v>5.0240573154800749</v>
      </c>
      <c r="F2530">
        <f>(MAX(E$2:E2530) - E2530)/MAX(E$2:E2530)</f>
        <v>0.17589978336853146</v>
      </c>
    </row>
    <row r="2531" spans="1:6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f t="shared" si="68"/>
        <v>4.9710901707832038</v>
      </c>
      <c r="F2531">
        <f>(MAX(E$2:E2531) - E2531)/MAX(E$2:E2531)</f>
        <v>0.18458802728735524</v>
      </c>
    </row>
    <row r="2532" spans="1:6" x14ac:dyDescent="0.3">
      <c r="A2532">
        <v>9</v>
      </c>
      <c r="B2532">
        <v>2016</v>
      </c>
      <c r="C2532">
        <v>250.4</v>
      </c>
      <c r="D2532">
        <v>-1.79998779296875</v>
      </c>
      <c r="E2532">
        <f t="shared" si="68"/>
        <v>4.8906877001098703</v>
      </c>
      <c r="F2532">
        <f>(MAX(E$2:E2532) - E2532)/MAX(E$2:E2532)</f>
        <v>0.19777651008898267</v>
      </c>
    </row>
    <row r="2533" spans="1:6" x14ac:dyDescent="0.3">
      <c r="A2533">
        <v>9</v>
      </c>
      <c r="B2533">
        <v>2016</v>
      </c>
      <c r="C2533">
        <v>251.5</v>
      </c>
      <c r="D2533">
        <v>2.5500091552734401</v>
      </c>
      <c r="E2533">
        <f t="shared" si="68"/>
        <v>5.0022599522945326</v>
      </c>
      <c r="F2533">
        <f>(MAX(E$2:E2533) - E2533)/MAX(E$2:E2533)</f>
        <v>0.17947522261916504</v>
      </c>
    </row>
    <row r="2534" spans="1:6" x14ac:dyDescent="0.3">
      <c r="A2534">
        <v>9</v>
      </c>
      <c r="B2534">
        <v>2016</v>
      </c>
      <c r="C2534">
        <v>251.5</v>
      </c>
      <c r="D2534">
        <v>2.55000000000001</v>
      </c>
      <c r="E2534">
        <f t="shared" si="68"/>
        <v>5.1163771152221269</v>
      </c>
      <c r="F2534">
        <f>(MAX(E$2:E2534) - E2534)/MAX(E$2:E2534)</f>
        <v>0.16075649136579506</v>
      </c>
    </row>
    <row r="2535" spans="1:6" x14ac:dyDescent="0.3">
      <c r="A2535">
        <v>9</v>
      </c>
      <c r="B2535">
        <v>2016</v>
      </c>
      <c r="C2535">
        <v>251.5</v>
      </c>
      <c r="D2535">
        <v>2.55000000000001</v>
      </c>
      <c r="E2535">
        <f t="shared" si="68"/>
        <v>5.2330976468268471</v>
      </c>
      <c r="F2535">
        <f>(MAX(E$2:E2535) - E2535)/MAX(E$2:E2535)</f>
        <v>0.14161072742627703</v>
      </c>
    </row>
    <row r="2536" spans="1:6" x14ac:dyDescent="0.3">
      <c r="A2536">
        <v>9</v>
      </c>
      <c r="B2536">
        <v>2016</v>
      </c>
      <c r="C2536">
        <v>251.5</v>
      </c>
      <c r="D2536">
        <v>2.55000000000001</v>
      </c>
      <c r="E2536">
        <f t="shared" si="68"/>
        <v>5.3524809380740397</v>
      </c>
      <c r="F2536">
        <f>(MAX(E$2:E2536) - E2536)/MAX(E$2:E2536)</f>
        <v>0.1220281888521549</v>
      </c>
    </row>
    <row r="2537" spans="1:6" x14ac:dyDescent="0.3">
      <c r="A2537">
        <v>9</v>
      </c>
      <c r="B2537">
        <v>2016</v>
      </c>
      <c r="C2537">
        <v>247.95</v>
      </c>
      <c r="D2537">
        <v>3.5500030517578098</v>
      </c>
      <c r="E2537">
        <f t="shared" si="68"/>
        <v>5.5249067426533349</v>
      </c>
      <c r="F2537">
        <f>(MAX(E$2:E2537) - E2537)/MAX(E$2:E2537)</f>
        <v>9.3745043580538021E-2</v>
      </c>
    </row>
    <row r="2538" spans="1:6" x14ac:dyDescent="0.3">
      <c r="A2538">
        <v>9</v>
      </c>
      <c r="B2538">
        <v>2016</v>
      </c>
      <c r="C2538">
        <v>250.7</v>
      </c>
      <c r="D2538">
        <v>1.30000000000001</v>
      </c>
      <c r="E2538">
        <f t="shared" si="68"/>
        <v>5.5893676609710896</v>
      </c>
      <c r="F2538">
        <f>(MAX(E$2:E2538) - E2538)/MAX(E$2:E2538)</f>
        <v>8.3171466605959074E-2</v>
      </c>
    </row>
    <row r="2539" spans="1:6" x14ac:dyDescent="0.3">
      <c r="A2539">
        <v>9</v>
      </c>
      <c r="B2539">
        <v>2016</v>
      </c>
      <c r="C2539">
        <v>251.8</v>
      </c>
      <c r="D2539">
        <v>1.69999999999998</v>
      </c>
      <c r="E2539">
        <f t="shared" si="68"/>
        <v>5.6742736629695569</v>
      </c>
      <c r="F2539">
        <f>(MAX(E$2:E2539) - E2539)/MAX(E$2:E2539)</f>
        <v>6.9244265890184051E-2</v>
      </c>
    </row>
    <row r="2540" spans="1:6" x14ac:dyDescent="0.3">
      <c r="A2540">
        <v>9</v>
      </c>
      <c r="B2540">
        <v>2016</v>
      </c>
      <c r="C2540">
        <v>255.5</v>
      </c>
      <c r="D2540">
        <v>0.5</v>
      </c>
      <c r="E2540">
        <f t="shared" si="68"/>
        <v>5.6992582338926123</v>
      </c>
      <c r="F2540">
        <f>(MAX(E$2:E2540) - E2540)/MAX(E$2:E2540)</f>
        <v>6.5146026356432477E-2</v>
      </c>
    </row>
    <row r="2541" spans="1:6" x14ac:dyDescent="0.3">
      <c r="A2541">
        <v>9</v>
      </c>
      <c r="B2541">
        <v>2016</v>
      </c>
      <c r="C2541">
        <v>256.7</v>
      </c>
      <c r="D2541">
        <v>0.80000610351561297</v>
      </c>
      <c r="E2541">
        <f t="shared" si="68"/>
        <v>5.7392221726865653</v>
      </c>
      <c r="F2541">
        <f>(MAX(E$2:E2541) - E2541)/MAX(E$2:E2541)</f>
        <v>5.8590708900943547E-2</v>
      </c>
    </row>
    <row r="2542" spans="1:6" x14ac:dyDescent="0.3">
      <c r="A2542">
        <v>9</v>
      </c>
      <c r="B2542">
        <v>2016</v>
      </c>
      <c r="C2542">
        <v>255.95</v>
      </c>
      <c r="D2542">
        <v>0.74999694824217</v>
      </c>
      <c r="E2542">
        <f t="shared" si="68"/>
        <v>5.7770611959657101</v>
      </c>
      <c r="F2542">
        <f>(MAX(E$2:E2542) - E2542)/MAX(E$2:E2542)</f>
        <v>5.2383943069394374E-2</v>
      </c>
    </row>
    <row r="2543" spans="1:6" x14ac:dyDescent="0.3">
      <c r="A2543">
        <v>9</v>
      </c>
      <c r="B2543">
        <v>2016</v>
      </c>
      <c r="C2543">
        <v>254.2</v>
      </c>
      <c r="D2543">
        <v>-3</v>
      </c>
      <c r="E2543">
        <f t="shared" si="68"/>
        <v>5.6236577220366435</v>
      </c>
      <c r="F2543">
        <f>(MAX(E$2:E2543) - E2543)/MAX(E$2:E2543)</f>
        <v>7.754683993910963E-2</v>
      </c>
    </row>
    <row r="2544" spans="1:6" x14ac:dyDescent="0.3">
      <c r="A2544">
        <v>9</v>
      </c>
      <c r="B2544">
        <v>2016</v>
      </c>
      <c r="C2544">
        <v>256.5</v>
      </c>
      <c r="D2544">
        <v>-0.69998474121092602</v>
      </c>
      <c r="E2544">
        <f t="shared" si="68"/>
        <v>5.589127243131216</v>
      </c>
      <c r="F2544">
        <f>(MAX(E$2:E2544) - E2544)/MAX(E$2:E2544)</f>
        <v>8.3210902540201193E-2</v>
      </c>
    </row>
    <row r="2545" spans="1:6" x14ac:dyDescent="0.3">
      <c r="A2545">
        <v>9</v>
      </c>
      <c r="B2545">
        <v>2016</v>
      </c>
      <c r="C2545">
        <v>257.05</v>
      </c>
      <c r="D2545">
        <v>-0.90000915527343694</v>
      </c>
      <c r="E2545">
        <f t="shared" si="68"/>
        <v>5.5450965183702197</v>
      </c>
      <c r="F2545">
        <f>(MAX(E$2:E2545) - E2545)/MAX(E$2:E2545)</f>
        <v>9.0433298212753421E-2</v>
      </c>
    </row>
    <row r="2546" spans="1:6" x14ac:dyDescent="0.3">
      <c r="A2546">
        <v>9</v>
      </c>
      <c r="B2546">
        <v>2016</v>
      </c>
      <c r="C2546">
        <v>255.9</v>
      </c>
      <c r="D2546">
        <v>-0.80000610351564205</v>
      </c>
      <c r="E2546">
        <f t="shared" si="68"/>
        <v>5.5060920248830021</v>
      </c>
      <c r="F2546">
        <f>(MAX(E$2:E2546) - E2546)/MAX(E$2:E2546)</f>
        <v>9.6831237072522419E-2</v>
      </c>
    </row>
    <row r="2547" spans="1:6" x14ac:dyDescent="0.3">
      <c r="A2547">
        <v>10</v>
      </c>
      <c r="B2547">
        <v>2016</v>
      </c>
      <c r="C2547">
        <v>255.9</v>
      </c>
      <c r="D2547">
        <v>0.80000000000001104</v>
      </c>
      <c r="E2547">
        <f t="shared" si="68"/>
        <v>5.5448218632760833</v>
      </c>
      <c r="F2547">
        <f>(MAX(E$2:E2547) - E2547)/MAX(E$2:E2547)</f>
        <v>9.047835011171948E-2</v>
      </c>
    </row>
    <row r="2548" spans="1:6" x14ac:dyDescent="0.3">
      <c r="A2548">
        <v>10</v>
      </c>
      <c r="B2548">
        <v>2016</v>
      </c>
      <c r="C2548">
        <v>256.35000000000002</v>
      </c>
      <c r="D2548">
        <v>4.998779296875E-2</v>
      </c>
      <c r="E2548">
        <f t="shared" si="68"/>
        <v>5.5472546316261413</v>
      </c>
      <c r="F2548">
        <f>(MAX(E$2:E2548) - E2548)/MAX(E$2:E2548)</f>
        <v>9.0079301136278919E-2</v>
      </c>
    </row>
    <row r="2549" spans="1:6" x14ac:dyDescent="0.3">
      <c r="A2549">
        <v>10</v>
      </c>
      <c r="B2549">
        <v>2016</v>
      </c>
      <c r="C2549">
        <v>254.65</v>
      </c>
      <c r="D2549">
        <v>1.8000183105468399</v>
      </c>
      <c r="E2549">
        <f t="shared" si="68"/>
        <v>5.6354800775241731</v>
      </c>
      <c r="F2549">
        <f>(MAX(E$2:E2549) - E2549)/MAX(E$2:E2549)</f>
        <v>7.560760933193722E-2</v>
      </c>
    </row>
    <row r="2550" spans="1:6" x14ac:dyDescent="0.3">
      <c r="A2550">
        <v>10</v>
      </c>
      <c r="B2550">
        <v>2016</v>
      </c>
      <c r="C2550">
        <v>258.25</v>
      </c>
      <c r="D2550">
        <v>0.25001220703126098</v>
      </c>
      <c r="E2550">
        <f t="shared" si="68"/>
        <v>5.6477554398734107</v>
      </c>
      <c r="F2550">
        <f>(MAX(E$2:E2550) - E2550)/MAX(E$2:E2550)</f>
        <v>7.3594071639987185E-2</v>
      </c>
    </row>
    <row r="2551" spans="1:6" x14ac:dyDescent="0.3">
      <c r="A2551">
        <v>10</v>
      </c>
      <c r="B2551">
        <v>2016</v>
      </c>
      <c r="C2551">
        <v>258.05</v>
      </c>
      <c r="D2551">
        <v>-0.59998779296876104</v>
      </c>
      <c r="E2551">
        <f t="shared" si="68"/>
        <v>5.6182095583636524</v>
      </c>
      <c r="F2551">
        <f>(MAX(E$2:E2551) - E2551)/MAX(E$2:E2551)</f>
        <v>7.8440506667258131E-2</v>
      </c>
    </row>
    <row r="2552" spans="1:6" x14ac:dyDescent="0.3">
      <c r="A2552">
        <v>10</v>
      </c>
      <c r="B2552">
        <v>2016</v>
      </c>
      <c r="C2552">
        <v>256.45</v>
      </c>
      <c r="D2552">
        <v>1.4499816894531199</v>
      </c>
      <c r="E2552">
        <f t="shared" si="68"/>
        <v>5.6896822712552879</v>
      </c>
      <c r="F2552">
        <f>(MAX(E$2:E2552) - E2552)/MAX(E$2:E2552)</f>
        <v>6.6716779313322233E-2</v>
      </c>
    </row>
    <row r="2553" spans="1:6" x14ac:dyDescent="0.3">
      <c r="A2553">
        <v>10</v>
      </c>
      <c r="B2553">
        <v>2016</v>
      </c>
      <c r="C2553">
        <v>257.25</v>
      </c>
      <c r="D2553">
        <v>-3</v>
      </c>
      <c r="E2553">
        <f t="shared" si="68"/>
        <v>5.5403903166159365</v>
      </c>
      <c r="F2553">
        <f>(MAX(E$2:E2553) - E2553)/MAX(E$2:E2553)</f>
        <v>9.1205260322593629E-2</v>
      </c>
    </row>
    <row r="2554" spans="1:6" x14ac:dyDescent="0.3">
      <c r="A2554">
        <v>10</v>
      </c>
      <c r="B2554">
        <v>2016</v>
      </c>
      <c r="C2554">
        <v>252.4</v>
      </c>
      <c r="D2554">
        <v>-0.90000915527343694</v>
      </c>
      <c r="E2554">
        <f t="shared" si="68"/>
        <v>5.495939427076828</v>
      </c>
      <c r="F2554">
        <f>(MAX(E$2:E2554) - E2554)/MAX(E$2:E2554)</f>
        <v>9.8496575966181263E-2</v>
      </c>
    </row>
    <row r="2555" spans="1:6" x14ac:dyDescent="0.3">
      <c r="A2555">
        <v>10</v>
      </c>
      <c r="B2555">
        <v>2016</v>
      </c>
      <c r="C2555">
        <v>253.3</v>
      </c>
      <c r="D2555">
        <v>2.1000061035156201</v>
      </c>
      <c r="E2555">
        <f t="shared" si="68"/>
        <v>5.5984597163313889</v>
      </c>
      <c r="F2555">
        <f>(MAX(E$2:E2555) - E2555)/MAX(E$2:E2555)</f>
        <v>8.1680089354158741E-2</v>
      </c>
    </row>
    <row r="2556" spans="1:6" x14ac:dyDescent="0.3">
      <c r="A2556">
        <v>10</v>
      </c>
      <c r="B2556">
        <v>2016</v>
      </c>
      <c r="C2556">
        <v>251.95</v>
      </c>
      <c r="D2556">
        <v>-0.65000915527343694</v>
      </c>
      <c r="E2556">
        <f t="shared" si="68"/>
        <v>5.5659617498306897</v>
      </c>
      <c r="F2556">
        <f>(MAX(E$2:E2556) - E2556)/MAX(E$2:E2556)</f>
        <v>8.7010757288775914E-2</v>
      </c>
    </row>
    <row r="2557" spans="1:6" x14ac:dyDescent="0.3">
      <c r="A2557">
        <v>10</v>
      </c>
      <c r="B2557">
        <v>2016</v>
      </c>
      <c r="C2557">
        <v>253.1</v>
      </c>
      <c r="D2557">
        <v>0</v>
      </c>
      <c r="E2557">
        <f t="shared" si="68"/>
        <v>5.5659617498306897</v>
      </c>
      <c r="F2557">
        <f>(MAX(E$2:E2557) - E2557)/MAX(E$2:E2557)</f>
        <v>8.7010757288775914E-2</v>
      </c>
    </row>
    <row r="2558" spans="1:6" x14ac:dyDescent="0.3">
      <c r="A2558">
        <v>10</v>
      </c>
      <c r="B2558">
        <v>2016</v>
      </c>
      <c r="C2558">
        <v>253.3</v>
      </c>
      <c r="D2558">
        <v>-1.69999389648435</v>
      </c>
      <c r="E2558">
        <f t="shared" si="68"/>
        <v>5.4819122936275724</v>
      </c>
      <c r="F2558">
        <f>(MAX(E$2:E2558) - E2558)/MAX(E$2:E2558)</f>
        <v>0.10079745809955826</v>
      </c>
    </row>
    <row r="2559" spans="1:6" x14ac:dyDescent="0.3">
      <c r="A2559">
        <v>10</v>
      </c>
      <c r="B2559">
        <v>2016</v>
      </c>
      <c r="C2559">
        <v>254.4</v>
      </c>
      <c r="D2559">
        <v>0.74999389648436898</v>
      </c>
      <c r="E2559">
        <f t="shared" si="68"/>
        <v>5.5182749182851483</v>
      </c>
      <c r="F2559">
        <f>(MAX(E$2:E2559) - E2559)/MAX(E$2:E2559)</f>
        <v>9.4832867137336407E-2</v>
      </c>
    </row>
    <row r="2560" spans="1:6" x14ac:dyDescent="0.3">
      <c r="A2560">
        <v>10</v>
      </c>
      <c r="B2560">
        <v>2016</v>
      </c>
      <c r="C2560">
        <v>255.5</v>
      </c>
      <c r="D2560">
        <v>4.9996948242181802E-2</v>
      </c>
      <c r="E2560">
        <f t="shared" si="68"/>
        <v>5.5207045387834652</v>
      </c>
      <c r="F2560">
        <f>(MAX(E$2:E2560) - E2560)/MAX(E$2:E2560)</f>
        <v>9.4434334506582771E-2</v>
      </c>
    </row>
    <row r="2561" spans="1:6" x14ac:dyDescent="0.3">
      <c r="A2561">
        <v>10</v>
      </c>
      <c r="B2561">
        <v>2016</v>
      </c>
      <c r="C2561">
        <v>255.4</v>
      </c>
      <c r="D2561">
        <v>0.84999389648439205</v>
      </c>
      <c r="E2561">
        <f t="shared" si="68"/>
        <v>5.562044678231719</v>
      </c>
      <c r="F2561">
        <f>(MAX(E$2:E2561) - E2561)/MAX(E$2:E2561)</f>
        <v>8.7653277736010157E-2</v>
      </c>
    </row>
    <row r="2562" spans="1:6" x14ac:dyDescent="0.3">
      <c r="A2562">
        <v>10</v>
      </c>
      <c r="B2562">
        <v>2016</v>
      </c>
      <c r="C2562">
        <v>255.15</v>
      </c>
      <c r="D2562">
        <v>-1.3000091552734401</v>
      </c>
      <c r="E2562">
        <f t="shared" si="68"/>
        <v>5.4982818122375283</v>
      </c>
      <c r="F2562">
        <f>(MAX(E$2:E2562) - E2562)/MAX(E$2:E2562)</f>
        <v>9.8112352618963547E-2</v>
      </c>
    </row>
    <row r="2563" spans="1:6" x14ac:dyDescent="0.3">
      <c r="A2563">
        <v>10</v>
      </c>
      <c r="B2563">
        <v>2016</v>
      </c>
      <c r="C2563">
        <v>255.75</v>
      </c>
      <c r="D2563">
        <v>-5.0015258789073799E-2</v>
      </c>
      <c r="E2563">
        <f t="shared" si="68"/>
        <v>5.4958624751020348</v>
      </c>
      <c r="F2563">
        <f>(MAX(E$2:E2563) - E2563)/MAX(E$2:E2563)</f>
        <v>9.8509198461331132E-2</v>
      </c>
    </row>
    <row r="2564" spans="1:6" x14ac:dyDescent="0.3">
      <c r="A2564">
        <v>10</v>
      </c>
      <c r="B2564">
        <v>2016</v>
      </c>
      <c r="C2564">
        <v>254.5</v>
      </c>
      <c r="D2564">
        <v>-3</v>
      </c>
      <c r="E2564">
        <f t="shared" ref="E2564:E2627" si="69">(D2564/C2564*$G$2+1)*E2563*$H$2+(1-$H$2)*E2563</f>
        <v>5.3500979497309586</v>
      </c>
      <c r="F2564">
        <f>(MAX(E$2:E2564) - E2564)/MAX(E$2:E2564)</f>
        <v>0.12241907237247471</v>
      </c>
    </row>
    <row r="2565" spans="1:6" x14ac:dyDescent="0.3">
      <c r="A2565">
        <v>10</v>
      </c>
      <c r="B2565">
        <v>2016</v>
      </c>
      <c r="C2565">
        <v>253.35</v>
      </c>
      <c r="D2565">
        <v>-0.449996948242187</v>
      </c>
      <c r="E2565">
        <f t="shared" si="69"/>
        <v>5.3287167086103917</v>
      </c>
      <c r="F2565">
        <f>(MAX(E$2:E2565) - E2565)/MAX(E$2:E2565)</f>
        <v>0.12592625478160396</v>
      </c>
    </row>
    <row r="2566" spans="1:6" x14ac:dyDescent="0.3">
      <c r="A2566">
        <v>10</v>
      </c>
      <c r="B2566">
        <v>2016</v>
      </c>
      <c r="C2566">
        <v>253.1</v>
      </c>
      <c r="D2566">
        <v>0.95000000000001705</v>
      </c>
      <c r="E2566">
        <f t="shared" si="69"/>
        <v>5.3737192055074869</v>
      </c>
      <c r="F2566">
        <f>(MAX(E$2:E2566) - E2566)/MAX(E$2:E2566)</f>
        <v>0.11854445853346356</v>
      </c>
    </row>
    <row r="2567" spans="1:6" x14ac:dyDescent="0.3">
      <c r="A2567">
        <v>10</v>
      </c>
      <c r="B2567">
        <v>2016</v>
      </c>
      <c r="C2567">
        <v>252.65</v>
      </c>
      <c r="D2567">
        <v>0.74999084472656796</v>
      </c>
      <c r="E2567">
        <f t="shared" si="69"/>
        <v>5.4096109152406724</v>
      </c>
      <c r="F2567">
        <f>(MAX(E$2:E2567) - E2567)/MAX(E$2:E2567)</f>
        <v>0.11265711213013824</v>
      </c>
    </row>
    <row r="2568" spans="1:6" x14ac:dyDescent="0.3">
      <c r="A2568">
        <v>11</v>
      </c>
      <c r="B2568">
        <v>2016</v>
      </c>
      <c r="C2568">
        <v>252.95</v>
      </c>
      <c r="D2568">
        <v>0.450000000000017</v>
      </c>
      <c r="E2568">
        <f t="shared" si="69"/>
        <v>5.4312643291631124</v>
      </c>
      <c r="F2568">
        <f>(MAX(E$2:E2568) - E2568)/MAX(E$2:E2568)</f>
        <v>0.1091052849944662</v>
      </c>
    </row>
    <row r="2569" spans="1:6" x14ac:dyDescent="0.3">
      <c r="A2569">
        <v>11</v>
      </c>
      <c r="B2569">
        <v>2016</v>
      </c>
      <c r="C2569">
        <v>251.4</v>
      </c>
      <c r="D2569">
        <v>-1.3499908447265601</v>
      </c>
      <c r="E2569">
        <f t="shared" si="69"/>
        <v>5.3656423979012366</v>
      </c>
      <c r="F2569">
        <f>(MAX(E$2:E2569) - E2569)/MAX(E$2:E2569)</f>
        <v>0.11986930386862581</v>
      </c>
    </row>
    <row r="2570" spans="1:6" x14ac:dyDescent="0.3">
      <c r="A2570">
        <v>11</v>
      </c>
      <c r="B2570">
        <v>2016</v>
      </c>
      <c r="C2570">
        <v>249.6</v>
      </c>
      <c r="D2570">
        <v>1.00000305175782</v>
      </c>
      <c r="E2570">
        <f t="shared" si="69"/>
        <v>5.4140107161633377</v>
      </c>
      <c r="F2570">
        <f>(MAX(E$2:E2570) - E2570)/MAX(E$2:E2570)</f>
        <v>0.11193540919845953</v>
      </c>
    </row>
    <row r="2571" spans="1:6" x14ac:dyDescent="0.3">
      <c r="A2571">
        <v>11</v>
      </c>
      <c r="B2571">
        <v>2016</v>
      </c>
      <c r="C2571">
        <v>249.95</v>
      </c>
      <c r="D2571">
        <v>9.1552734318156496E-6</v>
      </c>
      <c r="E2571">
        <f t="shared" si="69"/>
        <v>5.4140111623533116</v>
      </c>
      <c r="F2571">
        <f>(MAX(E$2:E2571) - E2571)/MAX(E$2:E2571)</f>
        <v>0.11193533600955441</v>
      </c>
    </row>
    <row r="2572" spans="1:6" x14ac:dyDescent="0.3">
      <c r="A2572">
        <v>11</v>
      </c>
      <c r="B2572">
        <v>2016</v>
      </c>
      <c r="C2572">
        <v>252.7</v>
      </c>
      <c r="D2572">
        <v>0.649993896484375</v>
      </c>
      <c r="E2572">
        <f t="shared" si="69"/>
        <v>5.4453444309516996</v>
      </c>
      <c r="F2572">
        <f>(MAX(E$2:E2572) - E2572)/MAX(E$2:E2572)</f>
        <v>0.10679571442121348</v>
      </c>
    </row>
    <row r="2573" spans="1:6" x14ac:dyDescent="0.3">
      <c r="A2573">
        <v>11</v>
      </c>
      <c r="B2573">
        <v>2016</v>
      </c>
      <c r="C2573">
        <v>253.15</v>
      </c>
      <c r="D2573">
        <v>-0.25000915527343098</v>
      </c>
      <c r="E2573">
        <f t="shared" si="69"/>
        <v>5.4332444174693801</v>
      </c>
      <c r="F2573">
        <f>(MAX(E$2:E2573) - E2573)/MAX(E$2:E2573)</f>
        <v>0.10878048949559385</v>
      </c>
    </row>
    <row r="2574" spans="1:6" x14ac:dyDescent="0.3">
      <c r="A2574">
        <v>11</v>
      </c>
      <c r="B2574">
        <v>2016</v>
      </c>
      <c r="C2574">
        <v>253.7</v>
      </c>
      <c r="D2574">
        <v>-3</v>
      </c>
      <c r="E2574">
        <f t="shared" si="69"/>
        <v>5.2886862786522002</v>
      </c>
      <c r="F2574">
        <f>(MAX(E$2:E2574) - E2574)/MAX(E$2:E2574)</f>
        <v>0.13249247883696075</v>
      </c>
    </row>
    <row r="2575" spans="1:6" x14ac:dyDescent="0.3">
      <c r="A2575">
        <v>11</v>
      </c>
      <c r="B2575">
        <v>2016</v>
      </c>
      <c r="C2575">
        <v>250.8</v>
      </c>
      <c r="D2575">
        <v>-1.3999938964843699</v>
      </c>
      <c r="E2575">
        <f t="shared" si="69"/>
        <v>5.2222616807706173</v>
      </c>
      <c r="F2575">
        <f>(MAX(E$2:E2575) - E2575)/MAX(E$2:E2575)</f>
        <v>0.14338815977101471</v>
      </c>
    </row>
    <row r="2576" spans="1:6" x14ac:dyDescent="0.3">
      <c r="A2576">
        <v>11</v>
      </c>
      <c r="B2576">
        <v>2016</v>
      </c>
      <c r="C2576">
        <v>250.3</v>
      </c>
      <c r="D2576">
        <v>-0.69999084472658502</v>
      </c>
      <c r="E2576">
        <f t="shared" si="69"/>
        <v>5.1894012949458537</v>
      </c>
      <c r="F2576">
        <f>(MAX(E$2:E2576) - E2576)/MAX(E$2:E2576)</f>
        <v>0.1487782756427708</v>
      </c>
    </row>
    <row r="2577" spans="1:6" x14ac:dyDescent="0.3">
      <c r="A2577">
        <v>11</v>
      </c>
      <c r="B2577">
        <v>2016</v>
      </c>
      <c r="C2577">
        <v>249.1</v>
      </c>
      <c r="D2577">
        <v>-1.5500030517578101</v>
      </c>
      <c r="E2577">
        <f t="shared" si="69"/>
        <v>5.1167474505102275</v>
      </c>
      <c r="F2577">
        <f>(MAX(E$2:E2577) - E2577)/MAX(E$2:E2577)</f>
        <v>0.16069574496662289</v>
      </c>
    </row>
    <row r="2578" spans="1:6" x14ac:dyDescent="0.3">
      <c r="A2578">
        <v>11</v>
      </c>
      <c r="B2578">
        <v>2016</v>
      </c>
      <c r="C2578">
        <v>247.25</v>
      </c>
      <c r="D2578">
        <v>-0.80000610351561297</v>
      </c>
      <c r="E2578">
        <f t="shared" si="69"/>
        <v>5.0794968309803936</v>
      </c>
      <c r="F2578">
        <f>(MAX(E$2:E2578) - E2578)/MAX(E$2:E2578)</f>
        <v>0.16680599445155719</v>
      </c>
    </row>
    <row r="2579" spans="1:6" x14ac:dyDescent="0.3">
      <c r="A2579">
        <v>11</v>
      </c>
      <c r="B2579">
        <v>2016</v>
      </c>
      <c r="C2579">
        <v>248.05</v>
      </c>
      <c r="D2579">
        <v>-0.69999084472658502</v>
      </c>
      <c r="E2579">
        <f t="shared" si="69"/>
        <v>5.0472448540629014</v>
      </c>
      <c r="F2579">
        <f>(MAX(E$2:E2579) - E2579)/MAX(E$2:E2579)</f>
        <v>0.17209631251433166</v>
      </c>
    </row>
    <row r="2580" spans="1:6" x14ac:dyDescent="0.3">
      <c r="A2580">
        <v>11</v>
      </c>
      <c r="B2580">
        <v>2016</v>
      </c>
      <c r="C2580">
        <v>246.8</v>
      </c>
      <c r="D2580">
        <v>0.349987792968732</v>
      </c>
      <c r="E2580">
        <f t="shared" si="69"/>
        <v>5.0633492572065562</v>
      </c>
      <c r="F2580">
        <f>(MAX(E$2:E2580) - E2580)/MAX(E$2:E2580)</f>
        <v>0.16945469413977332</v>
      </c>
    </row>
    <row r="2581" spans="1:6" x14ac:dyDescent="0.3">
      <c r="A2581">
        <v>11</v>
      </c>
      <c r="B2581">
        <v>2016</v>
      </c>
      <c r="C2581">
        <v>247.85</v>
      </c>
      <c r="D2581">
        <v>-0.54999084472655102</v>
      </c>
      <c r="E2581">
        <f t="shared" si="69"/>
        <v>5.038068682649314</v>
      </c>
      <c r="F2581">
        <f>(MAX(E$2:E2581) - E2581)/MAX(E$2:E2581)</f>
        <v>0.17360148739091691</v>
      </c>
    </row>
    <row r="2582" spans="1:6" x14ac:dyDescent="0.3">
      <c r="A2582">
        <v>11</v>
      </c>
      <c r="B2582">
        <v>2016</v>
      </c>
      <c r="C2582">
        <v>246.7</v>
      </c>
      <c r="D2582">
        <v>-6.1035156022626299E-6</v>
      </c>
      <c r="E2582">
        <f t="shared" si="69"/>
        <v>5.0380684021979789</v>
      </c>
      <c r="F2582">
        <f>(MAX(E$2:E2582) - E2582)/MAX(E$2:E2582)</f>
        <v>0.17360153339357798</v>
      </c>
    </row>
    <row r="2583" spans="1:6" x14ac:dyDescent="0.3">
      <c r="A2583">
        <v>11</v>
      </c>
      <c r="B2583">
        <v>2016</v>
      </c>
      <c r="C2583">
        <v>247.4</v>
      </c>
      <c r="D2583">
        <v>2.0499999999999798</v>
      </c>
      <c r="E2583">
        <f t="shared" si="69"/>
        <v>5.1319976281686248</v>
      </c>
      <c r="F2583">
        <f>(MAX(E$2:E2583) - E2583)/MAX(E$2:E2583)</f>
        <v>0.15819424589470144</v>
      </c>
    </row>
    <row r="2584" spans="1:6" x14ac:dyDescent="0.3">
      <c r="A2584">
        <v>11</v>
      </c>
      <c r="B2584">
        <v>2016</v>
      </c>
      <c r="C2584">
        <v>249.6</v>
      </c>
      <c r="D2584">
        <v>0.84999999999999398</v>
      </c>
      <c r="E2584">
        <f t="shared" si="69"/>
        <v>5.1713203263411902</v>
      </c>
      <c r="F2584">
        <f>(MAX(E$2:E2584) - E2584)/MAX(E$2:E2584)</f>
        <v>0.15174411166102211</v>
      </c>
    </row>
    <row r="2585" spans="1:6" x14ac:dyDescent="0.3">
      <c r="A2585">
        <v>11</v>
      </c>
      <c r="B2585">
        <v>2016</v>
      </c>
      <c r="C2585">
        <v>250.55</v>
      </c>
      <c r="D2585">
        <v>1.1999908447265799</v>
      </c>
      <c r="E2585">
        <f t="shared" si="69"/>
        <v>5.2270475598482955</v>
      </c>
      <c r="F2585">
        <f>(MAX(E$2:E2585) - E2585)/MAX(E$2:E2585)</f>
        <v>0.142603128124872</v>
      </c>
    </row>
    <row r="2586" spans="1:6" x14ac:dyDescent="0.3">
      <c r="A2586">
        <v>11</v>
      </c>
      <c r="B2586">
        <v>2016</v>
      </c>
      <c r="C2586">
        <v>249.7</v>
      </c>
      <c r="D2586">
        <v>-0.59999999999999398</v>
      </c>
      <c r="E2586">
        <f t="shared" si="69"/>
        <v>5.1987875910625716</v>
      </c>
      <c r="F2586">
        <f>(MAX(E$2:E2586) - E2586)/MAX(E$2:E2586)</f>
        <v>0.14723863383985572</v>
      </c>
    </row>
    <row r="2587" spans="1:6" x14ac:dyDescent="0.3">
      <c r="A2587">
        <v>11</v>
      </c>
      <c r="B2587">
        <v>2016</v>
      </c>
      <c r="C2587">
        <v>249.2</v>
      </c>
      <c r="D2587">
        <v>0.84999694824219296</v>
      </c>
      <c r="E2587">
        <f t="shared" si="69"/>
        <v>5.2386858477666873</v>
      </c>
      <c r="F2587">
        <f>(MAX(E$2:E2587) - E2587)/MAX(E$2:E2587)</f>
        <v>0.14069409027110111</v>
      </c>
    </row>
    <row r="2588" spans="1:6" x14ac:dyDescent="0.3">
      <c r="A2588">
        <v>11</v>
      </c>
      <c r="B2588">
        <v>2016</v>
      </c>
      <c r="C2588">
        <v>250.05</v>
      </c>
      <c r="D2588">
        <v>0.350006103515625</v>
      </c>
      <c r="E2588">
        <f t="shared" si="69"/>
        <v>5.2551846961870767</v>
      </c>
      <c r="F2588">
        <f>(MAX(E$2:E2588) - E2588)/MAX(E$2:E2588)</f>
        <v>0.1379877707162826</v>
      </c>
    </row>
    <row r="2589" spans="1:6" x14ac:dyDescent="0.3">
      <c r="A2589">
        <v>11</v>
      </c>
      <c r="B2589">
        <v>2016</v>
      </c>
      <c r="C2589">
        <v>249.95</v>
      </c>
      <c r="D2589">
        <v>-1.1000061035156199</v>
      </c>
      <c r="E2589">
        <f t="shared" si="69"/>
        <v>5.2031476716139933</v>
      </c>
      <c r="F2589">
        <f>(MAX(E$2:E2589) - E2589)/MAX(E$2:E2589)</f>
        <v>0.1465234462730487</v>
      </c>
    </row>
    <row r="2590" spans="1:6" x14ac:dyDescent="0.3">
      <c r="A2590">
        <v>12</v>
      </c>
      <c r="B2590">
        <v>2016</v>
      </c>
      <c r="C2590">
        <v>251.45</v>
      </c>
      <c r="D2590">
        <v>-0.34999694824216399</v>
      </c>
      <c r="E2590">
        <f t="shared" si="69"/>
        <v>5.186852411863681</v>
      </c>
      <c r="F2590">
        <f>(MAX(E$2:E2590) - E2590)/MAX(E$2:E2590)</f>
        <v>0.14919637101236671</v>
      </c>
    </row>
    <row r="2591" spans="1:6" x14ac:dyDescent="0.3">
      <c r="A2591">
        <v>12</v>
      </c>
      <c r="B2591">
        <v>2016</v>
      </c>
      <c r="C2591">
        <v>250.3</v>
      </c>
      <c r="D2591">
        <v>0.750003051757829</v>
      </c>
      <c r="E2591">
        <f t="shared" si="69"/>
        <v>5.2218218447854117</v>
      </c>
      <c r="F2591">
        <f>(MAX(E$2:E2591) - E2591)/MAX(E$2:E2591)</f>
        <v>0.14346030642618393</v>
      </c>
    </row>
    <row r="2592" spans="1:6" x14ac:dyDescent="0.3">
      <c r="A2592">
        <v>12</v>
      </c>
      <c r="B2592">
        <v>2016</v>
      </c>
      <c r="C2592">
        <v>249.1</v>
      </c>
      <c r="D2592">
        <v>0.500003051757829</v>
      </c>
      <c r="E2592">
        <f t="shared" si="69"/>
        <v>5.2454050861775787</v>
      </c>
      <c r="F2592">
        <f>(MAX(E$2:E2592) - E2592)/MAX(E$2:E2592)</f>
        <v>0.13959192811762555</v>
      </c>
    </row>
    <row r="2593" spans="1:6" x14ac:dyDescent="0.3">
      <c r="A2593">
        <v>12</v>
      </c>
      <c r="B2593">
        <v>2016</v>
      </c>
      <c r="C2593">
        <v>251</v>
      </c>
      <c r="D2593">
        <v>1.29999694824218</v>
      </c>
      <c r="E2593">
        <f t="shared" si="69"/>
        <v>5.3065316752601719</v>
      </c>
      <c r="F2593">
        <f>(MAX(E$2:E2593) - E2593)/MAX(E$2:E2593)</f>
        <v>0.1295652838853445</v>
      </c>
    </row>
    <row r="2594" spans="1:6" x14ac:dyDescent="0.3">
      <c r="A2594">
        <v>12</v>
      </c>
      <c r="B2594">
        <v>2016</v>
      </c>
      <c r="C2594">
        <v>253.1</v>
      </c>
      <c r="D2594">
        <v>3.0517578295530202E-6</v>
      </c>
      <c r="E2594">
        <f t="shared" si="69"/>
        <v>5.3065318192232755</v>
      </c>
      <c r="F2594">
        <f>(MAX(E$2:E2594) - E2594)/MAX(E$2:E2594)</f>
        <v>0.12956526027095924</v>
      </c>
    </row>
    <row r="2595" spans="1:6" x14ac:dyDescent="0.3">
      <c r="A2595">
        <v>12</v>
      </c>
      <c r="B2595">
        <v>2016</v>
      </c>
      <c r="C2595">
        <v>255.3</v>
      </c>
      <c r="D2595">
        <v>-2.4000061035156302</v>
      </c>
      <c r="E2595">
        <f t="shared" si="69"/>
        <v>5.1942899676841829</v>
      </c>
      <c r="F2595">
        <f>(MAX(E$2:E2595) - E2595)/MAX(E$2:E2595)</f>
        <v>0.14797638266868307</v>
      </c>
    </row>
    <row r="2596" spans="1:6" x14ac:dyDescent="0.3">
      <c r="A2596">
        <v>12</v>
      </c>
      <c r="B2596">
        <v>2016</v>
      </c>
      <c r="C2596">
        <v>258.05</v>
      </c>
      <c r="D2596">
        <v>-0.34998168945310199</v>
      </c>
      <c r="E2596">
        <f t="shared" si="69"/>
        <v>5.1784392048421033</v>
      </c>
      <c r="F2596">
        <f>(MAX(E$2:E2596) - E2596)/MAX(E$2:E2596)</f>
        <v>0.15057639621782859</v>
      </c>
    </row>
    <row r="2597" spans="1:6" x14ac:dyDescent="0.3">
      <c r="A2597">
        <v>12</v>
      </c>
      <c r="B2597">
        <v>2016</v>
      </c>
      <c r="C2597">
        <v>259.2</v>
      </c>
      <c r="D2597">
        <v>1.6999938964843799</v>
      </c>
      <c r="E2597">
        <f t="shared" si="69"/>
        <v>5.2548568701333096</v>
      </c>
      <c r="F2597">
        <f>(MAX(E$2:E2597) - E2597)/MAX(E$2:E2597)</f>
        <v>0.13804154429109722</v>
      </c>
    </row>
    <row r="2598" spans="1:6" x14ac:dyDescent="0.3">
      <c r="A2598">
        <v>12</v>
      </c>
      <c r="B2598">
        <v>2016</v>
      </c>
      <c r="C2598">
        <v>257.95</v>
      </c>
      <c r="D2598">
        <v>-0.25001220703126098</v>
      </c>
      <c r="E2598">
        <f t="shared" si="69"/>
        <v>5.2433972798312949</v>
      </c>
      <c r="F2598">
        <f>(MAX(E$2:E2598) - E2598)/MAX(E$2:E2598)</f>
        <v>0.13992127022919509</v>
      </c>
    </row>
    <row r="2599" spans="1:6" x14ac:dyDescent="0.3">
      <c r="A2599">
        <v>12</v>
      </c>
      <c r="B2599">
        <v>2016</v>
      </c>
      <c r="C2599">
        <v>259.5</v>
      </c>
      <c r="D2599">
        <v>0.80000000000001104</v>
      </c>
      <c r="E2599">
        <f t="shared" si="69"/>
        <v>5.2797676655873502</v>
      </c>
      <c r="F2599">
        <f>(MAX(E$2:E2599) - E2599)/MAX(E$2:E2599)</f>
        <v>0.13395540620766347</v>
      </c>
    </row>
    <row r="2600" spans="1:6" x14ac:dyDescent="0.3">
      <c r="A2600">
        <v>12</v>
      </c>
      <c r="B2600">
        <v>2016</v>
      </c>
      <c r="C2600">
        <v>257</v>
      </c>
      <c r="D2600">
        <v>1.54997558593748</v>
      </c>
      <c r="E2600">
        <f t="shared" si="69"/>
        <v>5.3514131897407964</v>
      </c>
      <c r="F2600">
        <f>(MAX(E$2:E2600) - E2600)/MAX(E$2:E2600)</f>
        <v>0.1222033324815921</v>
      </c>
    </row>
    <row r="2601" spans="1:6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f t="shared" si="69"/>
        <v>5.379405060209824</v>
      </c>
      <c r="F2601">
        <f>(MAX(E$2:E2601) - E2601)/MAX(E$2:E2601)</f>
        <v>0.11761180315202643</v>
      </c>
    </row>
    <row r="2602" spans="1:6" x14ac:dyDescent="0.3">
      <c r="A2602">
        <v>12</v>
      </c>
      <c r="B2602">
        <v>2016</v>
      </c>
      <c r="C2602">
        <v>258.39999999999998</v>
      </c>
      <c r="D2602">
        <v>0.80000000000001104</v>
      </c>
      <c r="E2602">
        <f t="shared" si="69"/>
        <v>5.4168776960781591</v>
      </c>
      <c r="F2602">
        <f>(MAX(E$2:E2602) - E2602)/MAX(E$2:E2602)</f>
        <v>0.11146513614611944</v>
      </c>
    </row>
    <row r="2603" spans="1:6" x14ac:dyDescent="0.3">
      <c r="A2603">
        <v>12</v>
      </c>
      <c r="B2603">
        <v>2016</v>
      </c>
      <c r="C2603">
        <v>259.35000000000002</v>
      </c>
      <c r="D2603">
        <v>0.19997558593746501</v>
      </c>
      <c r="E2603">
        <f t="shared" si="69"/>
        <v>5.4262754111552969</v>
      </c>
      <c r="F2603">
        <f>(MAX(E$2:E2603) - E2603)/MAX(E$2:E2603)</f>
        <v>0.10992362128181896</v>
      </c>
    </row>
    <row r="2604" spans="1:6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f t="shared" si="69"/>
        <v>5.4708253983755455</v>
      </c>
      <c r="F2604">
        <f>(MAX(E$2:E2604) - E2604)/MAX(E$2:E2604)</f>
        <v>0.10261605056481812</v>
      </c>
    </row>
    <row r="2605" spans="1:6" x14ac:dyDescent="0.3">
      <c r="A2605">
        <v>12</v>
      </c>
      <c r="B2605">
        <v>2016</v>
      </c>
      <c r="C2605">
        <v>259.60000000000002</v>
      </c>
      <c r="D2605">
        <v>0.30000610351566998</v>
      </c>
      <c r="E2605">
        <f t="shared" si="69"/>
        <v>5.4850506767817766</v>
      </c>
      <c r="F2605">
        <f>(MAX(E$2:E2605) - E2605)/MAX(E$2:E2605)</f>
        <v>0.10028266655263796</v>
      </c>
    </row>
    <row r="2606" spans="1:6" x14ac:dyDescent="0.3">
      <c r="A2606">
        <v>12</v>
      </c>
      <c r="B2606">
        <v>2016</v>
      </c>
      <c r="C2606">
        <v>259</v>
      </c>
      <c r="D2606">
        <v>-0.19999999999998799</v>
      </c>
      <c r="E2606">
        <f t="shared" si="69"/>
        <v>5.4755206659533915</v>
      </c>
      <c r="F2606">
        <f>(MAX(E$2:E2606) - E2606)/MAX(E$2:E2606)</f>
        <v>0.10184588199685149</v>
      </c>
    </row>
    <row r="2607" spans="1:6" x14ac:dyDescent="0.3">
      <c r="A2607">
        <v>12</v>
      </c>
      <c r="B2607">
        <v>2016</v>
      </c>
      <c r="C2607">
        <v>259.05</v>
      </c>
      <c r="D2607">
        <v>5.0018310546875E-2</v>
      </c>
      <c r="E2607">
        <f t="shared" si="69"/>
        <v>5.4778994409366764</v>
      </c>
      <c r="F2607">
        <f>(MAX(E$2:E2607) - E2607)/MAX(E$2:E2607)</f>
        <v>0.1014556895973734</v>
      </c>
    </row>
    <row r="2608" spans="1:6" x14ac:dyDescent="0.3">
      <c r="A2608">
        <v>12</v>
      </c>
      <c r="B2608">
        <v>2016</v>
      </c>
      <c r="C2608">
        <v>259.10000000000002</v>
      </c>
      <c r="D2608">
        <v>-0.600006103515625</v>
      </c>
      <c r="E2608">
        <f t="shared" si="69"/>
        <v>5.4493574128673385</v>
      </c>
      <c r="F2608">
        <f>(MAX(E$2:E2608) - E2608)/MAX(E$2:E2608)</f>
        <v>0.10613746172655843</v>
      </c>
    </row>
    <row r="2609" spans="1:6" x14ac:dyDescent="0.3">
      <c r="A2609">
        <v>12</v>
      </c>
      <c r="B2609">
        <v>2016</v>
      </c>
      <c r="C2609">
        <v>260.25</v>
      </c>
      <c r="D2609">
        <v>0.34999389648436302</v>
      </c>
      <c r="E2609">
        <f t="shared" si="69"/>
        <v>5.4658465353537826</v>
      </c>
      <c r="F2609">
        <f>(MAX(E$2:E2609) - E2609)/MAX(E$2:E2609)</f>
        <v>0.10343273752461271</v>
      </c>
    </row>
    <row r="2610" spans="1:6" x14ac:dyDescent="0.3">
      <c r="A2610">
        <v>12</v>
      </c>
      <c r="B2610">
        <v>2016</v>
      </c>
      <c r="C2610">
        <v>260.10000000000002</v>
      </c>
      <c r="D2610">
        <v>0.149993896484375</v>
      </c>
      <c r="E2610">
        <f t="shared" si="69"/>
        <v>5.4729386081861646</v>
      </c>
      <c r="F2610">
        <f>(MAX(E$2:E2610) - E2610)/MAX(E$2:E2610)</f>
        <v>0.10226941903707797</v>
      </c>
    </row>
    <row r="2611" spans="1:6" x14ac:dyDescent="0.3">
      <c r="A2611">
        <v>12</v>
      </c>
      <c r="B2611">
        <v>2016</v>
      </c>
      <c r="C2611">
        <v>260.10000000000002</v>
      </c>
      <c r="D2611">
        <v>0.14999999999997701</v>
      </c>
      <c r="E2611">
        <f t="shared" si="69"/>
        <v>5.480040172124121</v>
      </c>
      <c r="F2611">
        <f>(MAX(E$2:E2611) - E2611)/MAX(E$2:E2611)</f>
        <v>0.10110454371575954</v>
      </c>
    </row>
    <row r="2612" spans="1:6" x14ac:dyDescent="0.3">
      <c r="A2612">
        <v>1</v>
      </c>
      <c r="B2612">
        <v>2017</v>
      </c>
      <c r="C2612">
        <v>260.25</v>
      </c>
      <c r="D2612">
        <v>-1.1499938964843699</v>
      </c>
      <c r="E2612">
        <f t="shared" si="69"/>
        <v>5.4255559120339312</v>
      </c>
      <c r="F2612">
        <f>(MAX(E$2:E2612) - E2612)/MAX(E$2:E2612)</f>
        <v>0.11004164130916951</v>
      </c>
    </row>
    <row r="2613" spans="1:6" x14ac:dyDescent="0.3">
      <c r="A2613">
        <v>1</v>
      </c>
      <c r="B2613">
        <v>2017</v>
      </c>
      <c r="C2613">
        <v>261.95</v>
      </c>
      <c r="D2613">
        <v>-1.44999999999998</v>
      </c>
      <c r="E2613">
        <f t="shared" si="69"/>
        <v>5.3579824202873745</v>
      </c>
      <c r="F2613">
        <f>(MAX(E$2:E2613) - E2613)/MAX(E$2:E2613)</f>
        <v>0.12112577624037318</v>
      </c>
    </row>
    <row r="2614" spans="1:6" x14ac:dyDescent="0.3">
      <c r="A2614">
        <v>1</v>
      </c>
      <c r="B2614">
        <v>2017</v>
      </c>
      <c r="C2614">
        <v>263.2</v>
      </c>
      <c r="D2614">
        <v>-0.34999389648436302</v>
      </c>
      <c r="E2614">
        <f t="shared" si="69"/>
        <v>5.3419515024481452</v>
      </c>
      <c r="F2614">
        <f>(MAX(E$2:E2614) - E2614)/MAX(E$2:E2614)</f>
        <v>0.1237553407605478</v>
      </c>
    </row>
    <row r="2615" spans="1:6" x14ac:dyDescent="0.3">
      <c r="A2615">
        <v>1</v>
      </c>
      <c r="B2615">
        <v>2017</v>
      </c>
      <c r="C2615">
        <v>263.25</v>
      </c>
      <c r="D2615">
        <v>-0.39998168945311302</v>
      </c>
      <c r="E2615">
        <f t="shared" si="69"/>
        <v>5.3236892564060438</v>
      </c>
      <c r="F2615">
        <f>(MAX(E$2:E2615) - E2615)/MAX(E$2:E2615)</f>
        <v>0.12675091186462364</v>
      </c>
    </row>
    <row r="2616" spans="1:6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f t="shared" si="69"/>
        <v>5.2918260203093688</v>
      </c>
      <c r="F2616">
        <f>(MAX(E$2:E2616) - E2616)/MAX(E$2:E2616)</f>
        <v>0.13197746445369185</v>
      </c>
    </row>
    <row r="2617" spans="1:6" x14ac:dyDescent="0.3">
      <c r="A2617">
        <v>1</v>
      </c>
      <c r="B2617">
        <v>2017</v>
      </c>
      <c r="C2617">
        <v>264.14999999999998</v>
      </c>
      <c r="D2617">
        <v>-9.9993896484420405E-2</v>
      </c>
      <c r="E2617">
        <f t="shared" si="69"/>
        <v>5.2873187775215627</v>
      </c>
      <c r="F2617">
        <f>(MAX(E$2:E2617) - E2617)/MAX(E$2:E2617)</f>
        <v>0.13271679116208684</v>
      </c>
    </row>
    <row r="2618" spans="1:6" x14ac:dyDescent="0.3">
      <c r="A2618">
        <v>1</v>
      </c>
      <c r="B2618">
        <v>2017</v>
      </c>
      <c r="C2618">
        <v>263.39999999999998</v>
      </c>
      <c r="D2618">
        <v>0.80001220703127196</v>
      </c>
      <c r="E2618">
        <f t="shared" si="69"/>
        <v>5.3234513478332044</v>
      </c>
      <c r="F2618">
        <f>(MAX(E$2:E2618) - E2618)/MAX(E$2:E2618)</f>
        <v>0.1267899362017488</v>
      </c>
    </row>
    <row r="2619" spans="1:6" x14ac:dyDescent="0.3">
      <c r="A2619">
        <v>1</v>
      </c>
      <c r="B2619">
        <v>2017</v>
      </c>
      <c r="C2619">
        <v>264.39999999999998</v>
      </c>
      <c r="D2619">
        <v>-3</v>
      </c>
      <c r="E2619">
        <f t="shared" si="69"/>
        <v>5.1875462926218798</v>
      </c>
      <c r="F2619">
        <f>(MAX(E$2:E2619) - E2619)/MAX(E$2:E2619)</f>
        <v>0.1490825531860083</v>
      </c>
    </row>
    <row r="2620" spans="1:6" x14ac:dyDescent="0.3">
      <c r="A2620">
        <v>1</v>
      </c>
      <c r="B2620">
        <v>2017</v>
      </c>
      <c r="C2620">
        <v>269.05</v>
      </c>
      <c r="D2620">
        <v>1.2207031261368601E-5</v>
      </c>
      <c r="E2620">
        <f t="shared" si="69"/>
        <v>5.1875468221896712</v>
      </c>
      <c r="F2620">
        <f>(MAX(E$2:E2620) - E2620)/MAX(E$2:E2620)</f>
        <v>0.14908246632057182</v>
      </c>
    </row>
    <row r="2621" spans="1:6" x14ac:dyDescent="0.3">
      <c r="A2621">
        <v>1</v>
      </c>
      <c r="B2621">
        <v>2017</v>
      </c>
      <c r="C2621">
        <v>269.05</v>
      </c>
      <c r="D2621">
        <v>0.199981689453125</v>
      </c>
      <c r="E2621">
        <f t="shared" si="69"/>
        <v>5.1962224674215687</v>
      </c>
      <c r="F2621">
        <f>(MAX(E$2:E2621) - E2621)/MAX(E$2:E2621)</f>
        <v>0.14765939316155446</v>
      </c>
    </row>
    <row r="2622" spans="1:6" x14ac:dyDescent="0.3">
      <c r="A2622">
        <v>1</v>
      </c>
      <c r="B2622">
        <v>2017</v>
      </c>
      <c r="C2622">
        <v>268.55</v>
      </c>
      <c r="D2622">
        <v>0.94999999999998797</v>
      </c>
      <c r="E2622">
        <f t="shared" si="69"/>
        <v>5.2375813410916985</v>
      </c>
      <c r="F2622">
        <f>(MAX(E$2:E2622) - E2622)/MAX(E$2:E2622)</f>
        <v>0.14087526340129702</v>
      </c>
    </row>
    <row r="2623" spans="1:6" x14ac:dyDescent="0.3">
      <c r="A2623">
        <v>1</v>
      </c>
      <c r="B2623">
        <v>2017</v>
      </c>
      <c r="C2623">
        <v>267.64999999999998</v>
      </c>
      <c r="D2623">
        <v>0.95000000000004503</v>
      </c>
      <c r="E2623">
        <f t="shared" si="69"/>
        <v>5.2794095873707345</v>
      </c>
      <c r="F2623">
        <f>(MAX(E$2:E2623) - E2623)/MAX(E$2:E2623)</f>
        <v>0.13401414206940906</v>
      </c>
    </row>
    <row r="2624" spans="1:6" x14ac:dyDescent="0.3">
      <c r="A2624">
        <v>1</v>
      </c>
      <c r="B2624">
        <v>2017</v>
      </c>
      <c r="C2624">
        <v>268.35000000000002</v>
      </c>
      <c r="D2624">
        <v>0.20001220703125</v>
      </c>
      <c r="E2624">
        <f t="shared" si="69"/>
        <v>5.2882632460911809</v>
      </c>
      <c r="F2624">
        <f>(MAX(E$2:E2624) - E2624)/MAX(E$2:E2624)</f>
        <v>0.13256186921276397</v>
      </c>
    </row>
    <row r="2625" spans="1:6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f t="shared" si="69"/>
        <v>5.3346380667014346</v>
      </c>
      <c r="F2625">
        <f>(MAX(E$2:E2625) - E2625)/MAX(E$2:E2625)</f>
        <v>0.12495496958735561</v>
      </c>
    </row>
    <row r="2626" spans="1:6" x14ac:dyDescent="0.3">
      <c r="A2626">
        <v>1</v>
      </c>
      <c r="B2626">
        <v>2017</v>
      </c>
      <c r="C2626">
        <v>267.45</v>
      </c>
      <c r="D2626">
        <v>0.349981689453159</v>
      </c>
      <c r="E2626">
        <f t="shared" si="69"/>
        <v>5.3503449565769694</v>
      </c>
      <c r="F2626">
        <f>(MAX(E$2:E2626) - E2626)/MAX(E$2:E2626)</f>
        <v>0.12237855563818513</v>
      </c>
    </row>
    <row r="2627" spans="1:6" x14ac:dyDescent="0.3">
      <c r="A2627">
        <v>1</v>
      </c>
      <c r="B2627">
        <v>2017</v>
      </c>
      <c r="C2627">
        <v>267.45</v>
      </c>
      <c r="D2627">
        <v>-9.9981689453102193E-2</v>
      </c>
      <c r="E2627">
        <f t="shared" si="69"/>
        <v>5.3458446492753806</v>
      </c>
      <c r="F2627">
        <f>(MAX(E$2:E2627) - E2627)/MAX(E$2:E2627)</f>
        <v>0.12311674471312269</v>
      </c>
    </row>
    <row r="2628" spans="1:6" x14ac:dyDescent="0.3">
      <c r="A2628">
        <v>1</v>
      </c>
      <c r="B2628">
        <v>2017</v>
      </c>
      <c r="C2628">
        <v>267.75</v>
      </c>
      <c r="D2628">
        <v>-0.45000610351564702</v>
      </c>
      <c r="E2628">
        <f t="shared" ref="E2628:E2691" si="70">(D2628/C2628*$G$2+1)*E2627*$H$2+(1-$H$2)*E2627</f>
        <v>5.3256289961609236</v>
      </c>
      <c r="F2628">
        <f>(MAX(E$2:E2628) - E2628)/MAX(E$2:E2628)</f>
        <v>0.12643273477152406</v>
      </c>
    </row>
    <row r="2629" spans="1:6" x14ac:dyDescent="0.3">
      <c r="A2629">
        <v>1</v>
      </c>
      <c r="B2629">
        <v>2017</v>
      </c>
      <c r="C2629">
        <v>269.7</v>
      </c>
      <c r="D2629">
        <v>1.25</v>
      </c>
      <c r="E2629">
        <f t="shared" si="70"/>
        <v>5.3811660059929682</v>
      </c>
      <c r="F2629">
        <f>(MAX(E$2:E2629) - E2629)/MAX(E$2:E2629)</f>
        <v>0.11732295377984789</v>
      </c>
    </row>
    <row r="2630" spans="1:6" x14ac:dyDescent="0.3">
      <c r="A2630">
        <v>1</v>
      </c>
      <c r="B2630">
        <v>2017</v>
      </c>
      <c r="C2630">
        <v>269.7</v>
      </c>
      <c r="D2630">
        <v>-1.5</v>
      </c>
      <c r="E2630">
        <f t="shared" si="70"/>
        <v>5.3138266093662487</v>
      </c>
      <c r="F2630">
        <f>(MAX(E$2:E2630) - E2630)/MAX(E$2:E2630)</f>
        <v>0.12836868989773076</v>
      </c>
    </row>
    <row r="2631" spans="1:6" x14ac:dyDescent="0.3">
      <c r="A2631">
        <v>1</v>
      </c>
      <c r="B2631">
        <v>2017</v>
      </c>
      <c r="C2631">
        <v>269.7</v>
      </c>
      <c r="D2631">
        <v>1.5</v>
      </c>
      <c r="E2631">
        <f t="shared" si="70"/>
        <v>5.3803233272253923</v>
      </c>
      <c r="F2631">
        <f>(MAX(E$2:E2631) - E2631)/MAX(E$2:E2631)</f>
        <v>0.1174611790649716</v>
      </c>
    </row>
    <row r="2632" spans="1:6" x14ac:dyDescent="0.3">
      <c r="A2632">
        <v>1</v>
      </c>
      <c r="B2632">
        <v>2017</v>
      </c>
      <c r="C2632">
        <v>269.7</v>
      </c>
      <c r="D2632">
        <v>1.5</v>
      </c>
      <c r="E2632">
        <f t="shared" si="70"/>
        <v>5.4476521786506265</v>
      </c>
      <c r="F2632">
        <f>(MAX(E$2:E2632) - E2632)/MAX(E$2:E2632)</f>
        <v>0.1064171726850839</v>
      </c>
    </row>
    <row r="2633" spans="1:6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f t="shared" si="70"/>
        <v>5.4158851419318967</v>
      </c>
      <c r="F2633">
        <f>(MAX(E$2:E2633) - E2633)/MAX(E$2:E2633)</f>
        <v>0.1116279456117744</v>
      </c>
    </row>
    <row r="2634" spans="1:6" x14ac:dyDescent="0.3">
      <c r="A2634">
        <v>2</v>
      </c>
      <c r="B2634">
        <v>2017</v>
      </c>
      <c r="C2634">
        <v>269.8</v>
      </c>
      <c r="D2634">
        <v>-0.59999999999996501</v>
      </c>
      <c r="E2634">
        <f t="shared" si="70"/>
        <v>5.38878564251897</v>
      </c>
      <c r="F2634">
        <f>(MAX(E$2:E2634) - E2634)/MAX(E$2:E2634)</f>
        <v>0.11607309858962481</v>
      </c>
    </row>
    <row r="2635" spans="1:6" x14ac:dyDescent="0.3">
      <c r="A2635">
        <v>2</v>
      </c>
      <c r="B2635">
        <v>2017</v>
      </c>
      <c r="C2635">
        <v>270.14999999999998</v>
      </c>
      <c r="D2635">
        <v>0.75</v>
      </c>
      <c r="E2635">
        <f t="shared" si="70"/>
        <v>5.4224468521127172</v>
      </c>
      <c r="F2635">
        <f>(MAX(E$2:E2635) - E2635)/MAX(E$2:E2635)</f>
        <v>0.11055162294228067</v>
      </c>
    </row>
    <row r="2636" spans="1:6" x14ac:dyDescent="0.3">
      <c r="A2636">
        <v>2</v>
      </c>
      <c r="B2636">
        <v>2017</v>
      </c>
      <c r="C2636">
        <v>269.89999999999998</v>
      </c>
      <c r="D2636">
        <v>0.100006103515625</v>
      </c>
      <c r="E2636">
        <f t="shared" si="70"/>
        <v>5.4269675079396933</v>
      </c>
      <c r="F2636">
        <f>(MAX(E$2:E2636) - E2636)/MAX(E$2:E2636)</f>
        <v>0.10981009608213749</v>
      </c>
    </row>
    <row r="2637" spans="1:6" x14ac:dyDescent="0.3">
      <c r="A2637">
        <v>2</v>
      </c>
      <c r="B2637">
        <v>2017</v>
      </c>
      <c r="C2637">
        <v>271.5</v>
      </c>
      <c r="D2637">
        <v>1.25</v>
      </c>
      <c r="E2637">
        <f t="shared" si="70"/>
        <v>5.4831860940026047</v>
      </c>
      <c r="F2637">
        <f>(MAX(E$2:E2637) - E2637)/MAX(E$2:E2637)</f>
        <v>0.10058851558575076</v>
      </c>
    </row>
    <row r="2638" spans="1:6" x14ac:dyDescent="0.3">
      <c r="A2638">
        <v>2</v>
      </c>
      <c r="B2638">
        <v>2017</v>
      </c>
      <c r="C2638">
        <v>270.55</v>
      </c>
      <c r="D2638">
        <v>1.00001220703126</v>
      </c>
      <c r="E2638">
        <f t="shared" si="70"/>
        <v>5.5287869785404347</v>
      </c>
      <c r="F2638">
        <f>(MAX(E$2:E2638) - E2638)/MAX(E$2:E2638)</f>
        <v>9.3108565325147233E-2</v>
      </c>
    </row>
    <row r="2639" spans="1:6" x14ac:dyDescent="0.3">
      <c r="A2639">
        <v>2</v>
      </c>
      <c r="B2639">
        <v>2017</v>
      </c>
      <c r="C2639">
        <v>269.05</v>
      </c>
      <c r="D2639">
        <v>-0.5999755859375</v>
      </c>
      <c r="E2639">
        <f t="shared" si="70"/>
        <v>5.50104656331765</v>
      </c>
      <c r="F2639">
        <f>(MAX(E$2:E2639) - E2639)/MAX(E$2:E2639)</f>
        <v>9.765884824570728E-2</v>
      </c>
    </row>
    <row r="2640" spans="1:6" x14ac:dyDescent="0.3">
      <c r="A2640">
        <v>2</v>
      </c>
      <c r="B2640">
        <v>2017</v>
      </c>
      <c r="C2640">
        <v>268.5</v>
      </c>
      <c r="D2640">
        <v>0.19999999999998799</v>
      </c>
      <c r="E2640">
        <f t="shared" si="70"/>
        <v>5.5102661944293541</v>
      </c>
      <c r="F2640">
        <f>(MAX(E$2:E2640) - E2640)/MAX(E$2:E2640)</f>
        <v>9.614654463941541E-2</v>
      </c>
    </row>
    <row r="2641" spans="1:6" x14ac:dyDescent="0.3">
      <c r="A2641">
        <v>2</v>
      </c>
      <c r="B2641">
        <v>2017</v>
      </c>
      <c r="C2641">
        <v>269.75</v>
      </c>
      <c r="D2641">
        <v>-0.80000000000001104</v>
      </c>
      <c r="E2641">
        <f t="shared" si="70"/>
        <v>5.4734970409540136</v>
      </c>
      <c r="F2641">
        <f>(MAX(E$2:E2641) - E2641)/MAX(E$2:E2641)</f>
        <v>0.10217781885498202</v>
      </c>
    </row>
    <row r="2642" spans="1:6" x14ac:dyDescent="0.3">
      <c r="A2642">
        <v>2</v>
      </c>
      <c r="B2642">
        <v>2017</v>
      </c>
      <c r="C2642">
        <v>268.75</v>
      </c>
      <c r="D2642">
        <v>-0.29997558593748802</v>
      </c>
      <c r="E2642">
        <f t="shared" si="70"/>
        <v>5.4597507718024918</v>
      </c>
      <c r="F2642">
        <f>(MAX(E$2:E2642) - E2642)/MAX(E$2:E2642)</f>
        <v>0.10443263058866566</v>
      </c>
    </row>
    <row r="2643" spans="1:6" x14ac:dyDescent="0.3">
      <c r="A2643">
        <v>2</v>
      </c>
      <c r="B2643">
        <v>2017</v>
      </c>
      <c r="C2643">
        <v>269.95</v>
      </c>
      <c r="D2643">
        <v>-1.7499755859374699</v>
      </c>
      <c r="E2643">
        <f t="shared" si="70"/>
        <v>5.3801157699469453</v>
      </c>
      <c r="F2643">
        <f>(MAX(E$2:E2643) - E2643)/MAX(E$2:E2643)</f>
        <v>0.11749522485453785</v>
      </c>
    </row>
    <row r="2644" spans="1:6" x14ac:dyDescent="0.3">
      <c r="A2644">
        <v>2</v>
      </c>
      <c r="B2644">
        <v>2017</v>
      </c>
      <c r="C2644">
        <v>268.14999999999998</v>
      </c>
      <c r="D2644">
        <v>-0.94999389648438604</v>
      </c>
      <c r="E2644">
        <f t="shared" si="70"/>
        <v>5.3372296108061086</v>
      </c>
      <c r="F2644">
        <f>(MAX(E$2:E2644) - E2644)/MAX(E$2:E2644)</f>
        <v>0.12452987649546524</v>
      </c>
    </row>
    <row r="2645" spans="1:6" x14ac:dyDescent="0.3">
      <c r="A2645">
        <v>2</v>
      </c>
      <c r="B2645">
        <v>2017</v>
      </c>
      <c r="C2645">
        <v>269.7</v>
      </c>
      <c r="D2645">
        <v>-0.74999389648434001</v>
      </c>
      <c r="E2645">
        <f t="shared" si="70"/>
        <v>5.3038350921834159</v>
      </c>
      <c r="F2645">
        <f>(MAX(E$2:E2645) - E2645)/MAX(E$2:E2645)</f>
        <v>0.13000760660544408</v>
      </c>
    </row>
    <row r="2646" spans="1:6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f t="shared" si="70"/>
        <v>5.3527981352761174</v>
      </c>
      <c r="F2646">
        <f>(MAX(E$2:E2646) - E2646)/MAX(E$2:E2646)</f>
        <v>0.1219761587365466</v>
      </c>
    </row>
    <row r="2647" spans="1:6" x14ac:dyDescent="0.3">
      <c r="A2647">
        <v>2</v>
      </c>
      <c r="B2647">
        <v>2017</v>
      </c>
      <c r="C2647">
        <v>269.35000000000002</v>
      </c>
      <c r="D2647">
        <v>0.59999999999996501</v>
      </c>
      <c r="E2647">
        <f t="shared" si="70"/>
        <v>5.3796267132698885</v>
      </c>
      <c r="F2647">
        <f>(MAX(E$2:E2647) - E2647)/MAX(E$2:E2647)</f>
        <v>0.11757544521991181</v>
      </c>
    </row>
    <row r="2648" spans="1:6" x14ac:dyDescent="0.3">
      <c r="A2648">
        <v>2</v>
      </c>
      <c r="B2648">
        <v>2017</v>
      </c>
      <c r="C2648">
        <v>270.2</v>
      </c>
      <c r="D2648">
        <v>2.25</v>
      </c>
      <c r="E2648">
        <f t="shared" si="70"/>
        <v>5.4804200524110014</v>
      </c>
      <c r="F2648">
        <f>(MAX(E$2:E2648) - E2648)/MAX(E$2:E2648)</f>
        <v>0.10104223164265727</v>
      </c>
    </row>
    <row r="2649" spans="1:6" x14ac:dyDescent="0.3">
      <c r="A2649">
        <v>2</v>
      </c>
      <c r="B2649">
        <v>2017</v>
      </c>
      <c r="C2649">
        <v>272.8</v>
      </c>
      <c r="D2649">
        <v>-4.99938964843522E-2</v>
      </c>
      <c r="E2649">
        <f t="shared" si="70"/>
        <v>5.4781602577123945</v>
      </c>
      <c r="F2649">
        <f>(MAX(E$2:E2649) - E2649)/MAX(E$2:E2649)</f>
        <v>0.10141290760905729</v>
      </c>
    </row>
    <row r="2650" spans="1:6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f t="shared" si="70"/>
        <v>5.4623489092277646</v>
      </c>
      <c r="F2650">
        <f>(MAX(E$2:E2650) - E2650)/MAX(E$2:E2650)</f>
        <v>0.10400645598902317</v>
      </c>
    </row>
    <row r="2651" spans="1:6" x14ac:dyDescent="0.3">
      <c r="A2651">
        <v>2</v>
      </c>
      <c r="B2651">
        <v>2017</v>
      </c>
      <c r="C2651">
        <v>272.85000000000002</v>
      </c>
      <c r="D2651">
        <v>2.1000122070312801</v>
      </c>
      <c r="E2651">
        <f t="shared" si="70"/>
        <v>5.5569420872523025</v>
      </c>
      <c r="F2651">
        <f>(MAX(E$2:E2651) - E2651)/MAX(E$2:E2651)</f>
        <v>8.8490259893550902E-2</v>
      </c>
    </row>
    <row r="2652" spans="1:6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f t="shared" si="70"/>
        <v>5.6100284266460356</v>
      </c>
      <c r="F2652">
        <f>(MAX(E$2:E2652) - E2652)/MAX(E$2:E2652)</f>
        <v>7.9782464371443748E-2</v>
      </c>
    </row>
    <row r="2653" spans="1:6" x14ac:dyDescent="0.3">
      <c r="A2653">
        <v>2</v>
      </c>
      <c r="B2653">
        <v>2017</v>
      </c>
      <c r="C2653">
        <v>269.89999999999998</v>
      </c>
      <c r="D2653">
        <v>5.0000000000011299E-2</v>
      </c>
      <c r="E2653">
        <f t="shared" si="70"/>
        <v>5.6123668045563644</v>
      </c>
      <c r="F2653">
        <f>(MAX(E$2:E2653) - E2653)/MAX(E$2:E2653)</f>
        <v>7.9398898336770829E-2</v>
      </c>
    </row>
    <row r="2654" spans="1:6" x14ac:dyDescent="0.3">
      <c r="A2654">
        <v>3</v>
      </c>
      <c r="B2654">
        <v>2017</v>
      </c>
      <c r="C2654">
        <v>269.89999999999998</v>
      </c>
      <c r="D2654">
        <v>-5.0000000000011299E-2</v>
      </c>
      <c r="E2654">
        <f t="shared" si="70"/>
        <v>5.610027451960911</v>
      </c>
      <c r="F2654">
        <f>(MAX(E$2:E2654) - E2654)/MAX(E$2:E2654)</f>
        <v>7.9782624249839215E-2</v>
      </c>
    </row>
    <row r="2655" spans="1:6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f t="shared" si="70"/>
        <v>5.5729167636569041</v>
      </c>
      <c r="F2655">
        <f>(MAX(E$2:E2655) - E2655)/MAX(E$2:E2655)</f>
        <v>8.5869920701741376E-2</v>
      </c>
    </row>
    <row r="2656" spans="1:6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f t="shared" si="70"/>
        <v>5.4921243973381664</v>
      </c>
      <c r="F2656">
        <f>(MAX(E$2:E2656) - E2656)/MAX(E$2:E2656)</f>
        <v>9.9122358403893385E-2</v>
      </c>
    </row>
    <row r="2657" spans="1:6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f t="shared" si="70"/>
        <v>5.5541177205628616</v>
      </c>
      <c r="F2657">
        <f>(MAX(E$2:E2657) - E2657)/MAX(E$2:E2657)</f>
        <v>8.8953543063797269E-2</v>
      </c>
    </row>
    <row r="2658" spans="1:6" x14ac:dyDescent="0.3">
      <c r="A2658">
        <v>3</v>
      </c>
      <c r="B2658">
        <v>2017</v>
      </c>
      <c r="C2658">
        <v>270.75</v>
      </c>
      <c r="D2658">
        <v>-1.0999938964843601</v>
      </c>
      <c r="E2658">
        <f t="shared" si="70"/>
        <v>5.5033462890422955</v>
      </c>
      <c r="F2658">
        <f>(MAX(E$2:E2658) - E2658)/MAX(E$2:E2658)</f>
        <v>9.7281622360557859E-2</v>
      </c>
    </row>
    <row r="2659" spans="1:6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f t="shared" si="70"/>
        <v>5.4668740056610146</v>
      </c>
      <c r="F2659">
        <f>(MAX(E$2:E2659) - E2659)/MAX(E$2:E2659)</f>
        <v>0.10326420073261329</v>
      </c>
    </row>
    <row r="2660" spans="1:6" x14ac:dyDescent="0.3">
      <c r="A2660">
        <v>3</v>
      </c>
      <c r="B2660">
        <v>2017</v>
      </c>
      <c r="C2660">
        <v>272.5</v>
      </c>
      <c r="D2660">
        <v>0.85000000000002196</v>
      </c>
      <c r="E2660">
        <f t="shared" si="70"/>
        <v>5.5052424333154253</v>
      </c>
      <c r="F2660">
        <f>(MAX(E$2:E2660) - E2660)/MAX(E$2:E2660)</f>
        <v>9.6970596269864984E-2</v>
      </c>
    </row>
    <row r="2661" spans="1:6" x14ac:dyDescent="0.3">
      <c r="A2661">
        <v>3</v>
      </c>
      <c r="B2661">
        <v>2017</v>
      </c>
      <c r="C2661">
        <v>271.64999999999998</v>
      </c>
      <c r="D2661">
        <v>-0.899993896484375</v>
      </c>
      <c r="E2661">
        <f t="shared" si="70"/>
        <v>5.4642041843757454</v>
      </c>
      <c r="F2661">
        <f>(MAX(E$2:E2661) - E2661)/MAX(E$2:E2661)</f>
        <v>0.10370213369424142</v>
      </c>
    </row>
    <row r="2662" spans="1:6" x14ac:dyDescent="0.3">
      <c r="A2662">
        <v>3</v>
      </c>
      <c r="B2662">
        <v>2017</v>
      </c>
      <c r="C2662">
        <v>272.95</v>
      </c>
      <c r="D2662">
        <v>-3</v>
      </c>
      <c r="E2662">
        <f t="shared" si="70"/>
        <v>5.3290754859161877</v>
      </c>
      <c r="F2662">
        <f>(MAX(E$2:E2662) - E2662)/MAX(E$2:E2662)</f>
        <v>0.12586740424769027</v>
      </c>
    </row>
    <row r="2663" spans="1:6" x14ac:dyDescent="0.3">
      <c r="A2663">
        <v>3</v>
      </c>
      <c r="B2663">
        <v>2017</v>
      </c>
      <c r="C2663">
        <v>276.75</v>
      </c>
      <c r="D2663">
        <v>-1.25</v>
      </c>
      <c r="E2663">
        <f t="shared" si="70"/>
        <v>5.2749182147178519</v>
      </c>
      <c r="F2663">
        <f>(MAX(E$2:E2663) - E2663)/MAX(E$2:E2663)</f>
        <v>0.1347508655866366</v>
      </c>
    </row>
    <row r="2664" spans="1:6" x14ac:dyDescent="0.3">
      <c r="A2664">
        <v>3</v>
      </c>
      <c r="B2664">
        <v>2017</v>
      </c>
      <c r="C2664">
        <v>277.85000000000002</v>
      </c>
      <c r="D2664">
        <v>-0.75000610351560204</v>
      </c>
      <c r="E2664">
        <f t="shared" si="70"/>
        <v>5.2428811554149402</v>
      </c>
      <c r="F2664">
        <f>(MAX(E$2:E2664) - E2664)/MAX(E$2:E2664)</f>
        <v>0.14000593053790936</v>
      </c>
    </row>
    <row r="2665" spans="1:6" x14ac:dyDescent="0.3">
      <c r="A2665">
        <v>3</v>
      </c>
      <c r="B2665">
        <v>2017</v>
      </c>
      <c r="C2665">
        <v>281.3</v>
      </c>
      <c r="D2665">
        <v>1.0000183105468601</v>
      </c>
      <c r="E2665">
        <f t="shared" si="70"/>
        <v>5.2848175173052025</v>
      </c>
      <c r="F2665">
        <f>(MAX(E$2:E2665) - E2665)/MAX(E$2:E2665)</f>
        <v>0.13312707491418554</v>
      </c>
    </row>
    <row r="2666" spans="1:6" x14ac:dyDescent="0.3">
      <c r="A2666">
        <v>3</v>
      </c>
      <c r="B2666">
        <v>2017</v>
      </c>
      <c r="C2666">
        <v>280.5</v>
      </c>
      <c r="D2666">
        <v>-0.95002441406251104</v>
      </c>
      <c r="E2666">
        <f t="shared" si="70"/>
        <v>5.2445444772091712</v>
      </c>
      <c r="F2666">
        <f>(MAX(E$2:E2666) - E2666)/MAX(E$2:E2666)</f>
        <v>0.13973309450820681</v>
      </c>
    </row>
    <row r="2667" spans="1:6" x14ac:dyDescent="0.3">
      <c r="A2667">
        <v>3</v>
      </c>
      <c r="B2667">
        <v>2017</v>
      </c>
      <c r="C2667">
        <v>281.60000000000002</v>
      </c>
      <c r="D2667">
        <v>0.100012207031284</v>
      </c>
      <c r="E2667">
        <f t="shared" si="70"/>
        <v>5.2487354095709913</v>
      </c>
      <c r="F2667">
        <f>(MAX(E$2:E2667) - E2667)/MAX(E$2:E2667)</f>
        <v>0.13904565245681497</v>
      </c>
    </row>
    <row r="2668" spans="1:6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f t="shared" si="70"/>
        <v>5.1692096264234006</v>
      </c>
      <c r="F2668">
        <f>(MAX(E$2:E2668) - E2668)/MAX(E$2:E2668)</f>
        <v>0.15209033148899559</v>
      </c>
    </row>
    <row r="2669" spans="1:6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f t="shared" si="70"/>
        <v>5.1980955769702044</v>
      </c>
      <c r="F2669">
        <f>(MAX(E$2:E2669) - E2669)/MAX(E$2:E2669)</f>
        <v>0.14735214547549624</v>
      </c>
    </row>
    <row r="2670" spans="1:6" x14ac:dyDescent="0.3">
      <c r="A2670">
        <v>3</v>
      </c>
      <c r="B2670">
        <v>2017</v>
      </c>
      <c r="C2670">
        <v>283.8</v>
      </c>
      <c r="D2670">
        <v>0.5999755859375</v>
      </c>
      <c r="E2670">
        <f t="shared" si="70"/>
        <v>5.2228212411315562</v>
      </c>
      <c r="F2670">
        <f>(MAX(E$2:E2670) - E2670)/MAX(E$2:E2670)</f>
        <v>0.1432963746289051</v>
      </c>
    </row>
    <row r="2671" spans="1:6" x14ac:dyDescent="0.3">
      <c r="A2671">
        <v>3</v>
      </c>
      <c r="B2671">
        <v>2017</v>
      </c>
      <c r="C2671">
        <v>283.3</v>
      </c>
      <c r="D2671">
        <v>0.45000610351564702</v>
      </c>
      <c r="E2671">
        <f t="shared" si="70"/>
        <v>5.2414875956362534</v>
      </c>
      <c r="F2671">
        <f>(MAX(E$2:E2671) - E2671)/MAX(E$2:E2671)</f>
        <v>0.14023451728431571</v>
      </c>
    </row>
    <row r="2672" spans="1:6" x14ac:dyDescent="0.3">
      <c r="A2672">
        <v>3</v>
      </c>
      <c r="B2672">
        <v>2017</v>
      </c>
      <c r="C2672">
        <v>281.2</v>
      </c>
      <c r="D2672">
        <v>-0.45000610351559001</v>
      </c>
      <c r="E2672">
        <f t="shared" si="70"/>
        <v>5.2226146291659132</v>
      </c>
      <c r="F2672">
        <f>(MAX(E$2:E2672) - E2672)/MAX(E$2:E2672)</f>
        <v>0.14333026535804158</v>
      </c>
    </row>
    <row r="2673" spans="1:6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f t="shared" si="70"/>
        <v>5.2476037243024312</v>
      </c>
      <c r="F2673">
        <f>(MAX(E$2:E2673) - E2673)/MAX(E$2:E2673)</f>
        <v>0.139231283713868</v>
      </c>
    </row>
    <row r="2674" spans="1:6" x14ac:dyDescent="0.3">
      <c r="A2674">
        <v>3</v>
      </c>
      <c r="B2674">
        <v>2017</v>
      </c>
      <c r="C2674">
        <v>282.7</v>
      </c>
      <c r="D2674">
        <v>0.49997558593747699</v>
      </c>
      <c r="E2674">
        <f t="shared" si="70"/>
        <v>5.2684854573422539</v>
      </c>
      <c r="F2674">
        <f>(MAX(E$2:E2674) - E2674)/MAX(E$2:E2674)</f>
        <v>0.13580603602237862</v>
      </c>
    </row>
    <row r="2675" spans="1:6" x14ac:dyDescent="0.3">
      <c r="A2675">
        <v>3</v>
      </c>
      <c r="B2675">
        <v>2017</v>
      </c>
      <c r="C2675">
        <v>282.55</v>
      </c>
      <c r="D2675">
        <v>-0.40001831054689702</v>
      </c>
      <c r="E2675">
        <f t="shared" si="70"/>
        <v>5.2517031038950037</v>
      </c>
      <c r="F2675">
        <f>(MAX(E$2:E2675) - E2675)/MAX(E$2:E2675)</f>
        <v>0.13855885913784166</v>
      </c>
    </row>
    <row r="2676" spans="1:6" x14ac:dyDescent="0.3">
      <c r="A2676">
        <v>3</v>
      </c>
      <c r="B2676">
        <v>2017</v>
      </c>
      <c r="C2676">
        <v>282.3</v>
      </c>
      <c r="D2676">
        <v>0.599981689453159</v>
      </c>
      <c r="E2676">
        <f t="shared" si="70"/>
        <v>5.2768167518821025</v>
      </c>
      <c r="F2676">
        <f>(MAX(E$2:E2676) - E2676)/MAX(E$2:E2676)</f>
        <v>0.13443944698806271</v>
      </c>
    </row>
    <row r="2677" spans="1:6" x14ac:dyDescent="0.3">
      <c r="A2677">
        <v>4</v>
      </c>
      <c r="B2677">
        <v>2017</v>
      </c>
      <c r="C2677">
        <v>282.10000000000002</v>
      </c>
      <c r="D2677">
        <v>0.100012207031284</v>
      </c>
      <c r="E2677">
        <f t="shared" si="70"/>
        <v>5.2810259993166095</v>
      </c>
      <c r="F2677">
        <f>(MAX(E$2:E2677) - E2677)/MAX(E$2:E2677)</f>
        <v>0.13374900070036919</v>
      </c>
    </row>
    <row r="2678" spans="1:6" x14ac:dyDescent="0.3">
      <c r="A2678">
        <v>4</v>
      </c>
      <c r="B2678">
        <v>2017</v>
      </c>
      <c r="C2678">
        <v>281.8</v>
      </c>
      <c r="D2678">
        <v>0.34998779296876098</v>
      </c>
      <c r="E2678">
        <f t="shared" si="70"/>
        <v>5.2957834972823683</v>
      </c>
      <c r="F2678">
        <f>(MAX(E$2:E2678) - E2678)/MAX(E$2:E2678)</f>
        <v>0.13132831628002073</v>
      </c>
    </row>
    <row r="2679" spans="1:6" x14ac:dyDescent="0.3">
      <c r="A2679">
        <v>4</v>
      </c>
      <c r="B2679">
        <v>2017</v>
      </c>
      <c r="C2679">
        <v>281.5</v>
      </c>
      <c r="D2679">
        <v>-0.55000000000001104</v>
      </c>
      <c r="E2679">
        <f t="shared" si="70"/>
        <v>5.2725027438973342</v>
      </c>
      <c r="F2679">
        <f>(MAX(E$2:E2679) - E2679)/MAX(E$2:E2679)</f>
        <v>0.13514707723420724</v>
      </c>
    </row>
    <row r="2680" spans="1:6" x14ac:dyDescent="0.3">
      <c r="A2680">
        <v>4</v>
      </c>
      <c r="B2680">
        <v>2017</v>
      </c>
      <c r="C2680">
        <v>280</v>
      </c>
      <c r="D2680">
        <v>-1.2207031261368601E-5</v>
      </c>
      <c r="E2680">
        <f t="shared" si="70"/>
        <v>5.2725022267058588</v>
      </c>
      <c r="F2680">
        <f>(MAX(E$2:E2680) - E2680)/MAX(E$2:E2680)</f>
        <v>0.13514716206954652</v>
      </c>
    </row>
    <row r="2681" spans="1:6" x14ac:dyDescent="0.3">
      <c r="A2681">
        <v>4</v>
      </c>
      <c r="B2681">
        <v>2017</v>
      </c>
      <c r="C2681">
        <v>280.25</v>
      </c>
      <c r="D2681">
        <v>-0.899993896484375</v>
      </c>
      <c r="E2681">
        <f t="shared" si="70"/>
        <v>5.2344050113542799</v>
      </c>
      <c r="F2681">
        <f>(MAX(E$2:E2681) - E2681)/MAX(E$2:E2681)</f>
        <v>0.14139627935719271</v>
      </c>
    </row>
    <row r="2682" spans="1:6" x14ac:dyDescent="0.3">
      <c r="A2682">
        <v>4</v>
      </c>
      <c r="B2682">
        <v>2017</v>
      </c>
      <c r="C2682">
        <v>279.3</v>
      </c>
      <c r="D2682">
        <v>-1.5500061035156101</v>
      </c>
      <c r="E2682">
        <f t="shared" si="70"/>
        <v>5.1690449706786206</v>
      </c>
      <c r="F2682">
        <f>(MAX(E$2:E2682) - E2682)/MAX(E$2:E2682)</f>
        <v>0.15211734010502487</v>
      </c>
    </row>
    <row r="2683" spans="1:6" x14ac:dyDescent="0.3">
      <c r="A2683">
        <v>4</v>
      </c>
      <c r="B2683">
        <v>2017</v>
      </c>
      <c r="C2683">
        <v>276.95</v>
      </c>
      <c r="D2683">
        <v>-0.94999999999998797</v>
      </c>
      <c r="E2683">
        <f t="shared" si="70"/>
        <v>5.1291502834613416</v>
      </c>
      <c r="F2683">
        <f>(MAX(E$2:E2683) - E2683)/MAX(E$2:E2683)</f>
        <v>0.15866129816794414</v>
      </c>
    </row>
    <row r="2684" spans="1:6" x14ac:dyDescent="0.3">
      <c r="A2684">
        <v>4</v>
      </c>
      <c r="B2684">
        <v>2017</v>
      </c>
      <c r="C2684">
        <v>276.39999999999998</v>
      </c>
      <c r="D2684">
        <v>-0.64998779296877196</v>
      </c>
      <c r="E2684">
        <f t="shared" si="70"/>
        <v>5.1020112045422303</v>
      </c>
      <c r="F2684">
        <f>(MAX(E$2:E2684) - E2684)/MAX(E$2:E2684)</f>
        <v>0.16311294340445573</v>
      </c>
    </row>
    <row r="2685" spans="1:6" x14ac:dyDescent="0.3">
      <c r="A2685">
        <v>4</v>
      </c>
      <c r="B2685">
        <v>2017</v>
      </c>
      <c r="C2685">
        <v>276.95</v>
      </c>
      <c r="D2685">
        <v>-2.3000122070312701</v>
      </c>
      <c r="E2685">
        <f t="shared" si="70"/>
        <v>5.0066761328165423</v>
      </c>
      <c r="F2685">
        <f>(MAX(E$2:E2685) - E2685)/MAX(E$2:E2685)</f>
        <v>0.17875083292845464</v>
      </c>
    </row>
    <row r="2686" spans="1:6" x14ac:dyDescent="0.3">
      <c r="A2686">
        <v>4</v>
      </c>
      <c r="B2686">
        <v>2017</v>
      </c>
      <c r="C2686">
        <v>278.14999999999998</v>
      </c>
      <c r="D2686">
        <v>0.35001220703122699</v>
      </c>
      <c r="E2686">
        <f t="shared" si="70"/>
        <v>5.0208515596260321</v>
      </c>
      <c r="F2686">
        <f>(MAX(E$2:E2686) - E2686)/MAX(E$2:E2686)</f>
        <v>0.17642562611432264</v>
      </c>
    </row>
    <row r="2687" spans="1:6" x14ac:dyDescent="0.3">
      <c r="A2687">
        <v>4</v>
      </c>
      <c r="B2687">
        <v>2017</v>
      </c>
      <c r="C2687">
        <v>278.45</v>
      </c>
      <c r="D2687">
        <v>-0.30001220703127202</v>
      </c>
      <c r="E2687">
        <f t="shared" si="70"/>
        <v>5.0086798494283142</v>
      </c>
      <c r="F2687">
        <f>(MAX(E$2:E2687) - E2687)/MAX(E$2:E2687)</f>
        <v>0.17842216165937072</v>
      </c>
    </row>
    <row r="2688" spans="1:6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f t="shared" si="70"/>
        <v>5.0670602725839364</v>
      </c>
      <c r="F2688">
        <f>(MAX(E$2:E2688) - E2688)/MAX(E$2:E2688)</f>
        <v>0.16884597326252562</v>
      </c>
    </row>
    <row r="2689" spans="1:6" x14ac:dyDescent="0.3">
      <c r="A2689">
        <v>4</v>
      </c>
      <c r="B2689">
        <v>2017</v>
      </c>
      <c r="C2689">
        <v>277.75</v>
      </c>
      <c r="D2689">
        <v>0.80000000000001104</v>
      </c>
      <c r="E2689">
        <f t="shared" si="70"/>
        <v>5.0998981069337148</v>
      </c>
      <c r="F2689">
        <f>(MAX(E$2:E2689) - E2689)/MAX(E$2:E2689)</f>
        <v>0.16345955652759336</v>
      </c>
    </row>
    <row r="2690" spans="1:6" x14ac:dyDescent="0.3">
      <c r="A2690">
        <v>4</v>
      </c>
      <c r="B2690">
        <v>2017</v>
      </c>
      <c r="C2690">
        <v>276.45</v>
      </c>
      <c r="D2690">
        <v>-1.8999938964843699</v>
      </c>
      <c r="E2690">
        <f t="shared" si="70"/>
        <v>5.0210339565604132</v>
      </c>
      <c r="F2690">
        <f>(MAX(E$2:E2690) - E2690)/MAX(E$2:E2690)</f>
        <v>0.17639570739650204</v>
      </c>
    </row>
    <row r="2691" spans="1:6" x14ac:dyDescent="0.3">
      <c r="A2691">
        <v>4</v>
      </c>
      <c r="B2691">
        <v>2017</v>
      </c>
      <c r="C2691">
        <v>279.39999999999998</v>
      </c>
      <c r="D2691">
        <v>1.39998168945317</v>
      </c>
      <c r="E2691">
        <f t="shared" si="70"/>
        <v>5.0776411509159649</v>
      </c>
      <c r="F2691">
        <f>(MAX(E$2:E2691) - E2691)/MAX(E$2:E2691)</f>
        <v>0.16711038316511395</v>
      </c>
    </row>
    <row r="2692" spans="1:6" x14ac:dyDescent="0.3">
      <c r="A2692">
        <v>4</v>
      </c>
      <c r="B2692">
        <v>2017</v>
      </c>
      <c r="C2692">
        <v>282</v>
      </c>
      <c r="D2692">
        <v>4.9975585937488597E-2</v>
      </c>
      <c r="E2692">
        <f t="shared" ref="E2692:E2755" si="71">(D2692/C2692*$G$2+1)*E2691*$H$2+(1-$H$2)*E2691</f>
        <v>5.0796658165412092</v>
      </c>
      <c r="F2692">
        <f>(MAX(E$2:E2692) - E2692)/MAX(E$2:E2692)</f>
        <v>0.16677827561227432</v>
      </c>
    </row>
    <row r="2693" spans="1:6" x14ac:dyDescent="0.3">
      <c r="A2693">
        <v>4</v>
      </c>
      <c r="B2693">
        <v>2017</v>
      </c>
      <c r="C2693">
        <v>282.14999999999998</v>
      </c>
      <c r="D2693">
        <v>3.14997558593751</v>
      </c>
      <c r="E2693">
        <f t="shared" si="71"/>
        <v>5.2072640885254682</v>
      </c>
      <c r="F2693">
        <f>(MAX(E$2:E2693) - E2693)/MAX(E$2:E2693)</f>
        <v>0.14584822705171546</v>
      </c>
    </row>
    <row r="2694" spans="1:6" x14ac:dyDescent="0.3">
      <c r="A2694">
        <v>4</v>
      </c>
      <c r="B2694">
        <v>2017</v>
      </c>
      <c r="C2694">
        <v>286.10000000000002</v>
      </c>
      <c r="D2694">
        <v>0.44999999999998802</v>
      </c>
      <c r="E2694">
        <f t="shared" si="71"/>
        <v>5.225692452348019</v>
      </c>
      <c r="F2694">
        <f>(MAX(E$2:E2694) - E2694)/MAX(E$2:E2694)</f>
        <v>0.14282540751270778</v>
      </c>
    </row>
    <row r="2695" spans="1:6" x14ac:dyDescent="0.3">
      <c r="A2695">
        <v>4</v>
      </c>
      <c r="B2695">
        <v>2017</v>
      </c>
      <c r="C2695">
        <v>286.55</v>
      </c>
      <c r="D2695">
        <v>0.9000244140625</v>
      </c>
      <c r="E2695">
        <f t="shared" si="71"/>
        <v>5.2626225318170974</v>
      </c>
      <c r="F2695">
        <f>(MAX(E$2:E2695) - E2695)/MAX(E$2:E2695)</f>
        <v>0.13676773647521551</v>
      </c>
    </row>
    <row r="2696" spans="1:6" x14ac:dyDescent="0.3">
      <c r="A2696">
        <v>4</v>
      </c>
      <c r="B2696">
        <v>2017</v>
      </c>
      <c r="C2696">
        <v>287.5</v>
      </c>
      <c r="D2696">
        <v>0.39998168945311302</v>
      </c>
      <c r="E2696">
        <f t="shared" si="71"/>
        <v>5.2790960743049862</v>
      </c>
      <c r="F2696">
        <f>(MAX(E$2:E2696) - E2696)/MAX(E$2:E2696)</f>
        <v>0.13406556787313229</v>
      </c>
    </row>
    <row r="2697" spans="1:6" x14ac:dyDescent="0.3">
      <c r="A2697">
        <v>5</v>
      </c>
      <c r="B2697">
        <v>2017</v>
      </c>
      <c r="C2697">
        <v>287.5</v>
      </c>
      <c r="D2697">
        <v>0.39999999999997699</v>
      </c>
      <c r="E2697">
        <f t="shared" si="71"/>
        <v>5.2956219402767228</v>
      </c>
      <c r="F2697">
        <f>(MAX(E$2:E2697) - E2697)/MAX(E$2:E2697)</f>
        <v>0.13135481660734394</v>
      </c>
    </row>
    <row r="2698" spans="1:6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f t="shared" si="71"/>
        <v>5.2523465793846329</v>
      </c>
      <c r="F2698">
        <f>(MAX(E$2:E2698) - E2698)/MAX(E$2:E2698)</f>
        <v>0.1384533093287727</v>
      </c>
    </row>
    <row r="2699" spans="1:6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f t="shared" si="71"/>
        <v>5.2952682977996988</v>
      </c>
      <c r="F2699">
        <f>(MAX(E$2:E2699) - E2699)/MAX(E$2:E2699)</f>
        <v>0.1314128248711087</v>
      </c>
    </row>
    <row r="2700" spans="1:6" x14ac:dyDescent="0.3">
      <c r="A2700">
        <v>5</v>
      </c>
      <c r="B2700">
        <v>2017</v>
      </c>
      <c r="C2700">
        <v>290.95</v>
      </c>
      <c r="D2700">
        <v>-1.90001220703123</v>
      </c>
      <c r="E2700">
        <f t="shared" si="71"/>
        <v>5.2174631167995917</v>
      </c>
      <c r="F2700">
        <f>(MAX(E$2:E2700) - E2700)/MAX(E$2:E2700)</f>
        <v>0.14417527213055281</v>
      </c>
    </row>
    <row r="2701" spans="1:6" x14ac:dyDescent="0.3">
      <c r="A2701">
        <v>5</v>
      </c>
      <c r="B2701">
        <v>2017</v>
      </c>
      <c r="C2701">
        <v>290.95</v>
      </c>
      <c r="D2701">
        <v>1.9000000000000301</v>
      </c>
      <c r="E2701">
        <f t="shared" si="71"/>
        <v>5.2941245872389056</v>
      </c>
      <c r="F2701">
        <f>(MAX(E$2:E2701) - E2701)/MAX(E$2:E2701)</f>
        <v>0.1316004286466487</v>
      </c>
    </row>
    <row r="2702" spans="1:6" x14ac:dyDescent="0.3">
      <c r="A2702">
        <v>5</v>
      </c>
      <c r="B2702">
        <v>2017</v>
      </c>
      <c r="C2702">
        <v>293.05</v>
      </c>
      <c r="D2702">
        <v>-3</v>
      </c>
      <c r="E2702">
        <f t="shared" si="71"/>
        <v>5.1721817755553614</v>
      </c>
      <c r="F2702">
        <f>(MAX(E$2:E2702) - E2702)/MAX(E$2:E2702)</f>
        <v>0.15160280744424337</v>
      </c>
    </row>
    <row r="2703" spans="1:6" x14ac:dyDescent="0.3">
      <c r="A2703">
        <v>5</v>
      </c>
      <c r="B2703">
        <v>2017</v>
      </c>
      <c r="C2703">
        <v>293.05</v>
      </c>
      <c r="D2703">
        <v>7.75</v>
      </c>
      <c r="E2703">
        <f t="shared" si="71"/>
        <v>5.4799446819237172</v>
      </c>
      <c r="F2703">
        <f>(MAX(E$2:E2703) - E2703)/MAX(E$2:E2703)</f>
        <v>0.10112020705116705</v>
      </c>
    </row>
    <row r="2704" spans="1:6" x14ac:dyDescent="0.3">
      <c r="A2704">
        <v>5</v>
      </c>
      <c r="B2704">
        <v>2017</v>
      </c>
      <c r="C2704">
        <v>300.8</v>
      </c>
      <c r="D2704">
        <v>-3</v>
      </c>
      <c r="E2704">
        <f t="shared" si="71"/>
        <v>5.3569738488020908</v>
      </c>
      <c r="F2704">
        <f>(MAX(E$2:E2704) - E2704)/MAX(E$2:E2704)</f>
        <v>0.12129121304320375</v>
      </c>
    </row>
    <row r="2705" spans="1:6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f t="shared" si="71"/>
        <v>5.2720627595603862</v>
      </c>
      <c r="F2705">
        <f>(MAX(E$2:E2705) - E2705)/MAX(E$2:E2705)</f>
        <v>0.13521924822363368</v>
      </c>
    </row>
    <row r="2706" spans="1:6" x14ac:dyDescent="0.3">
      <c r="A2706">
        <v>5</v>
      </c>
      <c r="B2706">
        <v>2017</v>
      </c>
      <c r="C2706">
        <v>300.2</v>
      </c>
      <c r="D2706">
        <v>1.45001220703125</v>
      </c>
      <c r="E2706">
        <f t="shared" si="71"/>
        <v>5.3293587274304528</v>
      </c>
      <c r="F2706">
        <f>(MAX(E$2:E2706) - E2706)/MAX(E$2:E2706)</f>
        <v>0.12582094391123161</v>
      </c>
    </row>
    <row r="2707" spans="1:6" x14ac:dyDescent="0.3">
      <c r="A2707">
        <v>5</v>
      </c>
      <c r="B2707">
        <v>2017</v>
      </c>
      <c r="C2707">
        <v>299.05</v>
      </c>
      <c r="D2707">
        <v>0.69999999999998797</v>
      </c>
      <c r="E2707">
        <f t="shared" si="71"/>
        <v>5.3574267427981264</v>
      </c>
      <c r="F2707">
        <f>(MAX(E$2:E2707) - E2707)/MAX(E$2:E2707)</f>
        <v>0.12121692447187438</v>
      </c>
    </row>
    <row r="2708" spans="1:6" x14ac:dyDescent="0.3">
      <c r="A2708">
        <v>5</v>
      </c>
      <c r="B2708">
        <v>2017</v>
      </c>
      <c r="C2708">
        <v>301.25</v>
      </c>
      <c r="D2708">
        <v>1.8999938964843699</v>
      </c>
      <c r="E2708">
        <f t="shared" si="71"/>
        <v>5.4334530523496669</v>
      </c>
      <c r="F2708">
        <f>(MAX(E$2:E2708) - E2708)/MAX(E$2:E2708)</f>
        <v>0.10874626694611945</v>
      </c>
    </row>
    <row r="2709" spans="1:6" x14ac:dyDescent="0.3">
      <c r="A2709">
        <v>5</v>
      </c>
      <c r="B2709">
        <v>2017</v>
      </c>
      <c r="C2709">
        <v>298.89999999999998</v>
      </c>
      <c r="D2709">
        <v>0.70000000000004503</v>
      </c>
      <c r="E2709">
        <f t="shared" si="71"/>
        <v>5.4620836597683731</v>
      </c>
      <c r="F2709">
        <f>(MAX(E$2:E2709) - E2709)/MAX(E$2:E2709)</f>
        <v>0.10404996507405538</v>
      </c>
    </row>
    <row r="2710" spans="1:6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f t="shared" si="71"/>
        <v>5.5595218930366643</v>
      </c>
      <c r="F2710">
        <f>(MAX(E$2:E2710) - E2710)/MAX(E$2:E2710)</f>
        <v>8.8067092247909401E-2</v>
      </c>
    </row>
    <row r="2711" spans="1:6" x14ac:dyDescent="0.3">
      <c r="A2711">
        <v>5</v>
      </c>
      <c r="B2711">
        <v>2017</v>
      </c>
      <c r="C2711">
        <v>298.5</v>
      </c>
      <c r="D2711">
        <v>0.149993896484375</v>
      </c>
      <c r="E2711">
        <f t="shared" si="71"/>
        <v>5.5658075288506854</v>
      </c>
      <c r="F2711">
        <f>(MAX(E$2:E2711) - E2711)/MAX(E$2:E2711)</f>
        <v>8.7036054281833516E-2</v>
      </c>
    </row>
    <row r="2712" spans="1:6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f t="shared" si="71"/>
        <v>5.5512140550244666</v>
      </c>
      <c r="F2712">
        <f>(MAX(E$2:E2712) - E2712)/MAX(E$2:E2712)</f>
        <v>8.9429833688875041E-2</v>
      </c>
    </row>
    <row r="2713" spans="1:6" x14ac:dyDescent="0.3">
      <c r="A2713">
        <v>5</v>
      </c>
      <c r="B2713">
        <v>2017</v>
      </c>
      <c r="C2713">
        <v>301.14999999999998</v>
      </c>
      <c r="D2713">
        <v>1.8310546863631299E-5</v>
      </c>
      <c r="E2713">
        <f t="shared" si="71"/>
        <v>5.5512148144565483</v>
      </c>
      <c r="F2713">
        <f>(MAX(E$2:E2713) - E2713)/MAX(E$2:E2713)</f>
        <v>8.9429709118611658E-2</v>
      </c>
    </row>
    <row r="2714" spans="1:6" x14ac:dyDescent="0.3">
      <c r="A2714">
        <v>5</v>
      </c>
      <c r="B2714">
        <v>2017</v>
      </c>
      <c r="C2714">
        <v>302.25</v>
      </c>
      <c r="D2714">
        <v>0.24999389648439699</v>
      </c>
      <c r="E2714">
        <f t="shared" si="71"/>
        <v>5.5615456071738274</v>
      </c>
      <c r="F2714">
        <f>(MAX(E$2:E2714) - E2714)/MAX(E$2:E2714)</f>
        <v>8.7735140768435319E-2</v>
      </c>
    </row>
    <row r="2715" spans="1:6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f t="shared" si="71"/>
        <v>5.468730703555817</v>
      </c>
      <c r="F2715">
        <f>(MAX(E$2:E2715) - E2715)/MAX(E$2:E2715)</f>
        <v>0.10295964506351069</v>
      </c>
    </row>
    <row r="2716" spans="1:6" x14ac:dyDescent="0.3">
      <c r="A2716">
        <v>5</v>
      </c>
      <c r="B2716">
        <v>2017</v>
      </c>
      <c r="C2716">
        <v>305.60000000000002</v>
      </c>
      <c r="D2716">
        <v>-3</v>
      </c>
      <c r="E2716">
        <f t="shared" si="71"/>
        <v>5.347939040437355</v>
      </c>
      <c r="F2716">
        <f>(MAX(E$2:E2716) - E2716)/MAX(E$2:E2716)</f>
        <v>0.12277320002365905</v>
      </c>
    </row>
    <row r="2717" spans="1:6" x14ac:dyDescent="0.3">
      <c r="A2717">
        <v>5</v>
      </c>
      <c r="B2717">
        <v>2017</v>
      </c>
      <c r="C2717">
        <v>308.2</v>
      </c>
      <c r="D2717">
        <v>-1.3000183105468699</v>
      </c>
      <c r="E2717">
        <f t="shared" si="71"/>
        <v>5.2971832259611107</v>
      </c>
      <c r="F2717">
        <f>(MAX(E$2:E2717) - E2717)/MAX(E$2:E2717)</f>
        <v>0.1310987176439099</v>
      </c>
    </row>
    <row r="2718" spans="1:6" x14ac:dyDescent="0.3">
      <c r="A2718">
        <v>5</v>
      </c>
      <c r="B2718">
        <v>2017</v>
      </c>
      <c r="C2718">
        <v>307</v>
      </c>
      <c r="D2718">
        <v>2.5499816894531402</v>
      </c>
      <c r="E2718">
        <f t="shared" si="71"/>
        <v>5.396181175543286</v>
      </c>
      <c r="F2718">
        <f>(MAX(E$2:E2718) - E2718)/MAX(E$2:E2718)</f>
        <v>0.11486000327945284</v>
      </c>
    </row>
    <row r="2719" spans="1:6" x14ac:dyDescent="0.3">
      <c r="A2719">
        <v>5</v>
      </c>
      <c r="B2719">
        <v>2017</v>
      </c>
      <c r="C2719">
        <v>304.14999999999998</v>
      </c>
      <c r="D2719">
        <v>0.99998168945313604</v>
      </c>
      <c r="E2719">
        <f t="shared" si="71"/>
        <v>5.4360995885932901</v>
      </c>
      <c r="F2719">
        <f>(MAX(E$2:E2719) - E2719)/MAX(E$2:E2719)</f>
        <v>0.10831215344885245</v>
      </c>
    </row>
    <row r="2720" spans="1:6" x14ac:dyDescent="0.3">
      <c r="A2720">
        <v>6</v>
      </c>
      <c r="B2720">
        <v>2017</v>
      </c>
      <c r="C2720">
        <v>304.7</v>
      </c>
      <c r="D2720">
        <v>0.44999389648438598</v>
      </c>
      <c r="E2720">
        <f t="shared" si="71"/>
        <v>5.4541631796007843</v>
      </c>
      <c r="F2720">
        <f>(MAX(E$2:E2720) - E2720)/MAX(E$2:E2720)</f>
        <v>0.10534916789202949</v>
      </c>
    </row>
    <row r="2721" spans="1:6" x14ac:dyDescent="0.3">
      <c r="A2721">
        <v>6</v>
      </c>
      <c r="B2721">
        <v>2017</v>
      </c>
      <c r="C2721">
        <v>305.2</v>
      </c>
      <c r="D2721">
        <v>-2.6500061035156302</v>
      </c>
      <c r="E2721">
        <f t="shared" si="71"/>
        <v>5.3476083864818369</v>
      </c>
      <c r="F2721">
        <f>(MAX(E$2:E2721) - E2721)/MAX(E$2:E2721)</f>
        <v>0.12282743746150294</v>
      </c>
    </row>
    <row r="2722" spans="1:6" x14ac:dyDescent="0.3">
      <c r="A2722">
        <v>6</v>
      </c>
      <c r="B2722">
        <v>2017</v>
      </c>
      <c r="C2722">
        <v>308.05</v>
      </c>
      <c r="D2722">
        <v>-0.34999389648436302</v>
      </c>
      <c r="E2722">
        <f t="shared" si="71"/>
        <v>5.3339379817873755</v>
      </c>
      <c r="F2722">
        <f>(MAX(E$2:E2722) - E2722)/MAX(E$2:E2722)</f>
        <v>0.12506980508645688</v>
      </c>
    </row>
    <row r="2723" spans="1:6" x14ac:dyDescent="0.3">
      <c r="A2723">
        <v>6</v>
      </c>
      <c r="B2723">
        <v>2017</v>
      </c>
      <c r="C2723">
        <v>308.05</v>
      </c>
      <c r="D2723">
        <v>0.35000000000002202</v>
      </c>
      <c r="E2723">
        <f t="shared" si="71"/>
        <v>5.3475736778128837</v>
      </c>
      <c r="F2723">
        <f>(MAX(E$2:E2723) - E2723)/MAX(E$2:E2723)</f>
        <v>0.12283313075276281</v>
      </c>
    </row>
    <row r="2724" spans="1:6" x14ac:dyDescent="0.3">
      <c r="A2724">
        <v>6</v>
      </c>
      <c r="B2724">
        <v>2017</v>
      </c>
      <c r="C2724">
        <v>307.05</v>
      </c>
      <c r="D2724">
        <v>-1.5500122070312701</v>
      </c>
      <c r="E2724">
        <f t="shared" si="71"/>
        <v>5.286835003079549</v>
      </c>
      <c r="F2724">
        <f>(MAX(E$2:E2724) - E2724)/MAX(E$2:E2724)</f>
        <v>0.13279614507814108</v>
      </c>
    </row>
    <row r="2725" spans="1:6" x14ac:dyDescent="0.3">
      <c r="A2725">
        <v>6</v>
      </c>
      <c r="B2725">
        <v>2017</v>
      </c>
      <c r="C2725">
        <v>305.75</v>
      </c>
      <c r="D2725">
        <v>1</v>
      </c>
      <c r="E2725">
        <f t="shared" si="71"/>
        <v>5.3257405754652529</v>
      </c>
      <c r="F2725">
        <f>(MAX(E$2:E2725) - E2725)/MAX(E$2:E2725)</f>
        <v>0.12641443232728522</v>
      </c>
    </row>
    <row r="2726" spans="1:6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f t="shared" si="71"/>
        <v>5.4038940385393666</v>
      </c>
      <c r="F2726">
        <f>(MAX(E$2:E2726) - E2726)/MAX(E$2:E2726)</f>
        <v>0.11359485607535262</v>
      </c>
    </row>
    <row r="2727" spans="1:6" x14ac:dyDescent="0.3">
      <c r="A2727">
        <v>6</v>
      </c>
      <c r="B2727">
        <v>2017</v>
      </c>
      <c r="C2727">
        <v>306.75</v>
      </c>
      <c r="D2727">
        <v>-1.3500000000000201</v>
      </c>
      <c r="E2727">
        <f t="shared" si="71"/>
        <v>5.3503835963484496</v>
      </c>
      <c r="F2727">
        <f>(MAX(E$2:E2727) - E2727)/MAX(E$2:E2727)</f>
        <v>0.12237221752497346</v>
      </c>
    </row>
    <row r="2728" spans="1:6" x14ac:dyDescent="0.3">
      <c r="A2728">
        <v>6</v>
      </c>
      <c r="B2728">
        <v>2017</v>
      </c>
      <c r="C2728">
        <v>305.7</v>
      </c>
      <c r="D2728">
        <v>-1.44999999999998</v>
      </c>
      <c r="E2728">
        <f t="shared" si="71"/>
        <v>5.2932830844639662</v>
      </c>
      <c r="F2728">
        <f>(MAX(E$2:E2728) - E2728)/MAX(E$2:E2728)</f>
        <v>0.13173846103274164</v>
      </c>
    </row>
    <row r="2729" spans="1:6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f t="shared" si="71"/>
        <v>5.3261137353699395</v>
      </c>
      <c r="F2729">
        <f>(MAX(E$2:E2729) - E2729)/MAX(E$2:E2729)</f>
        <v>0.12635322260395207</v>
      </c>
    </row>
    <row r="2730" spans="1:6" x14ac:dyDescent="0.3">
      <c r="A2730">
        <v>6</v>
      </c>
      <c r="B2730">
        <v>2017</v>
      </c>
      <c r="C2730">
        <v>307.05</v>
      </c>
      <c r="D2730">
        <v>-1.30000000000001</v>
      </c>
      <c r="E2730">
        <f t="shared" si="71"/>
        <v>5.2753764525952862</v>
      </c>
      <c r="F2730">
        <f>(MAX(E$2:E2730) - E2730)/MAX(E$2:E2730)</f>
        <v>0.13467570045408553</v>
      </c>
    </row>
    <row r="2731" spans="1:6" x14ac:dyDescent="0.3">
      <c r="A2731">
        <v>6</v>
      </c>
      <c r="B2731">
        <v>2017</v>
      </c>
      <c r="C2731">
        <v>305.85000000000002</v>
      </c>
      <c r="D2731">
        <v>0.25000610351560199</v>
      </c>
      <c r="E2731">
        <f t="shared" si="71"/>
        <v>5.2850788285993904</v>
      </c>
      <c r="F2731">
        <f>(MAX(E$2:E2731) - E2731)/MAX(E$2:E2731)</f>
        <v>0.13308421180960173</v>
      </c>
    </row>
    <row r="2732" spans="1:6" x14ac:dyDescent="0.3">
      <c r="A2732">
        <v>6</v>
      </c>
      <c r="B2732">
        <v>2017</v>
      </c>
      <c r="C2732">
        <v>305.95</v>
      </c>
      <c r="D2732">
        <v>1.9499877929687801</v>
      </c>
      <c r="E2732">
        <f t="shared" si="71"/>
        <v>5.3608694421030831</v>
      </c>
      <c r="F2732">
        <f>(MAX(E$2:E2732) - E2732)/MAX(E$2:E2732)</f>
        <v>0.12065221569869415</v>
      </c>
    </row>
    <row r="2733" spans="1:6" x14ac:dyDescent="0.3">
      <c r="A2733">
        <v>6</v>
      </c>
      <c r="B2733">
        <v>2017</v>
      </c>
      <c r="C2733">
        <v>309.25</v>
      </c>
      <c r="D2733">
        <v>1.04998168945314</v>
      </c>
      <c r="E2733">
        <f t="shared" si="71"/>
        <v>5.4018228234966266</v>
      </c>
      <c r="F2733">
        <f>(MAX(E$2:E2733) - E2733)/MAX(E$2:E2733)</f>
        <v>0.11393459916708709</v>
      </c>
    </row>
    <row r="2734" spans="1:6" x14ac:dyDescent="0.3">
      <c r="A2734">
        <v>6</v>
      </c>
      <c r="B2734">
        <v>2017</v>
      </c>
      <c r="C2734">
        <v>306.75</v>
      </c>
      <c r="D2734">
        <v>0.14998168945311299</v>
      </c>
      <c r="E2734">
        <f t="shared" si="71"/>
        <v>5.4077654238379056</v>
      </c>
      <c r="F2734">
        <f>(MAX(E$2:E2734) - E2734)/MAX(E$2:E2734)</f>
        <v>0.11295982958921767</v>
      </c>
    </row>
    <row r="2735" spans="1:6" x14ac:dyDescent="0.3">
      <c r="A2735">
        <v>6</v>
      </c>
      <c r="B2735">
        <v>2017</v>
      </c>
      <c r="C2735">
        <v>307.45</v>
      </c>
      <c r="D2735">
        <v>-1.19999999999998</v>
      </c>
      <c r="E2735">
        <f t="shared" si="71"/>
        <v>5.3602748834431679</v>
      </c>
      <c r="F2735">
        <f>(MAX(E$2:E2735) - E2735)/MAX(E$2:E2735)</f>
        <v>0.12074974164031239</v>
      </c>
    </row>
    <row r="2736" spans="1:6" x14ac:dyDescent="0.3">
      <c r="A2736">
        <v>6</v>
      </c>
      <c r="B2736">
        <v>2017</v>
      </c>
      <c r="C2736">
        <v>308.45</v>
      </c>
      <c r="D2736">
        <v>0.90001220703123797</v>
      </c>
      <c r="E2736">
        <f t="shared" si="71"/>
        <v>5.3954660128428085</v>
      </c>
      <c r="F2736">
        <f>(MAX(E$2:E2736) - E2736)/MAX(E$2:E2736)</f>
        <v>0.11497731200015042</v>
      </c>
    </row>
    <row r="2737" spans="1:6" x14ac:dyDescent="0.3">
      <c r="A2737">
        <v>6</v>
      </c>
      <c r="B2737">
        <v>2017</v>
      </c>
      <c r="C2737">
        <v>309.75</v>
      </c>
      <c r="D2737">
        <v>-0.89998779296877196</v>
      </c>
      <c r="E2737">
        <f t="shared" si="71"/>
        <v>5.3601934689038027</v>
      </c>
      <c r="F2737">
        <f>(MAX(E$2:E2737) - E2737)/MAX(E$2:E2737)</f>
        <v>0.12076309613356651</v>
      </c>
    </row>
    <row r="2738" spans="1:6" x14ac:dyDescent="0.3">
      <c r="A2738">
        <v>6</v>
      </c>
      <c r="B2738">
        <v>2017</v>
      </c>
      <c r="C2738">
        <v>310.5</v>
      </c>
      <c r="D2738">
        <v>0.70001831054685204</v>
      </c>
      <c r="E2738">
        <f t="shared" si="71"/>
        <v>5.3873835672828339</v>
      </c>
      <c r="F2738">
        <f>(MAX(E$2:E2738) - E2738)/MAX(E$2:E2738)</f>
        <v>0.11630308213345764</v>
      </c>
    </row>
    <row r="2739" spans="1:6" x14ac:dyDescent="0.3">
      <c r="A2739">
        <v>6</v>
      </c>
      <c r="B2739">
        <v>2017</v>
      </c>
      <c r="C2739">
        <v>309.75</v>
      </c>
      <c r="D2739">
        <v>0.59999389648436297</v>
      </c>
      <c r="E2739">
        <f t="shared" si="71"/>
        <v>5.4108634505156896</v>
      </c>
      <c r="F2739">
        <f>(MAX(E$2:E2739) - E2739)/MAX(E$2:E2739)</f>
        <v>0.11245165774801966</v>
      </c>
    </row>
    <row r="2740" spans="1:6" x14ac:dyDescent="0.3">
      <c r="A2740">
        <v>6</v>
      </c>
      <c r="B2740">
        <v>2017</v>
      </c>
      <c r="C2740">
        <v>311.95</v>
      </c>
      <c r="D2740">
        <v>-0.500006103515659</v>
      </c>
      <c r="E2740">
        <f t="shared" si="71"/>
        <v>5.3913497602168201</v>
      </c>
      <c r="F2740">
        <f>(MAX(E$2:E2740) - E2740)/MAX(E$2:E2740)</f>
        <v>0.11565250427360137</v>
      </c>
    </row>
    <row r="2741" spans="1:6" x14ac:dyDescent="0.3">
      <c r="A2741">
        <v>6</v>
      </c>
      <c r="B2741">
        <v>2017</v>
      </c>
      <c r="C2741">
        <v>310.2</v>
      </c>
      <c r="D2741">
        <v>1.4499816894531199</v>
      </c>
      <c r="E2741">
        <f t="shared" si="71"/>
        <v>5.4480520699393917</v>
      </c>
      <c r="F2741">
        <f>(MAX(E$2:E2741) - E2741)/MAX(E$2:E2741)</f>
        <v>0.10635157819103123</v>
      </c>
    </row>
    <row r="2742" spans="1:6" x14ac:dyDescent="0.3">
      <c r="A2742">
        <v>7</v>
      </c>
      <c r="B2742">
        <v>2017</v>
      </c>
      <c r="C2742">
        <v>312</v>
      </c>
      <c r="D2742">
        <v>4.99938964843522E-2</v>
      </c>
      <c r="E2742">
        <f t="shared" si="71"/>
        <v>5.4500162719915011</v>
      </c>
      <c r="F2742">
        <f>(MAX(E$2:E2742) - E2742)/MAX(E$2:E2742)</f>
        <v>0.10602938852737756</v>
      </c>
    </row>
    <row r="2743" spans="1:6" x14ac:dyDescent="0.3">
      <c r="A2743">
        <v>7</v>
      </c>
      <c r="B2743">
        <v>2017</v>
      </c>
      <c r="C2743">
        <v>312.05</v>
      </c>
      <c r="D2743">
        <v>2.29998779296875</v>
      </c>
      <c r="E2743">
        <f t="shared" si="71"/>
        <v>5.5403982124445958</v>
      </c>
      <c r="F2743">
        <f>(MAX(E$2:E2743) - E2743)/MAX(E$2:E2743)</f>
        <v>9.1203965163382639E-2</v>
      </c>
    </row>
    <row r="2744" spans="1:6" x14ac:dyDescent="0.3">
      <c r="A2744">
        <v>7</v>
      </c>
      <c r="B2744">
        <v>2017</v>
      </c>
      <c r="C2744">
        <v>309.35000000000002</v>
      </c>
      <c r="D2744">
        <v>1.8500122070312199</v>
      </c>
      <c r="E2744">
        <f t="shared" si="71"/>
        <v>5.614948268144877</v>
      </c>
      <c r="F2744">
        <f>(MAX(E$2:E2744) - E2744)/MAX(E$2:E2744)</f>
        <v>7.8975458760163167E-2</v>
      </c>
    </row>
    <row r="2745" spans="1:6" x14ac:dyDescent="0.3">
      <c r="A2745">
        <v>7</v>
      </c>
      <c r="B2745">
        <v>2017</v>
      </c>
      <c r="C2745">
        <v>312</v>
      </c>
      <c r="D2745">
        <v>0.80000000000001104</v>
      </c>
      <c r="E2745">
        <f t="shared" si="71"/>
        <v>5.6473422004610976</v>
      </c>
      <c r="F2745">
        <f>(MAX(E$2:E2745) - E2745)/MAX(E$2:E2745)</f>
        <v>7.3661855637625631E-2</v>
      </c>
    </row>
    <row r="2746" spans="1:6" x14ac:dyDescent="0.3">
      <c r="A2746">
        <v>7</v>
      </c>
      <c r="B2746">
        <v>2017</v>
      </c>
      <c r="C2746">
        <v>309.8</v>
      </c>
      <c r="D2746">
        <v>-0.54999389648435204</v>
      </c>
      <c r="E2746">
        <f t="shared" si="71"/>
        <v>5.6247840712854122</v>
      </c>
      <c r="F2746">
        <f>(MAX(E$2:E2746) - E2746)/MAX(E$2:E2746)</f>
        <v>7.7362083953732438E-2</v>
      </c>
    </row>
    <row r="2747" spans="1:6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f t="shared" si="71"/>
        <v>5.6349531072147263</v>
      </c>
      <c r="F2747">
        <f>(MAX(E$2:E2747) - E2747)/MAX(E$2:E2747)</f>
        <v>7.5694048701336017E-2</v>
      </c>
    </row>
    <row r="2748" spans="1:6" x14ac:dyDescent="0.3">
      <c r="A2748">
        <v>7</v>
      </c>
      <c r="B2748">
        <v>2017</v>
      </c>
      <c r="C2748">
        <v>311.5</v>
      </c>
      <c r="D2748">
        <v>-1.29999389648435</v>
      </c>
      <c r="E2748">
        <f t="shared" si="71"/>
        <v>5.5820408746166583</v>
      </c>
      <c r="F2748">
        <f>(MAX(E$2:E2748) - E2748)/MAX(E$2:E2748)</f>
        <v>8.4373285343833551E-2</v>
      </c>
    </row>
    <row r="2749" spans="1:6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f t="shared" si="71"/>
        <v>5.5880617541580353</v>
      </c>
      <c r="F2749">
        <f>(MAX(E$2:E2749) - E2749)/MAX(E$2:E2749)</f>
        <v>8.3385675564965692E-2</v>
      </c>
    </row>
    <row r="2750" spans="1:6" x14ac:dyDescent="0.3">
      <c r="A2750">
        <v>7</v>
      </c>
      <c r="B2750">
        <v>2017</v>
      </c>
      <c r="C2750">
        <v>314.60000000000002</v>
      </c>
      <c r="D2750">
        <v>-3</v>
      </c>
      <c r="E2750">
        <f t="shared" si="71"/>
        <v>5.4681653242770221</v>
      </c>
      <c r="F2750">
        <f>(MAX(E$2:E2750) - E2750)/MAX(E$2:E2750)</f>
        <v>0.10305238468745928</v>
      </c>
    </row>
    <row r="2751" spans="1:6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f t="shared" si="71"/>
        <v>5.4798054588961032</v>
      </c>
      <c r="F2751">
        <f>(MAX(E$2:E2751) - E2751)/MAX(E$2:E2751)</f>
        <v>0.10114304391786905</v>
      </c>
    </row>
    <row r="2752" spans="1:6" x14ac:dyDescent="0.3">
      <c r="A2752">
        <v>7</v>
      </c>
      <c r="B2752">
        <v>2017</v>
      </c>
      <c r="C2752">
        <v>318.8</v>
      </c>
      <c r="D2752">
        <v>1.1999816894531199</v>
      </c>
      <c r="E2752">
        <f t="shared" si="71"/>
        <v>5.526214646405486</v>
      </c>
      <c r="F2752">
        <f>(MAX(E$2:E2752) - E2752)/MAX(E$2:E2752)</f>
        <v>9.3530507061983625E-2</v>
      </c>
    </row>
    <row r="2753" spans="1:6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f t="shared" si="71"/>
        <v>5.516436905113931</v>
      </c>
      <c r="F2753">
        <f>(MAX(E$2:E2753) - E2753)/MAX(E$2:E2753)</f>
        <v>9.513435793599917E-2</v>
      </c>
    </row>
    <row r="2754" spans="1:6" x14ac:dyDescent="0.3">
      <c r="A2754">
        <v>7</v>
      </c>
      <c r="B2754">
        <v>2017</v>
      </c>
      <c r="C2754">
        <v>318.55</v>
      </c>
      <c r="D2754">
        <v>-0.24999389648434001</v>
      </c>
      <c r="E2754">
        <f t="shared" si="71"/>
        <v>5.5066961422748362</v>
      </c>
      <c r="F2754">
        <f>(MAX(E$2:E2754) - E2754)/MAX(E$2:E2754)</f>
        <v>9.6732143204316071E-2</v>
      </c>
    </row>
    <row r="2755" spans="1:6" x14ac:dyDescent="0.3">
      <c r="A2755">
        <v>7</v>
      </c>
      <c r="B2755">
        <v>2017</v>
      </c>
      <c r="C2755">
        <v>319.3</v>
      </c>
      <c r="D2755">
        <v>-0.4000244140625</v>
      </c>
      <c r="E2755">
        <f t="shared" si="71"/>
        <v>5.4911736586547262</v>
      </c>
      <c r="F2755">
        <f>(MAX(E$2:E2755) - E2755)/MAX(E$2:E2755)</f>
        <v>9.9278308845097335E-2</v>
      </c>
    </row>
    <row r="2756" spans="1:6" x14ac:dyDescent="0.3">
      <c r="A2756">
        <v>7</v>
      </c>
      <c r="B2756">
        <v>2017</v>
      </c>
      <c r="C2756">
        <v>319.45</v>
      </c>
      <c r="D2756">
        <v>1.75</v>
      </c>
      <c r="E2756">
        <f t="shared" ref="E2756:E2819" si="72">(D2756/C2756*$G$2+1)*E2755*$H$2+(1-$H$2)*E2755</f>
        <v>5.5588571655601982</v>
      </c>
      <c r="F2756">
        <f>(MAX(E$2:E2756) - E2756)/MAX(E$2:E2756)</f>
        <v>8.8176128037702001E-2</v>
      </c>
    </row>
    <row r="2757" spans="1:6" x14ac:dyDescent="0.3">
      <c r="A2757">
        <v>7</v>
      </c>
      <c r="B2757">
        <v>2017</v>
      </c>
      <c r="C2757">
        <v>321.3</v>
      </c>
      <c r="D2757">
        <v>-4.99938964843522E-2</v>
      </c>
      <c r="E2757">
        <f t="shared" si="72"/>
        <v>5.5569110245958679</v>
      </c>
      <c r="F2757">
        <f>(MAX(E$2:E2757) - E2757)/MAX(E$2:E2757)</f>
        <v>8.8495355126405439E-2</v>
      </c>
    </row>
    <row r="2758" spans="1:6" x14ac:dyDescent="0.3">
      <c r="A2758">
        <v>7</v>
      </c>
      <c r="B2758">
        <v>2017</v>
      </c>
      <c r="C2758">
        <v>321.3</v>
      </c>
      <c r="D2758">
        <v>1.5500061035156101</v>
      </c>
      <c r="E2758">
        <f t="shared" si="72"/>
        <v>5.6172278733690941</v>
      </c>
      <c r="F2758">
        <f>(MAX(E$2:E2758) - E2758)/MAX(E$2:E2758)</f>
        <v>7.860153325709951E-2</v>
      </c>
    </row>
    <row r="2759" spans="1:6" x14ac:dyDescent="0.3">
      <c r="A2759">
        <v>7</v>
      </c>
      <c r="B2759">
        <v>2017</v>
      </c>
      <c r="C2759">
        <v>320.2</v>
      </c>
      <c r="D2759">
        <v>-1.15001220703123</v>
      </c>
      <c r="E2759">
        <f t="shared" si="72"/>
        <v>5.5718352081470019</v>
      </c>
      <c r="F2759">
        <f>(MAX(E$2:E2759) - E2759)/MAX(E$2:E2759)</f>
        <v>8.6047329133620343E-2</v>
      </c>
    </row>
    <row r="2760" spans="1:6" x14ac:dyDescent="0.3">
      <c r="A2760">
        <v>7</v>
      </c>
      <c r="B2760">
        <v>2017</v>
      </c>
      <c r="C2760">
        <v>319.95</v>
      </c>
      <c r="D2760">
        <v>2.44140625227373E-5</v>
      </c>
      <c r="E2760">
        <f t="shared" si="72"/>
        <v>5.5718361647653776</v>
      </c>
      <c r="F2760">
        <f>(MAX(E$2:E2760) - E2760)/MAX(E$2:E2760)</f>
        <v>8.6047172218728443E-2</v>
      </c>
    </row>
    <row r="2761" spans="1:6" x14ac:dyDescent="0.3">
      <c r="A2761">
        <v>7</v>
      </c>
      <c r="B2761">
        <v>2017</v>
      </c>
      <c r="C2761">
        <v>318.75</v>
      </c>
      <c r="D2761">
        <v>6.1000183105468802</v>
      </c>
      <c r="E2761">
        <f t="shared" si="72"/>
        <v>5.8117535950837498</v>
      </c>
      <c r="F2761">
        <f>(MAX(E$2:E2761) - E2761)/MAX(E$2:E2761)</f>
        <v>4.6693320563844801E-2</v>
      </c>
    </row>
    <row r="2762" spans="1:6" x14ac:dyDescent="0.3">
      <c r="A2762">
        <v>7</v>
      </c>
      <c r="B2762">
        <v>2017</v>
      </c>
      <c r="C2762">
        <v>312.10000000000002</v>
      </c>
      <c r="D2762">
        <v>1.5499999999999501</v>
      </c>
      <c r="E2762">
        <f t="shared" si="72"/>
        <v>5.8766958913440952</v>
      </c>
      <c r="F2762">
        <f>(MAX(E$2:E2762) - E2762)/MAX(E$2:E2762)</f>
        <v>3.6040782772965387E-2</v>
      </c>
    </row>
    <row r="2763" spans="1:6" x14ac:dyDescent="0.3">
      <c r="A2763">
        <v>8</v>
      </c>
      <c r="B2763">
        <v>2017</v>
      </c>
      <c r="C2763">
        <v>312.89999999999998</v>
      </c>
      <c r="D2763">
        <v>3.75</v>
      </c>
      <c r="E2763">
        <f t="shared" si="72"/>
        <v>6.0351638414342696</v>
      </c>
      <c r="F2763">
        <f>(MAX(E$2:E2763) - E2763)/MAX(E$2:E2763)</f>
        <v>1.0047155750424423E-2</v>
      </c>
    </row>
    <row r="2764" spans="1:6" x14ac:dyDescent="0.3">
      <c r="A2764">
        <v>8</v>
      </c>
      <c r="B2764">
        <v>2017</v>
      </c>
      <c r="C2764">
        <v>317.5</v>
      </c>
      <c r="D2764">
        <v>0.24999389648439699</v>
      </c>
      <c r="E2764">
        <f t="shared" si="72"/>
        <v>6.0458557997978737</v>
      </c>
      <c r="F2764">
        <f>(MAX(E$2:E2764) - E2764)/MAX(E$2:E2764)</f>
        <v>8.293345104890661E-3</v>
      </c>
    </row>
    <row r="2765" spans="1:6" x14ac:dyDescent="0.3">
      <c r="A2765">
        <v>8</v>
      </c>
      <c r="B2765">
        <v>2017</v>
      </c>
      <c r="C2765">
        <v>316.3</v>
      </c>
      <c r="D2765">
        <v>-3</v>
      </c>
      <c r="E2765">
        <f t="shared" si="72"/>
        <v>5.9168342169694323</v>
      </c>
      <c r="F2765">
        <f>(MAX(E$2:E2765) - E2765)/MAX(E$2:E2765)</f>
        <v>2.9456860503379579E-2</v>
      </c>
    </row>
    <row r="2766" spans="1:6" x14ac:dyDescent="0.3">
      <c r="A2766">
        <v>8</v>
      </c>
      <c r="B2766">
        <v>2017</v>
      </c>
      <c r="C2766">
        <v>311.64999999999998</v>
      </c>
      <c r="D2766">
        <v>1.3000122070312701</v>
      </c>
      <c r="E2766">
        <f t="shared" si="72"/>
        <v>5.9723673554110857</v>
      </c>
      <c r="F2766">
        <f>(MAX(E$2:E2766) - E2766)/MAX(E$2:E2766)</f>
        <v>2.0347714539024921E-2</v>
      </c>
    </row>
    <row r="2767" spans="1:6" x14ac:dyDescent="0.3">
      <c r="A2767">
        <v>8</v>
      </c>
      <c r="B2767">
        <v>2017</v>
      </c>
      <c r="C2767">
        <v>313.39999999999998</v>
      </c>
      <c r="D2767">
        <v>-0.40001220703123802</v>
      </c>
      <c r="E2767">
        <f t="shared" si="72"/>
        <v>5.9552158089661642</v>
      </c>
      <c r="F2767">
        <f>(MAX(E$2:E2767) - E2767)/MAX(E$2:E2767)</f>
        <v>2.316109668282991E-2</v>
      </c>
    </row>
    <row r="2768" spans="1:6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f t="shared" si="72"/>
        <v>5.9936390954032177</v>
      </c>
      <c r="F2768">
        <f>(MAX(E$2:E2768) - E2768)/MAX(E$2:E2768)</f>
        <v>1.6858493689248608E-2</v>
      </c>
    </row>
    <row r="2769" spans="1:6" x14ac:dyDescent="0.3">
      <c r="A2769">
        <v>8</v>
      </c>
      <c r="B2769">
        <v>2017</v>
      </c>
      <c r="C2769">
        <v>310.45</v>
      </c>
      <c r="D2769">
        <v>-1.70001220703125</v>
      </c>
      <c r="E2769">
        <f t="shared" si="72"/>
        <v>5.9197919890732713</v>
      </c>
      <c r="F2769">
        <f>(MAX(E$2:E2769) - E2769)/MAX(E$2:E2769)</f>
        <v>2.8971694734269065E-2</v>
      </c>
    </row>
    <row r="2770" spans="1:6" x14ac:dyDescent="0.3">
      <c r="A2770">
        <v>8</v>
      </c>
      <c r="B2770">
        <v>2017</v>
      </c>
      <c r="C2770">
        <v>307.75</v>
      </c>
      <c r="D2770">
        <v>-0.399993896484375</v>
      </c>
      <c r="E2770">
        <f t="shared" si="72"/>
        <v>5.9024801076948972</v>
      </c>
      <c r="F2770">
        <f>(MAX(E$2:E2770) - E2770)/MAX(E$2:E2770)</f>
        <v>3.1811376747899349E-2</v>
      </c>
    </row>
    <row r="2771" spans="1:6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f t="shared" si="72"/>
        <v>5.8564050729867239</v>
      </c>
      <c r="F2771">
        <f>(MAX(E$2:E2771) - E2771)/MAX(E$2:E2771)</f>
        <v>3.9369102247430156E-2</v>
      </c>
    </row>
    <row r="2772" spans="1:6" x14ac:dyDescent="0.3">
      <c r="A2772">
        <v>8</v>
      </c>
      <c r="B2772">
        <v>2017</v>
      </c>
      <c r="C2772">
        <v>303.95</v>
      </c>
      <c r="D2772">
        <v>-0.750006103515659</v>
      </c>
      <c r="E2772">
        <f t="shared" si="72"/>
        <v>5.8238906331573101</v>
      </c>
      <c r="F2772">
        <f>(MAX(E$2:E2772) - E2772)/MAX(E$2:E2772)</f>
        <v>4.4702472315583983E-2</v>
      </c>
    </row>
    <row r="2773" spans="1:6" x14ac:dyDescent="0.3">
      <c r="A2773">
        <v>8</v>
      </c>
      <c r="B2773">
        <v>2017</v>
      </c>
      <c r="C2773">
        <v>303.95</v>
      </c>
      <c r="D2773">
        <v>0.75</v>
      </c>
      <c r="E2773">
        <f t="shared" si="72"/>
        <v>5.8562242914677327</v>
      </c>
      <c r="F2773">
        <f>(MAX(E$2:E2773) - E2773)/MAX(E$2:E2773)</f>
        <v>3.93987559873476E-2</v>
      </c>
    </row>
    <row r="2774" spans="1:6" x14ac:dyDescent="0.3">
      <c r="A2774">
        <v>8</v>
      </c>
      <c r="B2774">
        <v>2017</v>
      </c>
      <c r="C2774">
        <v>307.5</v>
      </c>
      <c r="D2774">
        <v>1.1500061035156299</v>
      </c>
      <c r="E2774">
        <f t="shared" si="72"/>
        <v>5.9055025378975694</v>
      </c>
      <c r="F2774">
        <f>(MAX(E$2:E2774) - E2774)/MAX(E$2:E2774)</f>
        <v>3.1315605058133571E-2</v>
      </c>
    </row>
    <row r="2775" spans="1:6" x14ac:dyDescent="0.3">
      <c r="A2775">
        <v>8</v>
      </c>
      <c r="B2775">
        <v>2017</v>
      </c>
      <c r="C2775">
        <v>306.95</v>
      </c>
      <c r="D2775">
        <v>-1.0499938964844</v>
      </c>
      <c r="E2775">
        <f t="shared" si="72"/>
        <v>5.860049960454834</v>
      </c>
      <c r="F2775">
        <f>(MAX(E$2:E2775) - E2775)/MAX(E$2:E2775)</f>
        <v>3.8771228385041739E-2</v>
      </c>
    </row>
    <row r="2776" spans="1:6" x14ac:dyDescent="0.3">
      <c r="A2776">
        <v>8</v>
      </c>
      <c r="B2776">
        <v>2017</v>
      </c>
      <c r="C2776">
        <v>305.25</v>
      </c>
      <c r="D2776">
        <v>2.6000061035156201</v>
      </c>
      <c r="E2776">
        <f t="shared" si="72"/>
        <v>5.9723558498707234</v>
      </c>
      <c r="F2776">
        <f>(MAX(E$2:E2776) - E2776)/MAX(E$2:E2776)</f>
        <v>2.0349601802188848E-2</v>
      </c>
    </row>
    <row r="2777" spans="1:6" x14ac:dyDescent="0.3">
      <c r="A2777">
        <v>8</v>
      </c>
      <c r="B2777">
        <v>2017</v>
      </c>
      <c r="C2777">
        <v>308.5</v>
      </c>
      <c r="D2777">
        <v>1.3500122070312199</v>
      </c>
      <c r="E2777">
        <f t="shared" si="72"/>
        <v>6.0311603715226987</v>
      </c>
      <c r="F2777">
        <f>(MAX(E$2:E2777) - E2777)/MAX(E$2:E2777)</f>
        <v>1.0703848183298855E-2</v>
      </c>
    </row>
    <row r="2778" spans="1:6" x14ac:dyDescent="0.3">
      <c r="A2778">
        <v>8</v>
      </c>
      <c r="B2778">
        <v>2017</v>
      </c>
      <c r="C2778">
        <v>307.64999999999998</v>
      </c>
      <c r="D2778">
        <v>1.1499938964843699</v>
      </c>
      <c r="E2778">
        <f t="shared" si="72"/>
        <v>6.0818853662762535</v>
      </c>
      <c r="F2778">
        <f>(MAX(E$2:E2778) - E2778)/MAX(E$2:E2778)</f>
        <v>2.383385947282303E-3</v>
      </c>
    </row>
    <row r="2779" spans="1:6" x14ac:dyDescent="0.3">
      <c r="A2779">
        <v>8</v>
      </c>
      <c r="B2779">
        <v>2017</v>
      </c>
      <c r="C2779">
        <v>310.25</v>
      </c>
      <c r="D2779">
        <v>-1.54997558593748</v>
      </c>
      <c r="E2779">
        <f t="shared" si="72"/>
        <v>6.0135203666728785</v>
      </c>
      <c r="F2779">
        <f>(MAX(E$2:E2779) - E2779)/MAX(E$2:E2779)</f>
        <v>1.3597352557408068E-2</v>
      </c>
    </row>
    <row r="2780" spans="1:6" x14ac:dyDescent="0.3">
      <c r="A2780">
        <v>8</v>
      </c>
      <c r="B2780">
        <v>2017</v>
      </c>
      <c r="C2780">
        <v>308.75</v>
      </c>
      <c r="D2780">
        <v>-1.44999999999998</v>
      </c>
      <c r="E2780">
        <f t="shared" si="72"/>
        <v>5.949976689923826</v>
      </c>
      <c r="F2780">
        <f>(MAX(E$2:E2780) - E2780)/MAX(E$2:E2780)</f>
        <v>2.4020473649817475E-2</v>
      </c>
    </row>
    <row r="2781" spans="1:6" x14ac:dyDescent="0.3">
      <c r="A2781">
        <v>8</v>
      </c>
      <c r="B2781">
        <v>2017</v>
      </c>
      <c r="C2781">
        <v>311</v>
      </c>
      <c r="D2781">
        <v>0.65000610351563604</v>
      </c>
      <c r="E2781">
        <f t="shared" si="72"/>
        <v>5.9779571485074561</v>
      </c>
      <c r="F2781">
        <f>(MAX(E$2:E2781) - E2781)/MAX(E$2:E2781)</f>
        <v>1.943081622111555E-2</v>
      </c>
    </row>
    <row r="2782" spans="1:6" x14ac:dyDescent="0.3">
      <c r="A2782">
        <v>8</v>
      </c>
      <c r="B2782">
        <v>2017</v>
      </c>
      <c r="C2782">
        <v>309.85000000000002</v>
      </c>
      <c r="D2782">
        <v>1.5500183105468699</v>
      </c>
      <c r="E2782">
        <f t="shared" si="72"/>
        <v>6.0452425183304834</v>
      </c>
      <c r="F2782">
        <f>(MAX(E$2:E2782) - E2782)/MAX(E$2:E2782)</f>
        <v>8.3939421638802407E-3</v>
      </c>
    </row>
    <row r="2783" spans="1:6" x14ac:dyDescent="0.3">
      <c r="A2783">
        <v>8</v>
      </c>
      <c r="B2783">
        <v>2017</v>
      </c>
      <c r="C2783">
        <v>306.7</v>
      </c>
      <c r="D2783">
        <v>-3</v>
      </c>
      <c r="E2783">
        <f t="shared" si="72"/>
        <v>5.9121959353545108</v>
      </c>
      <c r="F2783">
        <f>(MAX(E$2:E2783) - E2783)/MAX(E$2:E2783)</f>
        <v>3.021768161739773E-2</v>
      </c>
    </row>
    <row r="2784" spans="1:6" x14ac:dyDescent="0.3">
      <c r="A2784">
        <v>8</v>
      </c>
      <c r="B2784">
        <v>2017</v>
      </c>
      <c r="C2784">
        <v>308.25</v>
      </c>
      <c r="D2784">
        <v>0.850006103515625</v>
      </c>
      <c r="E2784">
        <f t="shared" si="72"/>
        <v>5.9488777063780987</v>
      </c>
      <c r="F2784">
        <f>(MAX(E$2:E2784) - E2784)/MAX(E$2:E2784)</f>
        <v>2.4200740816618653E-2</v>
      </c>
    </row>
    <row r="2785" spans="1:6" x14ac:dyDescent="0.3">
      <c r="A2785">
        <v>8</v>
      </c>
      <c r="B2785">
        <v>2017</v>
      </c>
      <c r="C2785">
        <v>308.64999999999998</v>
      </c>
      <c r="D2785">
        <v>1.90000610351557</v>
      </c>
      <c r="E2785">
        <f t="shared" si="72"/>
        <v>6.0312737338855298</v>
      </c>
      <c r="F2785">
        <f>(MAX(E$2:E2785) - E2785)/MAX(E$2:E2785)</f>
        <v>1.068525326252056E-2</v>
      </c>
    </row>
    <row r="2786" spans="1:6" x14ac:dyDescent="0.3">
      <c r="A2786">
        <v>9</v>
      </c>
      <c r="B2786">
        <v>2017</v>
      </c>
      <c r="C2786">
        <v>307.85000000000002</v>
      </c>
      <c r="D2786">
        <v>-1.45000610351564</v>
      </c>
      <c r="E2786">
        <f t="shared" si="72"/>
        <v>5.9673558732919219</v>
      </c>
      <c r="F2786">
        <f>(MAX(E$2:E2786) - E2786)/MAX(E$2:E2786)</f>
        <v>2.116975203595443E-2</v>
      </c>
    </row>
    <row r="2787" spans="1:6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f t="shared" si="72"/>
        <v>6.0451979393823985</v>
      </c>
      <c r="F2787">
        <f>(MAX(E$2:E2787) - E2787)/MAX(E$2:E2787)</f>
        <v>8.4012544850714868E-3</v>
      </c>
    </row>
    <row r="2788" spans="1:6" x14ac:dyDescent="0.3">
      <c r="A2788">
        <v>9</v>
      </c>
      <c r="B2788">
        <v>2017</v>
      </c>
      <c r="C2788">
        <v>304.7</v>
      </c>
      <c r="D2788">
        <v>-1.90001831054684</v>
      </c>
      <c r="E2788">
        <f t="shared" si="72"/>
        <v>5.9603818243665145</v>
      </c>
      <c r="F2788">
        <f>(MAX(E$2:E2788) - E2788)/MAX(E$2:E2788)</f>
        <v>2.2313710965825323E-2</v>
      </c>
    </row>
    <row r="2789" spans="1:6" x14ac:dyDescent="0.3">
      <c r="A2789">
        <v>9</v>
      </c>
      <c r="B2789">
        <v>2017</v>
      </c>
      <c r="C2789">
        <v>302.85000000000002</v>
      </c>
      <c r="D2789">
        <v>-0.44999389648438598</v>
      </c>
      <c r="E2789">
        <f t="shared" si="72"/>
        <v>5.9404551123183609</v>
      </c>
      <c r="F2789">
        <f>(MAX(E$2:E2789) - E2789)/MAX(E$2:E2789)</f>
        <v>2.558230578560141E-2</v>
      </c>
    </row>
    <row r="2790" spans="1:6" x14ac:dyDescent="0.3">
      <c r="A2790">
        <v>9</v>
      </c>
      <c r="B2790">
        <v>2017</v>
      </c>
      <c r="C2790">
        <v>303.3</v>
      </c>
      <c r="D2790">
        <v>2.99999389648434</v>
      </c>
      <c r="E2790">
        <f t="shared" si="72"/>
        <v>6.0726608176543717</v>
      </c>
      <c r="F2790">
        <f>(MAX(E$2:E2790) - E2790)/MAX(E$2:E2790)</f>
        <v>3.8964961767769517E-3</v>
      </c>
    </row>
    <row r="2791" spans="1:6" x14ac:dyDescent="0.3">
      <c r="A2791">
        <v>9</v>
      </c>
      <c r="B2791">
        <v>2017</v>
      </c>
      <c r="C2791">
        <v>306.55</v>
      </c>
      <c r="D2791">
        <v>-0.199981689453125</v>
      </c>
      <c r="E2791">
        <f t="shared" si="72"/>
        <v>6.063747272777424</v>
      </c>
      <c r="F2791">
        <f>(MAX(E$2:E2791) - E2791)/MAX(E$2:E2791)</f>
        <v>5.3585922084869375E-3</v>
      </c>
    </row>
    <row r="2792" spans="1:6" x14ac:dyDescent="0.3">
      <c r="A2792">
        <v>9</v>
      </c>
      <c r="B2792">
        <v>2017</v>
      </c>
      <c r="C2792">
        <v>307.60000000000002</v>
      </c>
      <c r="D2792">
        <v>-1.75</v>
      </c>
      <c r="E2792">
        <f t="shared" si="72"/>
        <v>5.9861269708055094</v>
      </c>
      <c r="F2792">
        <f>(MAX(E$2:E2792) - E2792)/MAX(E$2:E2792)</f>
        <v>1.8090713610239388E-2</v>
      </c>
    </row>
    <row r="2793" spans="1:6" x14ac:dyDescent="0.3">
      <c r="A2793">
        <v>9</v>
      </c>
      <c r="B2793">
        <v>2017</v>
      </c>
      <c r="C2793">
        <v>310.60000000000002</v>
      </c>
      <c r="D2793">
        <v>-1.3000183105468699</v>
      </c>
      <c r="E2793">
        <f t="shared" si="72"/>
        <v>5.929753281138936</v>
      </c>
      <c r="F2793">
        <f>(MAX(E$2:E2793) - E2793)/MAX(E$2:E2793)</f>
        <v>2.7337735877161731E-2</v>
      </c>
    </row>
    <row r="2794" spans="1:6" x14ac:dyDescent="0.3">
      <c r="A2794">
        <v>9</v>
      </c>
      <c r="B2794">
        <v>2017</v>
      </c>
      <c r="C2794">
        <v>309.75</v>
      </c>
      <c r="D2794">
        <v>-1.0999938964843601</v>
      </c>
      <c r="E2794">
        <f t="shared" si="72"/>
        <v>5.8823729488127059</v>
      </c>
      <c r="F2794">
        <f>(MAX(E$2:E2794) - E2794)/MAX(E$2:E2794)</f>
        <v>3.510957040894714E-2</v>
      </c>
    </row>
    <row r="2795" spans="1:6" x14ac:dyDescent="0.3">
      <c r="A2795">
        <v>9</v>
      </c>
      <c r="B2795">
        <v>2017</v>
      </c>
      <c r="C2795">
        <v>309.5</v>
      </c>
      <c r="D2795">
        <v>-0.85001220703122704</v>
      </c>
      <c r="E2795">
        <f t="shared" si="72"/>
        <v>5.8460233532430692</v>
      </c>
      <c r="F2795">
        <f>(MAX(E$2:E2795) - E2795)/MAX(E$2:E2795)</f>
        <v>4.107202419925416E-2</v>
      </c>
    </row>
    <row r="2796" spans="1:6" x14ac:dyDescent="0.3">
      <c r="A2796">
        <v>9</v>
      </c>
      <c r="B2796">
        <v>2017</v>
      </c>
      <c r="C2796">
        <v>309.3</v>
      </c>
      <c r="D2796">
        <v>1.9999816894531299</v>
      </c>
      <c r="E2796">
        <f t="shared" si="72"/>
        <v>5.9310762605849812</v>
      </c>
      <c r="F2796">
        <f>(MAX(E$2:E2796) - E2796)/MAX(E$2:E2796)</f>
        <v>2.7120726480249494E-2</v>
      </c>
    </row>
    <row r="2797" spans="1:6" x14ac:dyDescent="0.3">
      <c r="A2797">
        <v>9</v>
      </c>
      <c r="B2797">
        <v>2017</v>
      </c>
      <c r="C2797">
        <v>311.60000000000002</v>
      </c>
      <c r="D2797">
        <v>-3</v>
      </c>
      <c r="E2797">
        <f t="shared" si="72"/>
        <v>5.8025949872892539</v>
      </c>
      <c r="F2797">
        <f>(MAX(E$2:E2797) - E2797)/MAX(E$2:E2797)</f>
        <v>4.8195614465674122E-2</v>
      </c>
    </row>
    <row r="2798" spans="1:6" x14ac:dyDescent="0.3">
      <c r="A2798">
        <v>9</v>
      </c>
      <c r="B2798">
        <v>2017</v>
      </c>
      <c r="C2798">
        <v>316.39999999999998</v>
      </c>
      <c r="D2798">
        <v>-0.24999389648434001</v>
      </c>
      <c r="E2798">
        <f t="shared" si="72"/>
        <v>5.7922793109497022</v>
      </c>
      <c r="F2798">
        <f>(MAX(E$2:E2798) - E2798)/MAX(E$2:E2798)</f>
        <v>4.9887703264090304E-2</v>
      </c>
    </row>
    <row r="2799" spans="1:6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f t="shared" si="72"/>
        <v>5.8313545737780288</v>
      </c>
      <c r="F2799">
        <f>(MAX(E$2:E2799) - E2799)/MAX(E$2:E2799)</f>
        <v>4.3478156051614189E-2</v>
      </c>
    </row>
    <row r="2800" spans="1:6" x14ac:dyDescent="0.3">
      <c r="A2800">
        <v>9</v>
      </c>
      <c r="B2800">
        <v>2017</v>
      </c>
      <c r="C2800">
        <v>315.45</v>
      </c>
      <c r="D2800">
        <v>0.69999999999998797</v>
      </c>
      <c r="E2800">
        <f t="shared" si="72"/>
        <v>5.8604697535329828</v>
      </c>
      <c r="F2800">
        <f>(MAX(E$2:E2800) - E2800)/MAX(E$2:E2800)</f>
        <v>3.8702369384254282E-2</v>
      </c>
    </row>
    <row r="2801" spans="1:6" x14ac:dyDescent="0.3">
      <c r="A2801">
        <v>9</v>
      </c>
      <c r="B2801">
        <v>2017</v>
      </c>
      <c r="C2801">
        <v>315.7</v>
      </c>
      <c r="D2801">
        <v>-1.84998779296876</v>
      </c>
      <c r="E2801">
        <f t="shared" si="72"/>
        <v>5.783200053227401</v>
      </c>
      <c r="F2801">
        <f>(MAX(E$2:E2801) - E2801)/MAX(E$2:E2801)</f>
        <v>5.1376981308898263E-2</v>
      </c>
    </row>
    <row r="2802" spans="1:6" x14ac:dyDescent="0.3">
      <c r="A2802">
        <v>9</v>
      </c>
      <c r="B2802">
        <v>2017</v>
      </c>
      <c r="C2802">
        <v>314.39999999999998</v>
      </c>
      <c r="D2802">
        <v>-0.50001220703120397</v>
      </c>
      <c r="E2802">
        <f t="shared" si="72"/>
        <v>5.7625058455295202</v>
      </c>
      <c r="F2802">
        <f>(MAX(E$2:E2802) - E2802)/MAX(E$2:E2802)</f>
        <v>5.4771469065694613E-2</v>
      </c>
    </row>
    <row r="2803" spans="1:6" x14ac:dyDescent="0.3">
      <c r="A2803">
        <v>9</v>
      </c>
      <c r="B2803">
        <v>2017</v>
      </c>
      <c r="C2803">
        <v>312.55</v>
      </c>
      <c r="D2803">
        <v>-0.650000000000034</v>
      </c>
      <c r="E2803">
        <f t="shared" si="72"/>
        <v>5.7355416324465338</v>
      </c>
      <c r="F2803">
        <f>(MAX(E$2:E2803) - E2803)/MAX(E$2:E2803)</f>
        <v>5.9194430916571263E-2</v>
      </c>
    </row>
    <row r="2804" spans="1:6" x14ac:dyDescent="0.3">
      <c r="A2804">
        <v>9</v>
      </c>
      <c r="B2804">
        <v>2017</v>
      </c>
      <c r="C2804">
        <v>312.3</v>
      </c>
      <c r="D2804">
        <v>0.799993896484409</v>
      </c>
      <c r="E2804">
        <f t="shared" si="72"/>
        <v>5.768599257079023</v>
      </c>
      <c r="F2804">
        <f>(MAX(E$2:E2804) - E2804)/MAX(E$2:E2804)</f>
        <v>5.3771961802412102E-2</v>
      </c>
    </row>
    <row r="2805" spans="1:6" x14ac:dyDescent="0.3">
      <c r="A2805">
        <v>9</v>
      </c>
      <c r="B2805">
        <v>2017</v>
      </c>
      <c r="C2805">
        <v>311.55</v>
      </c>
      <c r="D2805">
        <v>0.15001220703123799</v>
      </c>
      <c r="E2805">
        <f t="shared" si="72"/>
        <v>5.7748488500450783</v>
      </c>
      <c r="F2805">
        <f>(MAX(E$2:E2805) - E2805)/MAX(E$2:E2805)</f>
        <v>5.2746835974067013E-2</v>
      </c>
    </row>
    <row r="2806" spans="1:6" x14ac:dyDescent="0.3">
      <c r="A2806">
        <v>9</v>
      </c>
      <c r="B2806">
        <v>2017</v>
      </c>
      <c r="C2806">
        <v>311.85000000000002</v>
      </c>
      <c r="D2806">
        <v>2.54998168945309</v>
      </c>
      <c r="E2806">
        <f t="shared" si="72"/>
        <v>5.8810953062281524</v>
      </c>
      <c r="F2806">
        <f>(MAX(E$2:E2806) - E2806)/MAX(E$2:E2806)</f>
        <v>3.5319143163514248E-2</v>
      </c>
    </row>
    <row r="2807" spans="1:6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f t="shared" si="72"/>
        <v>5.9892972761479317</v>
      </c>
      <c r="F2807">
        <f>(MAX(E$2:E2807) - E2807)/MAX(E$2:E2807)</f>
        <v>1.7570685840765484E-2</v>
      </c>
    </row>
    <row r="2808" spans="1:6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f t="shared" si="72"/>
        <v>6.0994899749515161</v>
      </c>
      <c r="F2808">
        <f>(MAX(E$2:E2808) - E2808)/MAX(E$2:E2808)</f>
        <v>0</v>
      </c>
    </row>
    <row r="2809" spans="1:6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f t="shared" si="72"/>
        <v>6.2117100286032185</v>
      </c>
      <c r="F2809">
        <f>(MAX(E$2:E2809) - E2809)/MAX(E$2:E2809)</f>
        <v>0</v>
      </c>
    </row>
    <row r="2810" spans="1:6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f t="shared" si="72"/>
        <v>6.3259947369216736</v>
      </c>
      <c r="F2810">
        <f>(MAX(E$2:E2810) - E2810)/MAX(E$2:E2810)</f>
        <v>0</v>
      </c>
    </row>
    <row r="2811" spans="1:6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f t="shared" si="72"/>
        <v>6.4423820859775889</v>
      </c>
      <c r="F2811">
        <f>(MAX(E$2:E2811) - E2811)/MAX(E$2:E2811)</f>
        <v>0</v>
      </c>
    </row>
    <row r="2812" spans="1:6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f t="shared" si="72"/>
        <v>6.5609107607195982</v>
      </c>
      <c r="F2812">
        <f>(MAX(E$2:E2812) - E2812)/MAX(E$2:E2812)</f>
        <v>0</v>
      </c>
    </row>
    <row r="2813" spans="1:6" x14ac:dyDescent="0.3">
      <c r="A2813">
        <v>10</v>
      </c>
      <c r="B2813">
        <v>2017</v>
      </c>
      <c r="C2813">
        <v>319.05</v>
      </c>
      <c r="D2813">
        <v>-1.20000610351559</v>
      </c>
      <c r="E2813">
        <f t="shared" si="72"/>
        <v>6.505387961301512</v>
      </c>
      <c r="F2813">
        <f>(MAX(E$2:E2813) - E2813)/MAX(E$2:E2813)</f>
        <v>8.4626664563863876E-3</v>
      </c>
    </row>
    <row r="2814" spans="1:6" x14ac:dyDescent="0.3">
      <c r="A2814">
        <v>10</v>
      </c>
      <c r="B2814">
        <v>2017</v>
      </c>
      <c r="C2814">
        <v>321.25</v>
      </c>
      <c r="D2814">
        <v>-2.1000061035156201</v>
      </c>
      <c r="E2814">
        <f t="shared" si="72"/>
        <v>6.4097053233091135</v>
      </c>
      <c r="F2814">
        <f>(MAX(E$2:E2814) - E2814)/MAX(E$2:E2814)</f>
        <v>2.3046409702103705E-2</v>
      </c>
    </row>
    <row r="2815" spans="1:6" x14ac:dyDescent="0.3">
      <c r="A2815">
        <v>10</v>
      </c>
      <c r="B2815">
        <v>2017</v>
      </c>
      <c r="C2815">
        <v>323.7</v>
      </c>
      <c r="D2815">
        <v>-2.0499938964843998</v>
      </c>
      <c r="E2815">
        <f t="shared" si="72"/>
        <v>6.3183717496920098</v>
      </c>
      <c r="F2815">
        <f>(MAX(E$2:E2815) - E2815)/MAX(E$2:E2815)</f>
        <v>3.6967277848020431E-2</v>
      </c>
    </row>
    <row r="2816" spans="1:6" x14ac:dyDescent="0.3">
      <c r="A2816">
        <v>10</v>
      </c>
      <c r="B2816">
        <v>2017</v>
      </c>
      <c r="C2816">
        <v>325.14999999999998</v>
      </c>
      <c r="D2816">
        <v>0.24999389648439699</v>
      </c>
      <c r="E2816">
        <f t="shared" si="72"/>
        <v>6.3293020813529974</v>
      </c>
      <c r="F2816">
        <f>(MAX(E$2:E2816) - E2816)/MAX(E$2:E2816)</f>
        <v>3.5301300050177488E-2</v>
      </c>
    </row>
    <row r="2817" spans="1:6" x14ac:dyDescent="0.3">
      <c r="A2817">
        <v>10</v>
      </c>
      <c r="B2817">
        <v>2017</v>
      </c>
      <c r="C2817">
        <v>325.75</v>
      </c>
      <c r="D2817">
        <v>0.14998779296877199</v>
      </c>
      <c r="E2817">
        <f t="shared" si="72"/>
        <v>6.3358591515386706</v>
      </c>
      <c r="F2817">
        <f>(MAX(E$2:E2817) - E2817)/MAX(E$2:E2817)</f>
        <v>3.4301885422420228E-2</v>
      </c>
    </row>
    <row r="2818" spans="1:6" x14ac:dyDescent="0.3">
      <c r="A2818">
        <v>10</v>
      </c>
      <c r="B2818">
        <v>2017</v>
      </c>
      <c r="C2818">
        <v>325.64999999999998</v>
      </c>
      <c r="D2818">
        <v>0.249987792968795</v>
      </c>
      <c r="E2818">
        <f t="shared" si="72"/>
        <v>6.3468026391885157</v>
      </c>
      <c r="F2818">
        <f>(MAX(E$2:E2818) - E2818)/MAX(E$2:E2818)</f>
        <v>3.2633902416864938E-2</v>
      </c>
    </row>
    <row r="2819" spans="1:6" x14ac:dyDescent="0.3">
      <c r="A2819">
        <v>10</v>
      </c>
      <c r="B2819">
        <v>2017</v>
      </c>
      <c r="C2819">
        <v>325.60000000000002</v>
      </c>
      <c r="D2819">
        <v>0.35001831054682903</v>
      </c>
      <c r="E2819">
        <f t="shared" si="72"/>
        <v>6.3621538939752833</v>
      </c>
      <c r="F2819">
        <f>(MAX(E$2:E2819) - E2819)/MAX(E$2:E2819)</f>
        <v>3.0294096962007046E-2</v>
      </c>
    </row>
    <row r="2820" spans="1:6" x14ac:dyDescent="0.3">
      <c r="A2820">
        <v>10</v>
      </c>
      <c r="B2820">
        <v>2017</v>
      </c>
      <c r="C2820">
        <v>326.8</v>
      </c>
      <c r="D2820">
        <v>2.6000000000000201</v>
      </c>
      <c r="E2820">
        <f t="shared" ref="E2820:E2883" si="73">(D2820/C2820*$G$2+1)*E2819*$H$2+(1-$H$2)*E2819</f>
        <v>6.4760418997272895</v>
      </c>
      <c r="F2820">
        <f>(MAX(E$2:E2820) - E2820)/MAX(E$2:E2820)</f>
        <v>1.2935530460255848E-2</v>
      </c>
    </row>
    <row r="2821" spans="1:6" x14ac:dyDescent="0.3">
      <c r="A2821">
        <v>10</v>
      </c>
      <c r="B2821">
        <v>2017</v>
      </c>
      <c r="C2821">
        <v>324.35000000000002</v>
      </c>
      <c r="D2821">
        <v>1.99999389648434</v>
      </c>
      <c r="E2821">
        <f t="shared" si="73"/>
        <v>6.5658895939275999</v>
      </c>
      <c r="F2821">
        <f>(MAX(E$2:E2821) - E2821)/MAX(E$2:E2821)</f>
        <v>0</v>
      </c>
    </row>
    <row r="2822" spans="1:6" x14ac:dyDescent="0.3">
      <c r="A2822">
        <v>10</v>
      </c>
      <c r="B2822">
        <v>2017</v>
      </c>
      <c r="C2822">
        <v>327.3</v>
      </c>
      <c r="D2822">
        <v>0.15001220703123799</v>
      </c>
      <c r="E2822">
        <f t="shared" si="73"/>
        <v>6.5726606543476862</v>
      </c>
      <c r="F2822">
        <f>(MAX(E$2:E2822) - E2822)/MAX(E$2:E2822)</f>
        <v>0</v>
      </c>
    </row>
    <row r="2823" spans="1:6" x14ac:dyDescent="0.3">
      <c r="A2823">
        <v>10</v>
      </c>
      <c r="B2823">
        <v>2017</v>
      </c>
      <c r="C2823">
        <v>326.95</v>
      </c>
      <c r="D2823">
        <v>-0.30000000000001098</v>
      </c>
      <c r="E2823">
        <f t="shared" si="73"/>
        <v>6.5590911607196549</v>
      </c>
      <c r="F2823">
        <f>(MAX(E$2:E2823) - E2823)/MAX(E$2:E2823)</f>
        <v>2.0645358617526264E-3</v>
      </c>
    </row>
    <row r="2824" spans="1:6" x14ac:dyDescent="0.3">
      <c r="A2824">
        <v>10</v>
      </c>
      <c r="B2824">
        <v>2017</v>
      </c>
      <c r="C2824">
        <v>326.8</v>
      </c>
      <c r="D2824">
        <v>5.0012207031215797E-2</v>
      </c>
      <c r="E2824">
        <f t="shared" si="73"/>
        <v>6.5613496610452344</v>
      </c>
      <c r="F2824">
        <f>(MAX(E$2:E2824) - E2824)/MAX(E$2:E2824)</f>
        <v>1.7209154552912719E-3</v>
      </c>
    </row>
    <row r="2825" spans="1:6" x14ac:dyDescent="0.3">
      <c r="A2825">
        <v>10</v>
      </c>
      <c r="B2825">
        <v>2017</v>
      </c>
      <c r="C2825">
        <v>326.60000000000002</v>
      </c>
      <c r="D2825">
        <v>-2.75</v>
      </c>
      <c r="E2825">
        <f t="shared" si="73"/>
        <v>6.437043626055285</v>
      </c>
      <c r="F2825">
        <f>(MAX(E$2:E2825) - E2825)/MAX(E$2:E2825)</f>
        <v>2.0633505276541727E-2</v>
      </c>
    </row>
    <row r="2826" spans="1:6" x14ac:dyDescent="0.3">
      <c r="A2826">
        <v>10</v>
      </c>
      <c r="B2826">
        <v>2017</v>
      </c>
      <c r="C2826">
        <v>324.5</v>
      </c>
      <c r="D2826">
        <v>-2.4500061035156402</v>
      </c>
      <c r="E2826">
        <f t="shared" si="73"/>
        <v>6.3276929592202409</v>
      </c>
      <c r="F2826">
        <f>(MAX(E$2:E2826) - E2826)/MAX(E$2:E2826)</f>
        <v>3.7270704819577741E-2</v>
      </c>
    </row>
    <row r="2827" spans="1:6" x14ac:dyDescent="0.3">
      <c r="A2827">
        <v>10</v>
      </c>
      <c r="B2827">
        <v>2017</v>
      </c>
      <c r="C2827">
        <v>328.7</v>
      </c>
      <c r="D2827">
        <v>1.1500244140625</v>
      </c>
      <c r="E2827">
        <f t="shared" si="73"/>
        <v>6.3775051074482239</v>
      </c>
      <c r="F2827">
        <f>(MAX(E$2:E2827) - E2827)/MAX(E$2:E2827)</f>
        <v>2.9692016241606934E-2</v>
      </c>
    </row>
    <row r="2828" spans="1:6" x14ac:dyDescent="0.3">
      <c r="A2828">
        <v>10</v>
      </c>
      <c r="B2828">
        <v>2017</v>
      </c>
      <c r="C2828">
        <v>327.75</v>
      </c>
      <c r="D2828">
        <v>-3</v>
      </c>
      <c r="E2828">
        <f t="shared" si="73"/>
        <v>6.2461606086678252</v>
      </c>
      <c r="F2828">
        <f>(MAX(E$2:E2828) - E2828)/MAX(E$2:E2828)</f>
        <v>4.9675475861345075E-2</v>
      </c>
    </row>
    <row r="2829" spans="1:6" x14ac:dyDescent="0.3">
      <c r="A2829">
        <v>11</v>
      </c>
      <c r="B2829">
        <v>2017</v>
      </c>
      <c r="C2829">
        <v>333.2</v>
      </c>
      <c r="D2829">
        <v>-3</v>
      </c>
      <c r="E2829">
        <f t="shared" si="73"/>
        <v>6.1196252421957125</v>
      </c>
      <c r="F2829">
        <f>(MAX(E$2:E2829) - E2829)/MAX(E$2:E2829)</f>
        <v>6.8927248184081996E-2</v>
      </c>
    </row>
    <row r="2830" spans="1:6" x14ac:dyDescent="0.3">
      <c r="A2830">
        <v>11</v>
      </c>
      <c r="B2830">
        <v>2017</v>
      </c>
      <c r="C2830">
        <v>336.25</v>
      </c>
      <c r="D2830">
        <v>1.1000000000000201</v>
      </c>
      <c r="E2830">
        <f t="shared" si="73"/>
        <v>6.164669323904068</v>
      </c>
      <c r="F2830">
        <f>(MAX(E$2:E2830) - E2830)/MAX(E$2:E2830)</f>
        <v>6.2073998932797476E-2</v>
      </c>
    </row>
    <row r="2831" spans="1:6" x14ac:dyDescent="0.3">
      <c r="A2831">
        <v>11</v>
      </c>
      <c r="B2831">
        <v>2017</v>
      </c>
      <c r="C2831">
        <v>336.05</v>
      </c>
      <c r="D2831">
        <v>-0.40001831054684001</v>
      </c>
      <c r="E2831">
        <f t="shared" si="73"/>
        <v>6.1481585178690636</v>
      </c>
      <c r="F2831">
        <f>(MAX(E$2:E2831) - E2831)/MAX(E$2:E2831)</f>
        <v>6.458604190950018E-2</v>
      </c>
    </row>
    <row r="2832" spans="1:6" x14ac:dyDescent="0.3">
      <c r="A2832">
        <v>11</v>
      </c>
      <c r="B2832">
        <v>2017</v>
      </c>
      <c r="C2832">
        <v>335.75</v>
      </c>
      <c r="D2832">
        <v>-3</v>
      </c>
      <c r="E2832">
        <f t="shared" si="73"/>
        <v>6.0245544374651425</v>
      </c>
      <c r="F2832">
        <f>(MAX(E$2:E2832) - E2832)/MAX(E$2:E2832)</f>
        <v>8.339183257848283E-2</v>
      </c>
    </row>
    <row r="2833" spans="1:6" x14ac:dyDescent="0.3">
      <c r="A2833">
        <v>11</v>
      </c>
      <c r="B2833">
        <v>2017</v>
      </c>
      <c r="C2833">
        <v>334.25</v>
      </c>
      <c r="D2833">
        <v>-0.399993896484375</v>
      </c>
      <c r="E2833">
        <f t="shared" si="73"/>
        <v>6.0083329976474786</v>
      </c>
      <c r="F2833">
        <f>(MAX(E$2:E2833) - E2833)/MAX(E$2:E2833)</f>
        <v>8.5859849820014045E-2</v>
      </c>
    </row>
    <row r="2834" spans="1:6" x14ac:dyDescent="0.3">
      <c r="A2834">
        <v>11</v>
      </c>
      <c r="B2834">
        <v>2017</v>
      </c>
      <c r="C2834">
        <v>332.45</v>
      </c>
      <c r="D2834">
        <v>2.9000000000000301</v>
      </c>
      <c r="E2834">
        <f t="shared" si="73"/>
        <v>6.1262586189729413</v>
      </c>
      <c r="F2834">
        <f>(MAX(E$2:E2834) - E2834)/MAX(E$2:E2834)</f>
        <v>6.791801050605871E-2</v>
      </c>
    </row>
    <row r="2835" spans="1:6" x14ac:dyDescent="0.3">
      <c r="A2835">
        <v>11</v>
      </c>
      <c r="B2835">
        <v>2017</v>
      </c>
      <c r="C2835">
        <v>335.9</v>
      </c>
      <c r="D2835">
        <v>2.1500061035155702</v>
      </c>
      <c r="E2835">
        <f t="shared" si="73"/>
        <v>6.2144868422555852</v>
      </c>
      <c r="F2835">
        <f>(MAX(E$2:E2835) - E2835)/MAX(E$2:E2835)</f>
        <v>5.4494493315302386E-2</v>
      </c>
    </row>
    <row r="2836" spans="1:6" x14ac:dyDescent="0.3">
      <c r="A2836">
        <v>11</v>
      </c>
      <c r="B2836">
        <v>2017</v>
      </c>
      <c r="C2836">
        <v>332.2</v>
      </c>
      <c r="D2836">
        <v>0.80000000000001104</v>
      </c>
      <c r="E2836">
        <f t="shared" si="73"/>
        <v>6.2481595584387879</v>
      </c>
      <c r="F2836">
        <f>(MAX(E$2:E2836) - E2836)/MAX(E$2:E2836)</f>
        <v>4.9371344874506368E-2</v>
      </c>
    </row>
    <row r="2837" spans="1:6" x14ac:dyDescent="0.3">
      <c r="A2837">
        <v>11</v>
      </c>
      <c r="B2837">
        <v>2017</v>
      </c>
      <c r="C2837">
        <v>333.05</v>
      </c>
      <c r="D2837">
        <v>1.4000061035156299</v>
      </c>
      <c r="E2837">
        <f t="shared" si="73"/>
        <v>6.3072551549393019</v>
      </c>
      <c r="F2837">
        <f>(MAX(E$2:E2837) - E2837)/MAX(E$2:E2837)</f>
        <v>4.0380222464828419E-2</v>
      </c>
    </row>
    <row r="2838" spans="1:6" x14ac:dyDescent="0.3">
      <c r="A2838">
        <v>11</v>
      </c>
      <c r="B2838">
        <v>2017</v>
      </c>
      <c r="C2838">
        <v>331.55</v>
      </c>
      <c r="D2838">
        <v>0.150000000000034</v>
      </c>
      <c r="E2838">
        <f t="shared" si="73"/>
        <v>6.3136756001656398</v>
      </c>
      <c r="F2838">
        <f>(MAX(E$2:E2838) - E2838)/MAX(E$2:E2838)</f>
        <v>3.9403381340056387E-2</v>
      </c>
    </row>
    <row r="2839" spans="1:6" x14ac:dyDescent="0.3">
      <c r="A2839">
        <v>11</v>
      </c>
      <c r="B2839">
        <v>2017</v>
      </c>
      <c r="C2839">
        <v>330.75</v>
      </c>
      <c r="D2839">
        <v>-1.49999389648439</v>
      </c>
      <c r="E2839">
        <f t="shared" si="73"/>
        <v>6.2492506010865174</v>
      </c>
      <c r="F2839">
        <f>(MAX(E$2:E2839) - E2839)/MAX(E$2:E2839)</f>
        <v>4.9205347768447372E-2</v>
      </c>
    </row>
    <row r="2840" spans="1:6" x14ac:dyDescent="0.3">
      <c r="A2840">
        <v>11</v>
      </c>
      <c r="B2840">
        <v>2017</v>
      </c>
      <c r="C2840">
        <v>330.15</v>
      </c>
      <c r="D2840">
        <v>-1.24999389648439</v>
      </c>
      <c r="E2840">
        <f t="shared" si="73"/>
        <v>6.1960144008891547</v>
      </c>
      <c r="F2840">
        <f>(MAX(E$2:E2840) - E2840)/MAX(E$2:E2840)</f>
        <v>5.7304990058993449E-2</v>
      </c>
    </row>
    <row r="2841" spans="1:6" x14ac:dyDescent="0.3">
      <c r="A2841">
        <v>11</v>
      </c>
      <c r="B2841">
        <v>2017</v>
      </c>
      <c r="C2841">
        <v>333</v>
      </c>
      <c r="D2841">
        <v>1.95000610351564</v>
      </c>
      <c r="E2841">
        <f t="shared" si="73"/>
        <v>6.277651332640537</v>
      </c>
      <c r="F2841">
        <f>(MAX(E$2:E2841) - E2841)/MAX(E$2:E2841)</f>
        <v>4.4884307470218522E-2</v>
      </c>
    </row>
    <row r="2842" spans="1:6" x14ac:dyDescent="0.3">
      <c r="A2842">
        <v>11</v>
      </c>
      <c r="B2842">
        <v>2017</v>
      </c>
      <c r="C2842">
        <v>331.8</v>
      </c>
      <c r="D2842">
        <v>2.25</v>
      </c>
      <c r="E2842">
        <f t="shared" si="73"/>
        <v>6.3734337614274343</v>
      </c>
      <c r="F2842">
        <f>(MAX(E$2:E2842) - E2842)/MAX(E$2:E2842)</f>
        <v>3.0311452758247481E-2</v>
      </c>
    </row>
    <row r="2843" spans="1:6" x14ac:dyDescent="0.3">
      <c r="A2843">
        <v>11</v>
      </c>
      <c r="B2843">
        <v>2017</v>
      </c>
      <c r="C2843">
        <v>331</v>
      </c>
      <c r="D2843">
        <v>-4.9975585937488597E-2</v>
      </c>
      <c r="E2843">
        <f t="shared" si="73"/>
        <v>6.3712686218655383</v>
      </c>
      <c r="F2843">
        <f>(MAX(E$2:E2843) - E2843)/MAX(E$2:E2843)</f>
        <v>3.0640868755171621E-2</v>
      </c>
    </row>
    <row r="2844" spans="1:6" x14ac:dyDescent="0.3">
      <c r="A2844">
        <v>11</v>
      </c>
      <c r="B2844">
        <v>2017</v>
      </c>
      <c r="C2844">
        <v>332.75</v>
      </c>
      <c r="D2844">
        <v>0.10001831054688599</v>
      </c>
      <c r="E2844">
        <f t="shared" si="73"/>
        <v>6.3755775562850676</v>
      </c>
      <c r="F2844">
        <f>(MAX(E$2:E2844) - E2844)/MAX(E$2:E2844)</f>
        <v>2.9985284259617447E-2</v>
      </c>
    </row>
    <row r="2845" spans="1:6" x14ac:dyDescent="0.3">
      <c r="A2845">
        <v>11</v>
      </c>
      <c r="B2845">
        <v>2017</v>
      </c>
      <c r="C2845">
        <v>333</v>
      </c>
      <c r="D2845">
        <v>-1.45000610351564</v>
      </c>
      <c r="E2845">
        <f t="shared" si="73"/>
        <v>6.313113864595536</v>
      </c>
      <c r="F2845">
        <f>(MAX(E$2:E2845) - E2845)/MAX(E$2:E2845)</f>
        <v>3.9488846815857605E-2</v>
      </c>
    </row>
    <row r="2846" spans="1:6" x14ac:dyDescent="0.3">
      <c r="A2846">
        <v>11</v>
      </c>
      <c r="B2846">
        <v>2017</v>
      </c>
      <c r="C2846">
        <v>332.05</v>
      </c>
      <c r="D2846">
        <v>0.300018310546875</v>
      </c>
      <c r="E2846">
        <f t="shared" si="73"/>
        <v>6.3259481123018411</v>
      </c>
      <c r="F2846">
        <f>(MAX(E$2:E2846) - E2846)/MAX(E$2:E2846)</f>
        <v>3.7536175229531989E-2</v>
      </c>
    </row>
    <row r="2847" spans="1:6" x14ac:dyDescent="0.3">
      <c r="A2847">
        <v>11</v>
      </c>
      <c r="B2847">
        <v>2017</v>
      </c>
      <c r="C2847">
        <v>332.6</v>
      </c>
      <c r="D2847">
        <v>6.6000061035156197</v>
      </c>
      <c r="E2847">
        <f t="shared" si="73"/>
        <v>6.6083907350960658</v>
      </c>
      <c r="F2847">
        <f>(MAX(E$2:E2847) - E2847)/MAX(E$2:E2847)</f>
        <v>0</v>
      </c>
    </row>
    <row r="2848" spans="1:6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f t="shared" si="73"/>
        <v>6.5674552510529409</v>
      </c>
      <c r="F2848">
        <f>(MAX(E$2:E2848) - E2848)/MAX(E$2:E2848)</f>
        <v>6.1944708907303711E-3</v>
      </c>
    </row>
    <row r="2849" spans="1:6" x14ac:dyDescent="0.3">
      <c r="A2849">
        <v>11</v>
      </c>
      <c r="B2849">
        <v>2017</v>
      </c>
      <c r="C2849">
        <v>328.25</v>
      </c>
      <c r="D2849">
        <v>-0.44999999999998802</v>
      </c>
      <c r="E2849">
        <f t="shared" si="73"/>
        <v>6.5471976777347649</v>
      </c>
      <c r="F2849">
        <f>(MAX(E$2:E2849) - E2849)/MAX(E$2:E2849)</f>
        <v>9.2599030254543989E-3</v>
      </c>
    </row>
    <row r="2850" spans="1:6" x14ac:dyDescent="0.3">
      <c r="A2850">
        <v>11</v>
      </c>
      <c r="B2850">
        <v>2017</v>
      </c>
      <c r="C2850">
        <v>325.5</v>
      </c>
      <c r="D2850">
        <v>-3</v>
      </c>
      <c r="E2850">
        <f t="shared" si="73"/>
        <v>6.4114262973209097</v>
      </c>
      <c r="F2850">
        <f>(MAX(E$2:E2850) - E2850)/MAX(E$2:E2850)</f>
        <v>2.9805204575617878E-2</v>
      </c>
    </row>
    <row r="2851" spans="1:6" x14ac:dyDescent="0.3">
      <c r="A2851">
        <v>12</v>
      </c>
      <c r="B2851">
        <v>2017</v>
      </c>
      <c r="C2851">
        <v>323.25</v>
      </c>
      <c r="D2851">
        <v>1.29999389648435</v>
      </c>
      <c r="E2851">
        <f t="shared" si="73"/>
        <v>6.4694412512949908</v>
      </c>
      <c r="F2851">
        <f>(MAX(E$2:E2851) - E2851)/MAX(E$2:E2851)</f>
        <v>2.1026220962258986E-2</v>
      </c>
    </row>
    <row r="2852" spans="1:6" x14ac:dyDescent="0.3">
      <c r="A2852">
        <v>12</v>
      </c>
      <c r="B2852">
        <v>2017</v>
      </c>
      <c r="C2852">
        <v>323.3</v>
      </c>
      <c r="D2852">
        <v>-1.79999389648435</v>
      </c>
      <c r="E2852">
        <f t="shared" si="73"/>
        <v>6.3883984173219348</v>
      </c>
      <c r="F2852">
        <f>(MAX(E$2:E2852) - E2852)/MAX(E$2:E2852)</f>
        <v>3.3289847194686646E-2</v>
      </c>
    </row>
    <row r="2853" spans="1:6" x14ac:dyDescent="0.3">
      <c r="A2853">
        <v>12</v>
      </c>
      <c r="B2853">
        <v>2017</v>
      </c>
      <c r="C2853">
        <v>323.75</v>
      </c>
      <c r="D2853">
        <v>2.9500061035156402</v>
      </c>
      <c r="E2853">
        <f t="shared" si="73"/>
        <v>6.5193731886772275</v>
      </c>
      <c r="F2853">
        <f>(MAX(E$2:E2853) - E2853)/MAX(E$2:E2853)</f>
        <v>1.347038182020335E-2</v>
      </c>
    </row>
    <row r="2854" spans="1:6" x14ac:dyDescent="0.3">
      <c r="A2854">
        <v>12</v>
      </c>
      <c r="B2854">
        <v>2017</v>
      </c>
      <c r="C2854">
        <v>326.64999999999998</v>
      </c>
      <c r="D2854">
        <v>4.9000122070312297</v>
      </c>
      <c r="E2854">
        <f t="shared" si="73"/>
        <v>6.7394138084999682</v>
      </c>
      <c r="F2854">
        <f>(MAX(E$2:E2854) - E2854)/MAX(E$2:E2854)</f>
        <v>0</v>
      </c>
    </row>
    <row r="2855" spans="1:6" x14ac:dyDescent="0.3">
      <c r="A2855">
        <v>12</v>
      </c>
      <c r="B2855">
        <v>2017</v>
      </c>
      <c r="C2855">
        <v>322.55</v>
      </c>
      <c r="D2855">
        <v>-3</v>
      </c>
      <c r="E2855">
        <f t="shared" si="73"/>
        <v>6.5983781761720346</v>
      </c>
      <c r="F2855">
        <f>(MAX(E$2:E2855) - E2855)/MAX(E$2:E2855)</f>
        <v>2.0926988063866156E-2</v>
      </c>
    </row>
    <row r="2856" spans="1:6" x14ac:dyDescent="0.3">
      <c r="A2856">
        <v>12</v>
      </c>
      <c r="B2856">
        <v>2017</v>
      </c>
      <c r="C2856">
        <v>321.5</v>
      </c>
      <c r="D2856">
        <v>1.2207031261368601E-5</v>
      </c>
      <c r="E2856">
        <f t="shared" si="73"/>
        <v>6.5983787398730289</v>
      </c>
      <c r="F2856">
        <f>(MAX(E$2:E2856) - E2856)/MAX(E$2:E2856)</f>
        <v>2.0926904421429242E-2</v>
      </c>
    </row>
    <row r="2857" spans="1:6" x14ac:dyDescent="0.3">
      <c r="A2857">
        <v>12</v>
      </c>
      <c r="B2857">
        <v>2017</v>
      </c>
      <c r="C2857">
        <v>321.85000000000002</v>
      </c>
      <c r="D2857">
        <v>-0.24999389648439699</v>
      </c>
      <c r="E2857">
        <f t="shared" si="73"/>
        <v>6.5868469784119856</v>
      </c>
      <c r="F2857">
        <f>(MAX(E$2:E2857) - E2857)/MAX(E$2:E2857)</f>
        <v>2.2637997075585461E-2</v>
      </c>
    </row>
    <row r="2858" spans="1:6" x14ac:dyDescent="0.3">
      <c r="A2858">
        <v>12</v>
      </c>
      <c r="B2858">
        <v>2017</v>
      </c>
      <c r="C2858">
        <v>321.7</v>
      </c>
      <c r="D2858">
        <v>1.15001831054684</v>
      </c>
      <c r="E2858">
        <f t="shared" si="73"/>
        <v>6.6398272019941231</v>
      </c>
      <c r="F2858">
        <f>(MAX(E$2:E2858) - E2858)/MAX(E$2:E2858)</f>
        <v>1.4776746069553287E-2</v>
      </c>
    </row>
    <row r="2859" spans="1:6" x14ac:dyDescent="0.3">
      <c r="A2859">
        <v>12</v>
      </c>
      <c r="B2859">
        <v>2017</v>
      </c>
      <c r="C2859">
        <v>321.10000000000002</v>
      </c>
      <c r="D2859">
        <v>1.85002441406248</v>
      </c>
      <c r="E2859">
        <f t="shared" si="73"/>
        <v>6.7259020866559158</v>
      </c>
      <c r="F2859">
        <f>(MAX(E$2:E2859) - E2859)/MAX(E$2:E2859)</f>
        <v>2.0048808736170699E-3</v>
      </c>
    </row>
    <row r="2860" spans="1:6" x14ac:dyDescent="0.3">
      <c r="A2860">
        <v>12</v>
      </c>
      <c r="B2860">
        <v>2017</v>
      </c>
      <c r="C2860">
        <v>323.8</v>
      </c>
      <c r="D2860">
        <v>-3</v>
      </c>
      <c r="E2860">
        <f t="shared" si="73"/>
        <v>6.5856925774374862</v>
      </c>
      <c r="F2860">
        <f>(MAX(E$2:E2860) - E2860)/MAX(E$2:E2860)</f>
        <v>2.2809288082088656E-2</v>
      </c>
    </row>
    <row r="2861" spans="1:6" x14ac:dyDescent="0.3">
      <c r="A2861">
        <v>12</v>
      </c>
      <c r="B2861">
        <v>2017</v>
      </c>
      <c r="C2861">
        <v>324.89999999999998</v>
      </c>
      <c r="D2861">
        <v>2.04998779296875</v>
      </c>
      <c r="E2861">
        <f t="shared" si="73"/>
        <v>6.6791869638086201</v>
      </c>
      <c r="F2861">
        <f>(MAX(E$2:E2861) - E2861)/MAX(E$2:E2861)</f>
        <v>8.936510860245446E-3</v>
      </c>
    </row>
    <row r="2862" spans="1:6" x14ac:dyDescent="0.3">
      <c r="A2862">
        <v>12</v>
      </c>
      <c r="B2862">
        <v>2017</v>
      </c>
      <c r="C2862">
        <v>323.85000000000002</v>
      </c>
      <c r="D2862">
        <v>-0.399993896484375</v>
      </c>
      <c r="E2862">
        <f t="shared" si="73"/>
        <v>6.6606253564510363</v>
      </c>
      <c r="F2862">
        <f>(MAX(E$2:E2862) - E2862)/MAX(E$2:E2862)</f>
        <v>1.1690698076672687E-2</v>
      </c>
    </row>
    <row r="2863" spans="1:6" x14ac:dyDescent="0.3">
      <c r="A2863">
        <v>12</v>
      </c>
      <c r="B2863">
        <v>2017</v>
      </c>
      <c r="C2863">
        <v>324.75</v>
      </c>
      <c r="D2863">
        <v>-0.79998779296875</v>
      </c>
      <c r="E2863">
        <f t="shared" si="73"/>
        <v>6.6237079039427282</v>
      </c>
      <c r="F2863">
        <f>(MAX(E$2:E2863) - E2863)/MAX(E$2:E2863)</f>
        <v>1.7168541336830791E-2</v>
      </c>
    </row>
    <row r="2864" spans="1:6" x14ac:dyDescent="0.3">
      <c r="A2864">
        <v>12</v>
      </c>
      <c r="B2864">
        <v>2017</v>
      </c>
      <c r="C2864">
        <v>323.5</v>
      </c>
      <c r="D2864">
        <v>0.14998168945311299</v>
      </c>
      <c r="E2864">
        <f t="shared" si="73"/>
        <v>6.630617420261812</v>
      </c>
      <c r="F2864">
        <f>(MAX(E$2:E2864) - E2864)/MAX(E$2:E2864)</f>
        <v>1.614330138044627E-2</v>
      </c>
    </row>
    <row r="2865" spans="1:6" x14ac:dyDescent="0.3">
      <c r="A2865">
        <v>12</v>
      </c>
      <c r="B2865">
        <v>2017</v>
      </c>
      <c r="C2865">
        <v>322.60000000000002</v>
      </c>
      <c r="D2865">
        <v>-3</v>
      </c>
      <c r="E2865">
        <f t="shared" si="73"/>
        <v>6.4918800749835501</v>
      </c>
      <c r="F2865">
        <f>(MAX(E$2:E2865) - E2865)/MAX(E$2:E2865)</f>
        <v>3.6729267641084813E-2</v>
      </c>
    </row>
    <row r="2866" spans="1:6" x14ac:dyDescent="0.3">
      <c r="A2866">
        <v>12</v>
      </c>
      <c r="B2866">
        <v>2017</v>
      </c>
      <c r="C2866">
        <v>318.25</v>
      </c>
      <c r="D2866">
        <v>-0.34999389648436302</v>
      </c>
      <c r="E2866">
        <f t="shared" si="73"/>
        <v>6.4758163942085503</v>
      </c>
      <c r="F2866">
        <f>(MAX(E$2:E2866) - E2866)/MAX(E$2:E2866)</f>
        <v>3.9112810369198621E-2</v>
      </c>
    </row>
    <row r="2867" spans="1:6" x14ac:dyDescent="0.3">
      <c r="A2867">
        <v>12</v>
      </c>
      <c r="B2867">
        <v>2017</v>
      </c>
      <c r="C2867">
        <v>318.25</v>
      </c>
      <c r="D2867">
        <v>0.35000000000002202</v>
      </c>
      <c r="E2867">
        <f t="shared" si="73"/>
        <v>6.4918406060245424</v>
      </c>
      <c r="F2867">
        <f>(MAX(E$2:E2867) - E2867)/MAX(E$2:E2867)</f>
        <v>3.6735124079067295E-2</v>
      </c>
    </row>
    <row r="2868" spans="1:6" x14ac:dyDescent="0.3">
      <c r="A2868">
        <v>12</v>
      </c>
      <c r="B2868">
        <v>2017</v>
      </c>
      <c r="C2868">
        <v>319.39999999999998</v>
      </c>
      <c r="D2868">
        <v>1.85001831054682</v>
      </c>
      <c r="E2868">
        <f t="shared" si="73"/>
        <v>6.5764447199198699</v>
      </c>
      <c r="F2868">
        <f>(MAX(E$2:E2868) - E2868)/MAX(E$2:E2868)</f>
        <v>2.4181493110655466E-2</v>
      </c>
    </row>
    <row r="2869" spans="1:6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f t="shared" si="73"/>
        <v>6.4510464095824149</v>
      </c>
      <c r="F2869">
        <f>(MAX(E$2:E2869) - E2869)/MAX(E$2:E2869)</f>
        <v>4.2788201928460737E-2</v>
      </c>
    </row>
    <row r="2870" spans="1:6" x14ac:dyDescent="0.3">
      <c r="A2870">
        <v>12</v>
      </c>
      <c r="B2870">
        <v>2017</v>
      </c>
      <c r="C2870">
        <v>321.10000000000002</v>
      </c>
      <c r="D2870">
        <v>4.6500122070312297</v>
      </c>
      <c r="E2870">
        <f t="shared" si="73"/>
        <v>6.6612433894750875</v>
      </c>
      <c r="F2870">
        <f>(MAX(E$2:E2870) - E2870)/MAX(E$2:E2870)</f>
        <v>1.159899380659629E-2</v>
      </c>
    </row>
    <row r="2871" spans="1:6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f t="shared" si="73"/>
        <v>6.8782887303731961</v>
      </c>
      <c r="F2871">
        <f>(MAX(E$2:E2871) - E2871)/MAX(E$2:E2871)</f>
        <v>0</v>
      </c>
    </row>
    <row r="2872" spans="1:6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f t="shared" si="73"/>
        <v>7.1024061263293747</v>
      </c>
      <c r="F2872">
        <f>(MAX(E$2:E2872) - E2872)/MAX(E$2:E2872)</f>
        <v>0</v>
      </c>
    </row>
    <row r="2873" spans="1:6" x14ac:dyDescent="0.3">
      <c r="A2873">
        <v>1</v>
      </c>
      <c r="B2873">
        <v>2018</v>
      </c>
      <c r="C2873">
        <v>326.2</v>
      </c>
      <c r="D2873">
        <v>-0.40000610351563598</v>
      </c>
      <c r="E2873">
        <f t="shared" si="73"/>
        <v>7.0828099796389949</v>
      </c>
      <c r="F2873">
        <f>(MAX(E$2:E2873) - E2873)/MAX(E$2:E2873)</f>
        <v>2.7590856312390798E-3</v>
      </c>
    </row>
    <row r="2874" spans="1:6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f t="shared" si="73"/>
        <v>7.0730817357804527</v>
      </c>
      <c r="F2874">
        <f>(MAX(E$2:E2874) - E2874)/MAX(E$2:E2874)</f>
        <v>4.1287966398053984E-3</v>
      </c>
    </row>
    <row r="2875" spans="1:6" x14ac:dyDescent="0.3">
      <c r="A2875">
        <v>1</v>
      </c>
      <c r="B2875">
        <v>2018</v>
      </c>
      <c r="C2875">
        <v>329.55</v>
      </c>
      <c r="D2875">
        <v>4.4499816894531197</v>
      </c>
      <c r="E2875">
        <f t="shared" si="73"/>
        <v>7.2879776225275741</v>
      </c>
      <c r="F2875">
        <f>(MAX(E$2:E2875) - E2875)/MAX(E$2:E2875)</f>
        <v>0</v>
      </c>
    </row>
    <row r="2876" spans="1:6" x14ac:dyDescent="0.3">
      <c r="A2876">
        <v>1</v>
      </c>
      <c r="B2876">
        <v>2018</v>
      </c>
      <c r="C2876">
        <v>326.10000000000002</v>
      </c>
      <c r="D2876">
        <v>-3</v>
      </c>
      <c r="E2876">
        <f t="shared" si="73"/>
        <v>7.1371225199453558</v>
      </c>
      <c r="F2876">
        <f>(MAX(E$2:E2876) - E2876)/MAX(E$2:E2876)</f>
        <v>2.0699172033118777E-2</v>
      </c>
    </row>
    <row r="2877" spans="1:6" x14ac:dyDescent="0.3">
      <c r="A2877">
        <v>1</v>
      </c>
      <c r="B2877">
        <v>2018</v>
      </c>
      <c r="C2877">
        <v>331</v>
      </c>
      <c r="D2877">
        <v>-0.35001831054688598</v>
      </c>
      <c r="E2877">
        <f t="shared" si="73"/>
        <v>7.1201413174533794</v>
      </c>
      <c r="F2877">
        <f>(MAX(E$2:E2877) - E2877)/MAX(E$2:E2877)</f>
        <v>2.3029201483193724E-2</v>
      </c>
    </row>
    <row r="2878" spans="1:6" x14ac:dyDescent="0.3">
      <c r="A2878">
        <v>1</v>
      </c>
      <c r="B2878">
        <v>2018</v>
      </c>
      <c r="C2878">
        <v>330.8</v>
      </c>
      <c r="D2878">
        <v>0.25001831054686302</v>
      </c>
      <c r="E2878">
        <f t="shared" si="73"/>
        <v>7.1322494578156839</v>
      </c>
      <c r="F2878">
        <f>(MAX(E$2:E2878) - E2878)/MAX(E$2:E2878)</f>
        <v>2.136781598101031E-2</v>
      </c>
    </row>
    <row r="2879" spans="1:6" x14ac:dyDescent="0.3">
      <c r="A2879">
        <v>1</v>
      </c>
      <c r="B2879">
        <v>2018</v>
      </c>
      <c r="C2879">
        <v>331.45</v>
      </c>
      <c r="D2879">
        <v>3.4999755859374702</v>
      </c>
      <c r="E2879">
        <f t="shared" si="73"/>
        <v>7.3017051002779976</v>
      </c>
      <c r="F2879">
        <f>(MAX(E$2:E2879) - E2879)/MAX(E$2:E2879)</f>
        <v>0</v>
      </c>
    </row>
    <row r="2880" spans="1:6" x14ac:dyDescent="0.3">
      <c r="A2880">
        <v>1</v>
      </c>
      <c r="B2880">
        <v>2018</v>
      </c>
      <c r="C2880">
        <v>327.8</v>
      </c>
      <c r="D2880">
        <v>-1.20000610351564</v>
      </c>
      <c r="E2880">
        <f t="shared" si="73"/>
        <v>7.24156262302232</v>
      </c>
      <c r="F2880">
        <f>(MAX(E$2:E2880) - E2880)/MAX(E$2:E2880)</f>
        <v>8.2367716074136926E-3</v>
      </c>
    </row>
    <row r="2881" spans="1:6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f t="shared" si="73"/>
        <v>7.2639571945192056</v>
      </c>
      <c r="F2881">
        <f>(MAX(E$2:E2881) - E2881)/MAX(E$2:E2881)</f>
        <v>5.16973847072443E-3</v>
      </c>
    </row>
    <row r="2882" spans="1:6" x14ac:dyDescent="0.3">
      <c r="A2882">
        <v>1</v>
      </c>
      <c r="B2882">
        <v>2018</v>
      </c>
      <c r="C2882">
        <v>328.6</v>
      </c>
      <c r="D2882">
        <v>1.2000183105469</v>
      </c>
      <c r="E2882">
        <f t="shared" si="73"/>
        <v>7.3236436938832252</v>
      </c>
      <c r="F2882">
        <f>(MAX(E$2:E2882) - E2882)/MAX(E$2:E2882)</f>
        <v>0</v>
      </c>
    </row>
    <row r="2883" spans="1:6" x14ac:dyDescent="0.3">
      <c r="A2883">
        <v>1</v>
      </c>
      <c r="B2883">
        <v>2018</v>
      </c>
      <c r="C2883">
        <v>327.60000000000002</v>
      </c>
      <c r="D2883">
        <v>-3</v>
      </c>
      <c r="E2883">
        <f t="shared" si="73"/>
        <v>7.1727444419488169</v>
      </c>
      <c r="F2883">
        <f>(MAX(E$2:E2883) - E2883)/MAX(E$2:E2883)</f>
        <v>2.0604395604395771E-2</v>
      </c>
    </row>
    <row r="2884" spans="1:6" x14ac:dyDescent="0.3">
      <c r="A2884">
        <v>1</v>
      </c>
      <c r="B2884">
        <v>2018</v>
      </c>
      <c r="C2884">
        <v>329.55</v>
      </c>
      <c r="D2884">
        <v>-0.25001831054686302</v>
      </c>
      <c r="E2884">
        <f t="shared" ref="E2884:E2947" si="74">(D2884/C2884*$G$2+1)*E2883*$H$2+(1-$H$2)*E2883</f>
        <v>7.1605005813614664</v>
      </c>
      <c r="F2884">
        <f>(MAX(E$2:E2884) - E2884)/MAX(E$2:E2884)</f>
        <v>2.2276221965579438E-2</v>
      </c>
    </row>
    <row r="2885" spans="1:6" x14ac:dyDescent="0.3">
      <c r="A2885">
        <v>1</v>
      </c>
      <c r="B2885">
        <v>2018</v>
      </c>
      <c r="C2885">
        <v>330.9</v>
      </c>
      <c r="D2885">
        <v>1.3999877929687099</v>
      </c>
      <c r="E2885">
        <f t="shared" si="74"/>
        <v>7.2286643171192955</v>
      </c>
      <c r="F2885">
        <f>(MAX(E$2:E2885) - E2885)/MAX(E$2:E2885)</f>
        <v>1.2968869149554259E-2</v>
      </c>
    </row>
    <row r="2886" spans="1:6" x14ac:dyDescent="0.3">
      <c r="A2886">
        <v>1</v>
      </c>
      <c r="B2886">
        <v>2018</v>
      </c>
      <c r="C2886">
        <v>330</v>
      </c>
      <c r="D2886">
        <v>0.29998779296875</v>
      </c>
      <c r="E2886">
        <f t="shared" si="74"/>
        <v>7.2434496197643252</v>
      </c>
      <c r="F2886">
        <f>(MAX(E$2:E2886) - E2886)/MAX(E$2:E2886)</f>
        <v>1.0950023986813946E-2</v>
      </c>
    </row>
    <row r="2887" spans="1:6" x14ac:dyDescent="0.3">
      <c r="A2887">
        <v>1</v>
      </c>
      <c r="B2887">
        <v>2018</v>
      </c>
      <c r="C2887">
        <v>329.6</v>
      </c>
      <c r="D2887">
        <v>3.2500061035156498</v>
      </c>
      <c r="E2887">
        <f t="shared" si="74"/>
        <v>7.4041529717611994</v>
      </c>
      <c r="F2887">
        <f>(MAX(E$2:E2887) - E2887)/MAX(E$2:E2887)</f>
        <v>0</v>
      </c>
    </row>
    <row r="2888" spans="1:6" x14ac:dyDescent="0.3">
      <c r="A2888">
        <v>1</v>
      </c>
      <c r="B2888">
        <v>2018</v>
      </c>
      <c r="C2888">
        <v>327.75</v>
      </c>
      <c r="D2888">
        <v>3.6000000000000201</v>
      </c>
      <c r="E2888">
        <f t="shared" si="74"/>
        <v>7.5871389033287535</v>
      </c>
      <c r="F2888">
        <f>(MAX(E$2:E2888) - E2888)/MAX(E$2:E2888)</f>
        <v>0</v>
      </c>
    </row>
    <row r="2889" spans="1:6" x14ac:dyDescent="0.3">
      <c r="A2889">
        <v>1</v>
      </c>
      <c r="B2889">
        <v>2018</v>
      </c>
      <c r="C2889">
        <v>330.55</v>
      </c>
      <c r="D2889">
        <v>1.1500061035156299</v>
      </c>
      <c r="E2889">
        <f t="shared" si="74"/>
        <v>7.6465302998069262</v>
      </c>
      <c r="F2889">
        <f>(MAX(E$2:E2889) - E2889)/MAX(E$2:E2889)</f>
        <v>0</v>
      </c>
    </row>
    <row r="2890" spans="1:6" x14ac:dyDescent="0.3">
      <c r="A2890">
        <v>1</v>
      </c>
      <c r="B2890">
        <v>2018</v>
      </c>
      <c r="C2890">
        <v>330.65</v>
      </c>
      <c r="D2890">
        <v>-3</v>
      </c>
      <c r="E2890">
        <f t="shared" si="74"/>
        <v>7.4904314656206363</v>
      </c>
      <c r="F2890">
        <f>(MAX(E$2:E2890) - E2890)/MAX(E$2:E2890)</f>
        <v>2.0414335399969757E-2</v>
      </c>
    </row>
    <row r="2891" spans="1:6" x14ac:dyDescent="0.3">
      <c r="A2891">
        <v>1</v>
      </c>
      <c r="B2891">
        <v>2018</v>
      </c>
      <c r="C2891">
        <v>334.1</v>
      </c>
      <c r="D2891">
        <v>-1.94999389648432</v>
      </c>
      <c r="E2891">
        <f t="shared" si="74"/>
        <v>7.3920652124330051</v>
      </c>
      <c r="F2891">
        <f>(MAX(E$2:E2891) - E2891)/MAX(E$2:E2891)</f>
        <v>3.3278503765341305E-2</v>
      </c>
    </row>
    <row r="2892" spans="1:6" x14ac:dyDescent="0.3">
      <c r="A2892">
        <v>1</v>
      </c>
      <c r="B2892">
        <v>2018</v>
      </c>
      <c r="C2892">
        <v>337.75</v>
      </c>
      <c r="D2892">
        <v>-0.85001831054688604</v>
      </c>
      <c r="E2892">
        <f t="shared" si="74"/>
        <v>7.3502069466669635</v>
      </c>
      <c r="F2892">
        <f>(MAX(E$2:E2892) - E2892)/MAX(E$2:E2892)</f>
        <v>3.8752655324918395E-2</v>
      </c>
    </row>
    <row r="2893" spans="1:6" x14ac:dyDescent="0.3">
      <c r="A2893">
        <v>1</v>
      </c>
      <c r="B2893">
        <v>2018</v>
      </c>
      <c r="C2893">
        <v>337.95</v>
      </c>
      <c r="D2893">
        <v>-3</v>
      </c>
      <c r="E2893">
        <f t="shared" si="74"/>
        <v>7.2033985522595003</v>
      </c>
      <c r="F2893">
        <f>(MAX(E$2:E2893) - E2893)/MAX(E$2:E2893)</f>
        <v>5.7952003088069227E-2</v>
      </c>
    </row>
    <row r="2894" spans="1:6" x14ac:dyDescent="0.3">
      <c r="A2894">
        <v>1</v>
      </c>
      <c r="B2894">
        <v>2018</v>
      </c>
      <c r="C2894">
        <v>333</v>
      </c>
      <c r="D2894">
        <v>1.54998779296875</v>
      </c>
      <c r="E2894">
        <f t="shared" si="74"/>
        <v>7.2788389564749796</v>
      </c>
      <c r="F2894">
        <f>(MAX(E$2:E2894) - E2894)/MAX(E$2:E2894)</f>
        <v>4.8086037577230394E-2</v>
      </c>
    </row>
    <row r="2895" spans="1:6" x14ac:dyDescent="0.3">
      <c r="A2895">
        <v>2</v>
      </c>
      <c r="B2895">
        <v>2018</v>
      </c>
      <c r="C2895">
        <v>334.9</v>
      </c>
      <c r="D2895">
        <v>-1.1499877929687099</v>
      </c>
      <c r="E2895">
        <f t="shared" si="74"/>
        <v>7.2226018830781573</v>
      </c>
      <c r="F2895">
        <f>(MAX(E$2:E2895) - E2895)/MAX(E$2:E2895)</f>
        <v>5.5440624715692693E-2</v>
      </c>
    </row>
    <row r="2896" spans="1:6" x14ac:dyDescent="0.3">
      <c r="A2896">
        <v>2</v>
      </c>
      <c r="B2896">
        <v>2018</v>
      </c>
      <c r="C2896">
        <v>332.8</v>
      </c>
      <c r="D2896">
        <v>5.3000000000000096</v>
      </c>
      <c r="E2896">
        <f t="shared" si="74"/>
        <v>7.4814045497118915</v>
      </c>
      <c r="F2896">
        <f>(MAX(E$2:E2896) - E2896)/MAX(E$2:E2896)</f>
        <v>2.1594859841097356E-2</v>
      </c>
    </row>
    <row r="2897" spans="1:6" x14ac:dyDescent="0.3">
      <c r="A2897">
        <v>2</v>
      </c>
      <c r="B2897">
        <v>2018</v>
      </c>
      <c r="C2897">
        <v>323.2</v>
      </c>
      <c r="D2897">
        <v>-9.9993896484363604E-2</v>
      </c>
      <c r="E2897">
        <f t="shared" si="74"/>
        <v>7.4761965878238072</v>
      </c>
      <c r="F2897">
        <f>(MAX(E$2:E2897) - E2897)/MAX(E$2:E2897)</f>
        <v>2.227594808424677E-2</v>
      </c>
    </row>
    <row r="2898" spans="1:6" x14ac:dyDescent="0.3">
      <c r="A2898">
        <v>2</v>
      </c>
      <c r="B2898">
        <v>2018</v>
      </c>
      <c r="C2898">
        <v>317.05</v>
      </c>
      <c r="D2898">
        <v>-3</v>
      </c>
      <c r="E2898">
        <f t="shared" si="74"/>
        <v>7.3170282327763037</v>
      </c>
      <c r="F2898">
        <f>(MAX(E$2:E2898) - E2898)/MAX(E$2:E2898)</f>
        <v>4.3091710110524567E-2</v>
      </c>
    </row>
    <row r="2899" spans="1:6" x14ac:dyDescent="0.3">
      <c r="A2899">
        <v>2</v>
      </c>
      <c r="B2899">
        <v>2018</v>
      </c>
      <c r="C2899">
        <v>321.60000000000002</v>
      </c>
      <c r="D2899">
        <v>11.9999938964843</v>
      </c>
      <c r="E2899">
        <f t="shared" si="74"/>
        <v>7.9313306637491507</v>
      </c>
      <c r="F2899">
        <f>(MAX(E$2:E2899) - E2899)/MAX(E$2:E2899)</f>
        <v>0</v>
      </c>
    </row>
    <row r="2900" spans="1:6" x14ac:dyDescent="0.3">
      <c r="A2900">
        <v>2</v>
      </c>
      <c r="B2900">
        <v>2018</v>
      </c>
      <c r="C2900">
        <v>310.7</v>
      </c>
      <c r="D2900">
        <v>-3</v>
      </c>
      <c r="E2900">
        <f t="shared" si="74"/>
        <v>7.7590214201691481</v>
      </c>
      <c r="F2900">
        <f>(MAX(E$2:E2900) - E2900)/MAX(E$2:E2900)</f>
        <v>2.1725136787898319E-2</v>
      </c>
    </row>
    <row r="2901" spans="1:6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f t="shared" si="74"/>
        <v>7.8195390651314929</v>
      </c>
      <c r="F2901">
        <f>(MAX(E$2:E2901) - E2901)/MAX(E$2:E2901)</f>
        <v>1.4094936065219329E-2</v>
      </c>
    </row>
    <row r="2902" spans="1:6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f t="shared" si="74"/>
        <v>7.7161802752692772</v>
      </c>
      <c r="F2902">
        <f>(MAX(E$2:E2902) - E2902)/MAX(E$2:E2902)</f>
        <v>2.7126644645297349E-2</v>
      </c>
    </row>
    <row r="2903" spans="1:6" x14ac:dyDescent="0.3">
      <c r="A2903">
        <v>2</v>
      </c>
      <c r="B2903">
        <v>2018</v>
      </c>
      <c r="C2903">
        <v>310.35000000000002</v>
      </c>
      <c r="D2903">
        <v>-3</v>
      </c>
      <c r="E2903">
        <f t="shared" si="74"/>
        <v>7.5483561513509017</v>
      </c>
      <c r="F2903">
        <f>(MAX(E$2:E2903) - E2903)/MAX(E$2:E2903)</f>
        <v>4.8286287463548586E-2</v>
      </c>
    </row>
    <row r="2904" spans="1:6" x14ac:dyDescent="0.3">
      <c r="A2904">
        <v>2</v>
      </c>
      <c r="B2904">
        <v>2018</v>
      </c>
      <c r="C2904">
        <v>312.25</v>
      </c>
      <c r="D2904">
        <v>-3</v>
      </c>
      <c r="E2904">
        <f t="shared" si="74"/>
        <v>7.3851811184554048</v>
      </c>
      <c r="F2904">
        <f>(MAX(E$2:E2904) - E2904)/MAX(E$2:E2904)</f>
        <v>6.8859762434312674E-2</v>
      </c>
    </row>
    <row r="2905" spans="1:6" x14ac:dyDescent="0.3">
      <c r="A2905">
        <v>2</v>
      </c>
      <c r="B2905">
        <v>2018</v>
      </c>
      <c r="C2905">
        <v>312.25</v>
      </c>
      <c r="D2905">
        <v>2.1499999999999702</v>
      </c>
      <c r="E2905">
        <f t="shared" si="74"/>
        <v>7.4995952534771098</v>
      </c>
      <c r="F2905">
        <f>(MAX(E$2:E2905) - E2905)/MAX(E$2:E2905)</f>
        <v>5.4434171083715614E-2</v>
      </c>
    </row>
    <row r="2906" spans="1:6" x14ac:dyDescent="0.3">
      <c r="A2906">
        <v>2</v>
      </c>
      <c r="B2906">
        <v>2018</v>
      </c>
      <c r="C2906">
        <v>312.25</v>
      </c>
      <c r="D2906">
        <v>2.1499999999999702</v>
      </c>
      <c r="E2906">
        <f t="shared" si="74"/>
        <v>7.6157819373480304</v>
      </c>
      <c r="F2906">
        <f>(MAX(E$2:E2906) - E2906)/MAX(E$2:E2906)</f>
        <v>3.9785092789456342E-2</v>
      </c>
    </row>
    <row r="2907" spans="1:6" x14ac:dyDescent="0.3">
      <c r="A2907">
        <v>2</v>
      </c>
      <c r="B2907">
        <v>2018</v>
      </c>
      <c r="C2907">
        <v>318.7</v>
      </c>
      <c r="D2907">
        <v>2.34998779296876</v>
      </c>
      <c r="E2907">
        <f t="shared" si="74"/>
        <v>7.7421334836926476</v>
      </c>
      <c r="F2907">
        <f>(MAX(E$2:E2907) - E2907)/MAX(E$2:E2907)</f>
        <v>2.3854405783539648E-2</v>
      </c>
    </row>
    <row r="2908" spans="1:6" x14ac:dyDescent="0.3">
      <c r="A2908">
        <v>2</v>
      </c>
      <c r="B2908">
        <v>2018</v>
      </c>
      <c r="C2908">
        <v>315.14999999999998</v>
      </c>
      <c r="D2908">
        <v>-3</v>
      </c>
      <c r="E2908">
        <f t="shared" si="74"/>
        <v>7.5763095870880921</v>
      </c>
      <c r="F2908">
        <f>(MAX(E$2:E2908) - E2908)/MAX(E$2:E2908)</f>
        <v>4.4761855445482043E-2</v>
      </c>
    </row>
    <row r="2909" spans="1:6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f t="shared" si="74"/>
        <v>7.491785685631239</v>
      </c>
      <c r="F2909">
        <f>(MAX(E$2:E2909) - E2909)/MAX(E$2:E2909)</f>
        <v>5.5418818953910341E-2</v>
      </c>
    </row>
    <row r="2910" spans="1:6" x14ac:dyDescent="0.3">
      <c r="A2910">
        <v>2</v>
      </c>
      <c r="B2910">
        <v>2018</v>
      </c>
      <c r="C2910">
        <v>312.2</v>
      </c>
      <c r="D2910">
        <v>-0.24998168945313601</v>
      </c>
      <c r="E2910">
        <f t="shared" si="74"/>
        <v>7.4782885017872012</v>
      </c>
      <c r="F2910">
        <f>(MAX(E$2:E2910) - E2910)/MAX(E$2:E2910)</f>
        <v>5.7120574235117808E-2</v>
      </c>
    </row>
    <row r="2911" spans="1:6" x14ac:dyDescent="0.3">
      <c r="A2911">
        <v>2</v>
      </c>
      <c r="B2911">
        <v>2018</v>
      </c>
      <c r="C2911">
        <v>313.35000000000002</v>
      </c>
      <c r="D2911">
        <v>-3</v>
      </c>
      <c r="E2911">
        <f t="shared" si="74"/>
        <v>7.3171956427252454</v>
      </c>
      <c r="F2911">
        <f>(MAX(E$2:E2911) - E2911)/MAX(E$2:E2911)</f>
        <v>7.7431524048147918E-2</v>
      </c>
    </row>
    <row r="2912" spans="1:6" x14ac:dyDescent="0.3">
      <c r="A2912">
        <v>2</v>
      </c>
      <c r="B2912">
        <v>2018</v>
      </c>
      <c r="C2912">
        <v>318.3</v>
      </c>
      <c r="D2912">
        <v>1.0999755859375</v>
      </c>
      <c r="E2912">
        <f t="shared" si="74"/>
        <v>7.3740905760277382</v>
      </c>
      <c r="F2912">
        <f>(MAX(E$2:E2912) - E2912)/MAX(E$2:E2912)</f>
        <v>7.0258082955528225E-2</v>
      </c>
    </row>
    <row r="2913" spans="1:6" x14ac:dyDescent="0.3">
      <c r="A2913">
        <v>2</v>
      </c>
      <c r="B2913">
        <v>2018</v>
      </c>
      <c r="C2913">
        <v>319</v>
      </c>
      <c r="D2913">
        <v>3.1500061035156302</v>
      </c>
      <c r="E2913">
        <f t="shared" si="74"/>
        <v>7.5379274670162015</v>
      </c>
      <c r="F2913">
        <f>(MAX(E$2:E2913) - E2913)/MAX(E$2:E2913)</f>
        <v>4.96011594285223E-2</v>
      </c>
    </row>
    <row r="2914" spans="1:6" x14ac:dyDescent="0.3">
      <c r="A2914">
        <v>2</v>
      </c>
      <c r="B2914">
        <v>2018</v>
      </c>
      <c r="C2914">
        <v>315.7</v>
      </c>
      <c r="D2914">
        <v>-3</v>
      </c>
      <c r="E2914">
        <f t="shared" si="74"/>
        <v>7.3767586028972296</v>
      </c>
      <c r="F2914">
        <f>(MAX(E$2:E2914) - E2914)/MAX(E$2:E2914)</f>
        <v>6.9921692130003085E-2</v>
      </c>
    </row>
    <row r="2915" spans="1:6" x14ac:dyDescent="0.3">
      <c r="A2915">
        <v>3</v>
      </c>
      <c r="B2915">
        <v>2018</v>
      </c>
      <c r="C2915">
        <v>315.7</v>
      </c>
      <c r="D2915">
        <v>3.1499999999999702</v>
      </c>
      <c r="E2915">
        <f t="shared" si="74"/>
        <v>7.5423676513547324</v>
      </c>
      <c r="F2915">
        <f>(MAX(E$2:E2915) - E2915)/MAX(E$2:E2915)</f>
        <v>4.9041331005427402E-2</v>
      </c>
    </row>
    <row r="2916" spans="1:6" x14ac:dyDescent="0.3">
      <c r="A2916">
        <v>3</v>
      </c>
      <c r="B2916">
        <v>2018</v>
      </c>
      <c r="C2916">
        <v>309.2</v>
      </c>
      <c r="D2916">
        <v>-0.94998779296872704</v>
      </c>
      <c r="E2916">
        <f t="shared" si="74"/>
        <v>7.4902279240020286</v>
      </c>
      <c r="F2916">
        <f>(MAX(E$2:E2916) - E2916)/MAX(E$2:E2916)</f>
        <v>5.5615225042024943E-2</v>
      </c>
    </row>
    <row r="2917" spans="1:6" x14ac:dyDescent="0.3">
      <c r="A2917">
        <v>3</v>
      </c>
      <c r="B2917">
        <v>2018</v>
      </c>
      <c r="C2917">
        <v>307.3</v>
      </c>
      <c r="D2917">
        <v>-3</v>
      </c>
      <c r="E2917">
        <f t="shared" si="74"/>
        <v>7.3257012774448729</v>
      </c>
      <c r="F2917">
        <f>(MAX(E$2:E2917) - E2917)/MAX(E$2:E2917)</f>
        <v>7.6359114501726749E-2</v>
      </c>
    </row>
    <row r="2918" spans="1:6" x14ac:dyDescent="0.3">
      <c r="A2918">
        <v>3</v>
      </c>
      <c r="B2918">
        <v>2018</v>
      </c>
      <c r="C2918">
        <v>306.75</v>
      </c>
      <c r="D2918">
        <v>-3</v>
      </c>
      <c r="E2918">
        <f t="shared" si="74"/>
        <v>7.1645000268409511</v>
      </c>
      <c r="F2918">
        <f>(MAX(E$2:E2918) - E2918)/MAX(E$2:E2918)</f>
        <v>9.6683730564035994E-2</v>
      </c>
    </row>
    <row r="2919" spans="1:6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f t="shared" si="74"/>
        <v>7.1955852700537752</v>
      </c>
      <c r="F2919">
        <f>(MAX(E$2:E2919) - E2919)/MAX(E$2:E2919)</f>
        <v>9.276443321902654E-2</v>
      </c>
    </row>
    <row r="2920" spans="1:6" x14ac:dyDescent="0.3">
      <c r="A2920">
        <v>3</v>
      </c>
      <c r="B2920">
        <v>2018</v>
      </c>
      <c r="C2920">
        <v>313.3</v>
      </c>
      <c r="D2920">
        <v>-0.4000244140625</v>
      </c>
      <c r="E2920">
        <f t="shared" si="74"/>
        <v>7.1749136390025381</v>
      </c>
      <c r="F2920">
        <f>(MAX(E$2:E2920) - E2920)/MAX(E$2:E2920)</f>
        <v>9.5370758932531163E-2</v>
      </c>
    </row>
    <row r="2921" spans="1:6" x14ac:dyDescent="0.3">
      <c r="A2921">
        <v>3</v>
      </c>
      <c r="B2921">
        <v>2018</v>
      </c>
      <c r="C2921">
        <v>315.2</v>
      </c>
      <c r="D2921">
        <v>-3</v>
      </c>
      <c r="E2921">
        <f t="shared" si="74"/>
        <v>7.0212630455277054</v>
      </c>
      <c r="F2921">
        <f>(MAX(E$2:E2921) - E2921)/MAX(E$2:E2921)</f>
        <v>0.11474337116985804</v>
      </c>
    </row>
    <row r="2922" spans="1:6" x14ac:dyDescent="0.3">
      <c r="A2922">
        <v>3</v>
      </c>
      <c r="B2922">
        <v>2018</v>
      </c>
      <c r="C2922">
        <v>320.8</v>
      </c>
      <c r="D2922">
        <v>0.60000000000002196</v>
      </c>
      <c r="E2922">
        <f t="shared" si="74"/>
        <v>7.050810131286628</v>
      </c>
      <c r="F2922">
        <f>(MAX(E$2:E2922) - E2922)/MAX(E$2:E2922)</f>
        <v>0.11101800817446936</v>
      </c>
    </row>
    <row r="2923" spans="1:6" x14ac:dyDescent="0.3">
      <c r="A2923">
        <v>3</v>
      </c>
      <c r="B2923">
        <v>2018</v>
      </c>
      <c r="C2923">
        <v>320.3</v>
      </c>
      <c r="D2923">
        <v>-1.29999389648435</v>
      </c>
      <c r="E2923">
        <f t="shared" si="74"/>
        <v>6.9864219864041077</v>
      </c>
      <c r="F2923">
        <f>(MAX(E$2:E2923) - E2923)/MAX(E$2:E2923)</f>
        <v>0.11913621022810608</v>
      </c>
    </row>
    <row r="2924" spans="1:6" x14ac:dyDescent="0.3">
      <c r="A2924">
        <v>3</v>
      </c>
      <c r="B2924">
        <v>2018</v>
      </c>
      <c r="C2924">
        <v>319.25</v>
      </c>
      <c r="D2924">
        <v>2.3999877929687701</v>
      </c>
      <c r="E2924">
        <f t="shared" si="74"/>
        <v>7.104594223957033</v>
      </c>
      <c r="F2924">
        <f>(MAX(E$2:E2924) - E2924)/MAX(E$2:E2924)</f>
        <v>0.1042367888620241</v>
      </c>
    </row>
    <row r="2925" spans="1:6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f t="shared" si="74"/>
        <v>7.0748393149990552</v>
      </c>
      <c r="F2925">
        <f>(MAX(E$2:E2925) - E2925)/MAX(E$2:E2925)</f>
        <v>0.10798835467354365</v>
      </c>
    </row>
    <row r="2926" spans="1:6" x14ac:dyDescent="0.3">
      <c r="A2926">
        <v>3</v>
      </c>
      <c r="B2926">
        <v>2018</v>
      </c>
      <c r="C2926">
        <v>322.14999999999998</v>
      </c>
      <c r="D2926">
        <v>5.0006103515613597E-2</v>
      </c>
      <c r="E2926">
        <f t="shared" si="74"/>
        <v>7.0773102651187818</v>
      </c>
      <c r="F2926">
        <f>(MAX(E$2:E2926) - E2926)/MAX(E$2:E2926)</f>
        <v>0.10767681172766441</v>
      </c>
    </row>
    <row r="2927" spans="1:6" x14ac:dyDescent="0.3">
      <c r="A2927">
        <v>3</v>
      </c>
      <c r="B2927">
        <v>2018</v>
      </c>
      <c r="C2927">
        <v>321.75</v>
      </c>
      <c r="D2927">
        <v>1.79999389648435</v>
      </c>
      <c r="E2927">
        <f t="shared" si="74"/>
        <v>7.1663949873617181</v>
      </c>
      <c r="F2927">
        <f>(MAX(E$2:E2927) - E2927)/MAX(E$2:E2927)</f>
        <v>9.644480968163878E-2</v>
      </c>
    </row>
    <row r="2928" spans="1:6" x14ac:dyDescent="0.3">
      <c r="A2928">
        <v>3</v>
      </c>
      <c r="B2928">
        <v>2018</v>
      </c>
      <c r="C2928">
        <v>317.95</v>
      </c>
      <c r="D2928">
        <v>3.4499816894531201</v>
      </c>
      <c r="E2928">
        <f t="shared" si="74"/>
        <v>7.3413559744446548</v>
      </c>
      <c r="F2928">
        <f>(MAX(E$2:E2928) - E2928)/MAX(E$2:E2928)</f>
        <v>7.438533511167647E-2</v>
      </c>
    </row>
    <row r="2929" spans="1:6" x14ac:dyDescent="0.3">
      <c r="A2929">
        <v>3</v>
      </c>
      <c r="B2929">
        <v>2018</v>
      </c>
      <c r="C2929">
        <v>321.3</v>
      </c>
      <c r="D2929">
        <v>-0.40001831054684001</v>
      </c>
      <c r="E2929">
        <f t="shared" si="74"/>
        <v>7.3207910107610381</v>
      </c>
      <c r="F2929">
        <f>(MAX(E$2:E2929) - E2929)/MAX(E$2:E2929)</f>
        <v>7.697821196367946E-2</v>
      </c>
    </row>
    <row r="2930" spans="1:6" x14ac:dyDescent="0.3">
      <c r="A2930">
        <v>3</v>
      </c>
      <c r="B2930">
        <v>2018</v>
      </c>
      <c r="C2930">
        <v>321.7</v>
      </c>
      <c r="D2930">
        <v>-0.5</v>
      </c>
      <c r="E2930">
        <f t="shared" si="74"/>
        <v>7.2951898609720853</v>
      </c>
      <c r="F2930">
        <f>(MAX(E$2:E2930) - E2930)/MAX(E$2:E2930)</f>
        <v>8.0206062481369397E-2</v>
      </c>
    </row>
    <row r="2931" spans="1:6" x14ac:dyDescent="0.3">
      <c r="A2931">
        <v>3</v>
      </c>
      <c r="B2931">
        <v>2018</v>
      </c>
      <c r="C2931">
        <v>315.5</v>
      </c>
      <c r="D2931">
        <v>-3</v>
      </c>
      <c r="E2931">
        <f t="shared" si="74"/>
        <v>7.1391121064187999</v>
      </c>
      <c r="F2931">
        <f>(MAX(E$2:E2931) - E2931)/MAX(E$2:E2931)</f>
        <v>9.988469664381236E-2</v>
      </c>
    </row>
    <row r="2932" spans="1:6" x14ac:dyDescent="0.3">
      <c r="A2932">
        <v>3</v>
      </c>
      <c r="B2932">
        <v>2018</v>
      </c>
      <c r="C2932">
        <v>310.64999999999998</v>
      </c>
      <c r="D2932">
        <v>3.9500000000000401</v>
      </c>
      <c r="E2932">
        <f t="shared" si="74"/>
        <v>7.3433575879761719</v>
      </c>
      <c r="F2932">
        <f>(MAX(E$2:E2932) - E2932)/MAX(E$2:E2932)</f>
        <v>7.4132967177924114E-2</v>
      </c>
    </row>
    <row r="2933" spans="1:6" x14ac:dyDescent="0.3">
      <c r="A2933">
        <v>3</v>
      </c>
      <c r="B2933">
        <v>2018</v>
      </c>
      <c r="C2933">
        <v>316.25</v>
      </c>
      <c r="D2933">
        <v>-1.0000061035156</v>
      </c>
      <c r="E2933">
        <f t="shared" si="74"/>
        <v>7.2911120372453695</v>
      </c>
      <c r="F2933">
        <f>(MAX(E$2:E2933) - E2933)/MAX(E$2:E2933)</f>
        <v>8.0720203663927056E-2</v>
      </c>
    </row>
    <row r="2934" spans="1:6" x14ac:dyDescent="0.3">
      <c r="A2934">
        <v>3</v>
      </c>
      <c r="B2934">
        <v>2018</v>
      </c>
      <c r="C2934">
        <v>311.8</v>
      </c>
      <c r="D2934">
        <v>1.05000000000001</v>
      </c>
      <c r="E2934">
        <f t="shared" si="74"/>
        <v>7.3463565920497063</v>
      </c>
      <c r="F2934">
        <f>(MAX(E$2:E2934) - E2934)/MAX(E$2:E2934)</f>
        <v>7.3754846002464666E-2</v>
      </c>
    </row>
    <row r="2935" spans="1:6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f t="shared" si="74"/>
        <v>7.2059191139913965</v>
      </c>
      <c r="F2935">
        <f>(MAX(E$2:E2935) - E2935)/MAX(E$2:E2935)</f>
        <v>9.146151894452112E-2</v>
      </c>
    </row>
    <row r="2936" spans="1:6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f t="shared" si="74"/>
        <v>7.2802918193098307</v>
      </c>
      <c r="F2936">
        <f>(MAX(E$2:E2936) - E2936)/MAX(E$2:E2936)</f>
        <v>8.2084441065476021E-2</v>
      </c>
    </row>
    <row r="2937" spans="1:6" x14ac:dyDescent="0.3">
      <c r="A2937">
        <v>4</v>
      </c>
      <c r="B2937">
        <v>2018</v>
      </c>
      <c r="C2937">
        <v>314.64999999999998</v>
      </c>
      <c r="D2937">
        <v>1.1000061035156199</v>
      </c>
      <c r="E2937">
        <f t="shared" si="74"/>
        <v>7.3375580587262785</v>
      </c>
      <c r="F2937">
        <f>(MAX(E$2:E2937) - E2937)/MAX(E$2:E2937)</f>
        <v>7.4864184863299488E-2</v>
      </c>
    </row>
    <row r="2938" spans="1:6" x14ac:dyDescent="0.3">
      <c r="A2938">
        <v>4</v>
      </c>
      <c r="B2938">
        <v>2018</v>
      </c>
      <c r="C2938">
        <v>311.05</v>
      </c>
      <c r="D2938">
        <v>1.8500061035156199</v>
      </c>
      <c r="E2938">
        <f t="shared" si="74"/>
        <v>7.4357502663632289</v>
      </c>
      <c r="F2938">
        <f>(MAX(E$2:E2938) - E2938)/MAX(E$2:E2938)</f>
        <v>6.2483890584844222E-2</v>
      </c>
    </row>
    <row r="2939" spans="1:6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f t="shared" si="74"/>
        <v>7.7531804535154549</v>
      </c>
      <c r="F2939">
        <f>(MAX(E$2:E2939) - E2939)/MAX(E$2:E2939)</f>
        <v>2.2461578994297529E-2</v>
      </c>
    </row>
    <row r="2940" spans="1:6" x14ac:dyDescent="0.3">
      <c r="A2940">
        <v>4</v>
      </c>
      <c r="B2940">
        <v>2018</v>
      </c>
      <c r="C2940">
        <v>310.7</v>
      </c>
      <c r="D2940">
        <v>-3</v>
      </c>
      <c r="E2940">
        <f t="shared" si="74"/>
        <v>7.5847415476215723</v>
      </c>
      <c r="F2940">
        <f>(MAX(E$2:E2940) - E2940)/MAX(E$2:E2940)</f>
        <v>4.3698734906072539E-2</v>
      </c>
    </row>
    <row r="2941" spans="1:6" x14ac:dyDescent="0.3">
      <c r="A2941">
        <v>4</v>
      </c>
      <c r="B2941">
        <v>2018</v>
      </c>
      <c r="C2941">
        <v>310.7</v>
      </c>
      <c r="D2941">
        <v>0.60000000000002196</v>
      </c>
      <c r="E2941">
        <f t="shared" si="74"/>
        <v>7.6176974571461598</v>
      </c>
      <c r="F2941">
        <f>(MAX(E$2:E2941) - E2941)/MAX(E$2:E2941)</f>
        <v>3.9543579747151301E-2</v>
      </c>
    </row>
    <row r="2942" spans="1:6" x14ac:dyDescent="0.3">
      <c r="A2942">
        <v>4</v>
      </c>
      <c r="B2942">
        <v>2018</v>
      </c>
      <c r="C2942">
        <v>310.7</v>
      </c>
      <c r="D2942">
        <v>-2.3500000000000201</v>
      </c>
      <c r="E2942">
        <f t="shared" si="74"/>
        <v>7.4880593003883202</v>
      </c>
      <c r="F2942">
        <f>(MAX(E$2:E2942) - E2942)/MAX(E$2:E2942)</f>
        <v>5.588864998238461E-2</v>
      </c>
    </row>
    <row r="2943" spans="1:6" x14ac:dyDescent="0.3">
      <c r="A2943">
        <v>4</v>
      </c>
      <c r="B2943">
        <v>2018</v>
      </c>
      <c r="C2943">
        <v>311.95</v>
      </c>
      <c r="D2943">
        <v>1.6000000000000201</v>
      </c>
      <c r="E2943">
        <f t="shared" si="74"/>
        <v>7.5744738331063779</v>
      </c>
      <c r="F2943">
        <f>(MAX(E$2:E2943) - E2943)/MAX(E$2:E2943)</f>
        <v>4.4993311434337067E-2</v>
      </c>
    </row>
    <row r="2944" spans="1:6" x14ac:dyDescent="0.3">
      <c r="A2944">
        <v>4</v>
      </c>
      <c r="B2944">
        <v>2018</v>
      </c>
      <c r="C2944">
        <v>313.8</v>
      </c>
      <c r="D2944">
        <v>-1.25</v>
      </c>
      <c r="E2944">
        <f t="shared" si="74"/>
        <v>7.5065859820687368</v>
      </c>
      <c r="F2944">
        <f>(MAX(E$2:E2944) - E2944)/MAX(E$2:E2944)</f>
        <v>5.3552764307475804E-2</v>
      </c>
    </row>
    <row r="2945" spans="1:6" x14ac:dyDescent="0.3">
      <c r="A2945">
        <v>4</v>
      </c>
      <c r="B2945">
        <v>2018</v>
      </c>
      <c r="C2945">
        <v>313.7</v>
      </c>
      <c r="D2945">
        <v>1.8499816894531</v>
      </c>
      <c r="E2945">
        <f t="shared" si="74"/>
        <v>7.6061902373717265</v>
      </c>
      <c r="F2945">
        <f>(MAX(E$2:E2945) - E2945)/MAX(E$2:E2945)</f>
        <v>4.0994435884952746E-2</v>
      </c>
    </row>
    <row r="2946" spans="1:6" x14ac:dyDescent="0.3">
      <c r="A2946">
        <v>4</v>
      </c>
      <c r="B2946">
        <v>2018</v>
      </c>
      <c r="C2946">
        <v>313.25</v>
      </c>
      <c r="D2946">
        <v>-1.29998168945314</v>
      </c>
      <c r="E2946">
        <f t="shared" si="74"/>
        <v>7.5351677534804864</v>
      </c>
      <c r="F2946">
        <f>(MAX(E$2:E2946) - E2946)/MAX(E$2:E2946)</f>
        <v>4.9949110315039826E-2</v>
      </c>
    </row>
    <row r="2947" spans="1:6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f t="shared" si="74"/>
        <v>7.6263474851390782</v>
      </c>
      <c r="F2947">
        <f>(MAX(E$2:E2947) - E2947)/MAX(E$2:E2947)</f>
        <v>3.8452964772232374E-2</v>
      </c>
    </row>
    <row r="2948" spans="1:6" x14ac:dyDescent="0.3">
      <c r="A2948">
        <v>4</v>
      </c>
      <c r="B2948">
        <v>2018</v>
      </c>
      <c r="C2948">
        <v>314.75</v>
      </c>
      <c r="D2948">
        <v>-0.24999389648439699</v>
      </c>
      <c r="E2948">
        <f t="shared" ref="E2948:E3011" si="75">(D2948/C2948*$G$2+1)*E2947*$H$2+(1-$H$2)*E2947</f>
        <v>7.6127185233330525</v>
      </c>
      <c r="F2948">
        <f>(MAX(E$2:E2948) - E2948)/MAX(E$2:E2948)</f>
        <v>4.017133491512883E-2</v>
      </c>
    </row>
    <row r="2949" spans="1:6" x14ac:dyDescent="0.3">
      <c r="A2949">
        <v>4</v>
      </c>
      <c r="B2949">
        <v>2018</v>
      </c>
      <c r="C2949">
        <v>316.25</v>
      </c>
      <c r="D2949">
        <v>-1.45001220703125</v>
      </c>
      <c r="E2949">
        <f t="shared" si="75"/>
        <v>7.5341834932241731</v>
      </c>
      <c r="F2949">
        <f>(MAX(E$2:E2949) - E2949)/MAX(E$2:E2949)</f>
        <v>5.0073208060807999E-2</v>
      </c>
    </row>
    <row r="2950" spans="1:6" x14ac:dyDescent="0.3">
      <c r="A2950">
        <v>4</v>
      </c>
      <c r="B2950">
        <v>2018</v>
      </c>
      <c r="C2950">
        <v>318.95</v>
      </c>
      <c r="D2950">
        <v>-0.149993896484375</v>
      </c>
      <c r="E2950">
        <f t="shared" si="75"/>
        <v>7.5262114491335685</v>
      </c>
      <c r="F2950">
        <f>(MAX(E$2:E2950) - E2950)/MAX(E$2:E2950)</f>
        <v>5.1078341301191169E-2</v>
      </c>
    </row>
    <row r="2951" spans="1:6" x14ac:dyDescent="0.3">
      <c r="A2951">
        <v>4</v>
      </c>
      <c r="B2951">
        <v>2018</v>
      </c>
      <c r="C2951">
        <v>317.45</v>
      </c>
      <c r="D2951">
        <v>-0.45000610351559001</v>
      </c>
      <c r="E2951">
        <f t="shared" si="75"/>
        <v>7.5022064327560827</v>
      </c>
      <c r="F2951">
        <f>(MAX(E$2:E2951) - E2951)/MAX(E$2:E2951)</f>
        <v>5.4104947730198458E-2</v>
      </c>
    </row>
    <row r="2952" spans="1:6" x14ac:dyDescent="0.3">
      <c r="A2952">
        <v>4</v>
      </c>
      <c r="B2952">
        <v>2018</v>
      </c>
      <c r="C2952">
        <v>316.64999999999998</v>
      </c>
      <c r="D2952">
        <v>-0.55001220703127196</v>
      </c>
      <c r="E2952">
        <f t="shared" si="75"/>
        <v>7.4728864058658564</v>
      </c>
      <c r="F2952">
        <f>(MAX(E$2:E2952) - E2952)/MAX(E$2:E2952)</f>
        <v>5.7801682632985463E-2</v>
      </c>
    </row>
    <row r="2953" spans="1:6" x14ac:dyDescent="0.3">
      <c r="A2953">
        <v>4</v>
      </c>
      <c r="B2953">
        <v>2018</v>
      </c>
      <c r="C2953">
        <v>317.64999999999998</v>
      </c>
      <c r="D2953">
        <v>-3</v>
      </c>
      <c r="E2953">
        <f t="shared" si="75"/>
        <v>7.3140890400871861</v>
      </c>
      <c r="F2953">
        <f>(MAX(E$2:E2953) - E2953)/MAX(E$2:E2953)</f>
        <v>7.7823211492508079E-2</v>
      </c>
    </row>
    <row r="2954" spans="1:6" x14ac:dyDescent="0.3">
      <c r="A2954">
        <v>4</v>
      </c>
      <c r="B2954">
        <v>2018</v>
      </c>
      <c r="C2954">
        <v>312.95</v>
      </c>
      <c r="D2954">
        <v>9.99755859375E-2</v>
      </c>
      <c r="E2954">
        <f t="shared" si="75"/>
        <v>7.3193463280217088</v>
      </c>
      <c r="F2954">
        <f>(MAX(E$2:E2954) - E2954)/MAX(E$2:E2954)</f>
        <v>7.7160360811152476E-2</v>
      </c>
    </row>
    <row r="2955" spans="1:6" x14ac:dyDescent="0.3">
      <c r="A2955">
        <v>4</v>
      </c>
      <c r="B2955">
        <v>2018</v>
      </c>
      <c r="C2955">
        <v>314.25</v>
      </c>
      <c r="D2955">
        <v>-3</v>
      </c>
      <c r="E2955">
        <f t="shared" si="75"/>
        <v>7.1621288651286399</v>
      </c>
      <c r="F2955">
        <f>(MAX(E$2:E2955) - E2955)/MAX(E$2:E2955)</f>
        <v>9.6982691963180379E-2</v>
      </c>
    </row>
    <row r="2956" spans="1:6" x14ac:dyDescent="0.3">
      <c r="A2956">
        <v>4</v>
      </c>
      <c r="B2956">
        <v>2018</v>
      </c>
      <c r="C2956">
        <v>320.45</v>
      </c>
      <c r="D2956">
        <v>0.19998779296872701</v>
      </c>
      <c r="E2956">
        <f t="shared" si="75"/>
        <v>7.172185851477721</v>
      </c>
      <c r="F2956">
        <f>(MAX(E$2:E2956) - E2956)/MAX(E$2:E2956)</f>
        <v>9.571468451582385E-2</v>
      </c>
    </row>
    <row r="2957" spans="1:6" x14ac:dyDescent="0.3">
      <c r="A2957">
        <v>4</v>
      </c>
      <c r="B2957">
        <v>2018</v>
      </c>
      <c r="C2957">
        <v>321.45</v>
      </c>
      <c r="D2957">
        <v>-0.30000000000001098</v>
      </c>
      <c r="E2957">
        <f t="shared" si="75"/>
        <v>7.1571252652287001</v>
      </c>
      <c r="F2957">
        <f>(MAX(E$2:E2957) - E2957)/MAX(E$2:E2957)</f>
        <v>9.7613557086836014E-2</v>
      </c>
    </row>
    <row r="2958" spans="1:6" x14ac:dyDescent="0.3">
      <c r="A2958">
        <v>5</v>
      </c>
      <c r="B2958">
        <v>2018</v>
      </c>
      <c r="C2958">
        <v>321.45</v>
      </c>
      <c r="D2958">
        <v>-0.30000000000001098</v>
      </c>
      <c r="E2958">
        <f t="shared" si="75"/>
        <v>7.1420963041024601</v>
      </c>
      <c r="F2958">
        <f>(MAX(E$2:E2958) - E2958)/MAX(E$2:E2958)</f>
        <v>9.9508442291273536E-2</v>
      </c>
    </row>
    <row r="2959" spans="1:6" x14ac:dyDescent="0.3">
      <c r="A2959">
        <v>5</v>
      </c>
      <c r="B2959">
        <v>2018</v>
      </c>
      <c r="C2959">
        <v>321.2</v>
      </c>
      <c r="D2959">
        <v>1.3499938964843601</v>
      </c>
      <c r="E2959">
        <f t="shared" si="75"/>
        <v>7.209636837856956</v>
      </c>
      <c r="F2959">
        <f>(MAX(E$2:E2959) - E2959)/MAX(E$2:E2959)</f>
        <v>9.0992779961975398E-2</v>
      </c>
    </row>
    <row r="2960" spans="1:6" x14ac:dyDescent="0.3">
      <c r="A2960">
        <v>5</v>
      </c>
      <c r="B2960">
        <v>2018</v>
      </c>
      <c r="C2960">
        <v>319.05</v>
      </c>
      <c r="D2960">
        <v>0.94999999999998797</v>
      </c>
      <c r="E2960">
        <f t="shared" si="75"/>
        <v>7.2579383540485214</v>
      </c>
      <c r="F2960">
        <f>(MAX(E$2:E2960) - E2960)/MAX(E$2:E2960)</f>
        <v>8.4902816217009902E-2</v>
      </c>
    </row>
    <row r="2961" spans="1:6" x14ac:dyDescent="0.3">
      <c r="A2961">
        <v>5</v>
      </c>
      <c r="B2961">
        <v>2018</v>
      </c>
      <c r="C2961">
        <v>318.75</v>
      </c>
      <c r="D2961">
        <v>2.20001831054685</v>
      </c>
      <c r="E2961">
        <f t="shared" si="75"/>
        <v>7.3706508054065942</v>
      </c>
      <c r="F2961">
        <f>(MAX(E$2:E2961) - E2961)/MAX(E$2:E2961)</f>
        <v>7.0691776968169223E-2</v>
      </c>
    </row>
    <row r="2962" spans="1:6" x14ac:dyDescent="0.3">
      <c r="A2962">
        <v>5</v>
      </c>
      <c r="B2962">
        <v>2018</v>
      </c>
      <c r="C2962">
        <v>318.75</v>
      </c>
      <c r="D2962">
        <v>2.1999999999999802</v>
      </c>
      <c r="E2962">
        <f t="shared" si="75"/>
        <v>7.4851126767376126</v>
      </c>
      <c r="F2962">
        <f>(MAX(E$2:E2962) - E2962)/MAX(E$2:E2962)</f>
        <v>5.6260166916380999E-2</v>
      </c>
    </row>
    <row r="2963" spans="1:6" x14ac:dyDescent="0.3">
      <c r="A2963">
        <v>5</v>
      </c>
      <c r="B2963">
        <v>2018</v>
      </c>
      <c r="C2963">
        <v>317.45</v>
      </c>
      <c r="D2963">
        <v>3.29999389648435</v>
      </c>
      <c r="E2963">
        <f t="shared" si="75"/>
        <v>7.6601854719255051</v>
      </c>
      <c r="F2963">
        <f>(MAX(E$2:E2963) - E2963)/MAX(E$2:E2963)</f>
        <v>3.4186595329197246E-2</v>
      </c>
    </row>
    <row r="2964" spans="1:6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75"/>
        <v>7.6875737085564158</v>
      </c>
      <c r="F2964">
        <f>(MAX(E$2:E2964) - E2964)/MAX(E$2:E2964)</f>
        <v>3.0733424885038236E-2</v>
      </c>
    </row>
    <row r="2965" spans="1:6" x14ac:dyDescent="0.3">
      <c r="A2965">
        <v>5</v>
      </c>
      <c r="B2965">
        <v>2018</v>
      </c>
      <c r="C2965">
        <v>315.3</v>
      </c>
      <c r="D2965">
        <v>-0.65001831054684001</v>
      </c>
      <c r="E2965">
        <f t="shared" si="75"/>
        <v>7.6519143578839115</v>
      </c>
      <c r="F2965">
        <f>(MAX(E$2:E2965) - E2965)/MAX(E$2:E2965)</f>
        <v>3.5229435981321042E-2</v>
      </c>
    </row>
    <row r="2966" spans="1:6" x14ac:dyDescent="0.3">
      <c r="A2966">
        <v>5</v>
      </c>
      <c r="B2966">
        <v>2018</v>
      </c>
      <c r="C2966">
        <v>317.45</v>
      </c>
      <c r="D2966">
        <v>-0.29998779296875</v>
      </c>
      <c r="E2966">
        <f t="shared" si="75"/>
        <v>7.6356446082368272</v>
      </c>
      <c r="F2966">
        <f>(MAX(E$2:E2966) - E2966)/MAX(E$2:E2966)</f>
        <v>3.7280762591803518E-2</v>
      </c>
    </row>
    <row r="2967" spans="1:6" x14ac:dyDescent="0.3">
      <c r="A2967">
        <v>5</v>
      </c>
      <c r="B2967">
        <v>2018</v>
      </c>
      <c r="C2967">
        <v>318.2</v>
      </c>
      <c r="D2967">
        <v>1.24998779296873</v>
      </c>
      <c r="E2967">
        <f t="shared" si="75"/>
        <v>7.7031337369025179</v>
      </c>
      <c r="F2967">
        <f>(MAX(E$2:E2967) - E2967)/MAX(E$2:E2967)</f>
        <v>2.8771581531662413E-2</v>
      </c>
    </row>
    <row r="2968" spans="1:6" x14ac:dyDescent="0.3">
      <c r="A2968">
        <v>5</v>
      </c>
      <c r="B2968">
        <v>2018</v>
      </c>
      <c r="C2968">
        <v>316.45</v>
      </c>
      <c r="D2968">
        <v>-2.6000061035156201</v>
      </c>
      <c r="E2968">
        <f t="shared" si="75"/>
        <v>7.5607307091024758</v>
      </c>
      <c r="F2968">
        <f>(MAX(E$2:E2968) - E2968)/MAX(E$2:E2968)</f>
        <v>4.6726075403782479E-2</v>
      </c>
    </row>
    <row r="2969" spans="1:6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f t="shared" si="75"/>
        <v>7.6776395503185455</v>
      </c>
      <c r="F2969">
        <f>(MAX(E$2:E2969) - E2969)/MAX(E$2:E2969)</f>
        <v>3.1985945888011319E-2</v>
      </c>
    </row>
    <row r="2970" spans="1:6" x14ac:dyDescent="0.3">
      <c r="A2970">
        <v>5</v>
      </c>
      <c r="B2970">
        <v>2018</v>
      </c>
      <c r="C2970">
        <v>316.3</v>
      </c>
      <c r="D2970">
        <v>-2.80000000000001</v>
      </c>
      <c r="E2970">
        <f t="shared" si="75"/>
        <v>7.5247178646814703</v>
      </c>
      <c r="F2970">
        <f>(MAX(E$2:E2970) - E2970)/MAX(E$2:E2970)</f>
        <v>5.1266655786542888E-2</v>
      </c>
    </row>
    <row r="2971" spans="1:6" x14ac:dyDescent="0.3">
      <c r="A2971">
        <v>5</v>
      </c>
      <c r="B2971">
        <v>2018</v>
      </c>
      <c r="C2971">
        <v>314.45</v>
      </c>
      <c r="D2971">
        <v>-0.40000610351563598</v>
      </c>
      <c r="E2971">
        <f t="shared" si="75"/>
        <v>7.5031807382242022</v>
      </c>
      <c r="F2971">
        <f>(MAX(E$2:E2971) - E2971)/MAX(E$2:E2971)</f>
        <v>5.3982105106504474E-2</v>
      </c>
    </row>
    <row r="2972" spans="1:6" x14ac:dyDescent="0.3">
      <c r="A2972">
        <v>5</v>
      </c>
      <c r="B2972">
        <v>2018</v>
      </c>
      <c r="C2972">
        <v>315.10000000000002</v>
      </c>
      <c r="D2972">
        <v>-0.100006103515625</v>
      </c>
      <c r="E2972">
        <f t="shared" si="75"/>
        <v>7.4978226972638486</v>
      </c>
      <c r="F2972">
        <f>(MAX(E$2:E2972) - E2972)/MAX(E$2:E2972)</f>
        <v>5.4657658955853228E-2</v>
      </c>
    </row>
    <row r="2973" spans="1:6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f t="shared" si="75"/>
        <v>7.5031765852577674</v>
      </c>
      <c r="F2973">
        <f>(MAX(E$2:E2973) - E2973)/MAX(E$2:E2973)</f>
        <v>5.3982628721848586E-2</v>
      </c>
    </row>
    <row r="2974" spans="1:6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f t="shared" si="75"/>
        <v>7.6156700115133384</v>
      </c>
      <c r="F2974">
        <f>(MAX(E$2:E2974) - E2974)/MAX(E$2:E2974)</f>
        <v>3.9799204650307576E-2</v>
      </c>
    </row>
    <row r="2975" spans="1:6" x14ac:dyDescent="0.3">
      <c r="A2975">
        <v>5</v>
      </c>
      <c r="B2975">
        <v>2018</v>
      </c>
      <c r="C2975">
        <v>317.95</v>
      </c>
      <c r="D2975">
        <v>1.3000061035156101</v>
      </c>
      <c r="E2975">
        <f t="shared" si="75"/>
        <v>7.6857311512176576</v>
      </c>
      <c r="F2975">
        <f>(MAX(E$2:E2975) - E2975)/MAX(E$2:E2975)</f>
        <v>3.0965738656443548E-2</v>
      </c>
    </row>
    <row r="2976" spans="1:6" x14ac:dyDescent="0.3">
      <c r="A2976">
        <v>5</v>
      </c>
      <c r="B2976">
        <v>2018</v>
      </c>
      <c r="C2976">
        <v>314.89999999999998</v>
      </c>
      <c r="D2976">
        <v>2.5</v>
      </c>
      <c r="E2976">
        <f t="shared" si="75"/>
        <v>7.8230199340871369</v>
      </c>
      <c r="F2976">
        <f>(MAX(E$2:E2976) - E2976)/MAX(E$2:E2976)</f>
        <v>1.3656060282174039E-2</v>
      </c>
    </row>
    <row r="2977" spans="1:6" x14ac:dyDescent="0.3">
      <c r="A2977">
        <v>5</v>
      </c>
      <c r="B2977">
        <v>2018</v>
      </c>
      <c r="C2977">
        <v>318.14999999999998</v>
      </c>
      <c r="D2977">
        <v>-5.0018310546875E-2</v>
      </c>
      <c r="E2977">
        <f t="shared" si="75"/>
        <v>7.8202526480865879</v>
      </c>
      <c r="F2977">
        <f>(MAX(E$2:E2977) - E2977)/MAX(E$2:E2977)</f>
        <v>1.4004965922080984E-2</v>
      </c>
    </row>
    <row r="2978" spans="1:6" x14ac:dyDescent="0.3">
      <c r="A2978">
        <v>5</v>
      </c>
      <c r="B2978">
        <v>2018</v>
      </c>
      <c r="C2978">
        <v>317.7</v>
      </c>
      <c r="D2978">
        <v>2.70001220703125</v>
      </c>
      <c r="E2978">
        <f t="shared" si="75"/>
        <v>7.9697907331567173</v>
      </c>
      <c r="F2978">
        <f>(MAX(E$2:E2978) - E2978)/MAX(E$2:E2978)</f>
        <v>0</v>
      </c>
    </row>
    <row r="2979" spans="1:6" x14ac:dyDescent="0.3">
      <c r="A2979">
        <v>5</v>
      </c>
      <c r="B2979">
        <v>2018</v>
      </c>
      <c r="C2979">
        <v>313.75</v>
      </c>
      <c r="D2979">
        <v>-3</v>
      </c>
      <c r="E2979">
        <f t="shared" si="75"/>
        <v>7.7983290998537438</v>
      </c>
      <c r="F2979">
        <f>(MAX(E$2:E2979) - E2979)/MAX(E$2:E2979)</f>
        <v>2.1513944223107605E-2</v>
      </c>
    </row>
    <row r="2980" spans="1:6" x14ac:dyDescent="0.3">
      <c r="A2980">
        <v>5</v>
      </c>
      <c r="B2980">
        <v>2018</v>
      </c>
      <c r="C2980">
        <v>309.95</v>
      </c>
      <c r="D2980">
        <v>0.69999389648438604</v>
      </c>
      <c r="E2980">
        <f t="shared" si="75"/>
        <v>7.8379556887826567</v>
      </c>
      <c r="F2980">
        <f>(MAX(E$2:E2980) - E2980)/MAX(E$2:E2980)</f>
        <v>1.6541845173623854E-2</v>
      </c>
    </row>
    <row r="2981" spans="1:6" x14ac:dyDescent="0.3">
      <c r="A2981">
        <v>6</v>
      </c>
      <c r="B2981">
        <v>2018</v>
      </c>
      <c r="C2981">
        <v>309.25</v>
      </c>
      <c r="D2981">
        <v>2.25</v>
      </c>
      <c r="E2981">
        <f t="shared" si="75"/>
        <v>7.9662649876491463</v>
      </c>
      <c r="F2981">
        <f>(MAX(E$2:E2981) - E2981)/MAX(E$2:E2981)</f>
        <v>4.4238871830132905E-4</v>
      </c>
    </row>
    <row r="2982" spans="1:6" x14ac:dyDescent="0.3">
      <c r="A2982">
        <v>6</v>
      </c>
      <c r="B2982">
        <v>2018</v>
      </c>
      <c r="C2982">
        <v>311.95</v>
      </c>
      <c r="D2982">
        <v>1.30000000000001</v>
      </c>
      <c r="E2982">
        <f t="shared" si="75"/>
        <v>8.0409606923738579</v>
      </c>
      <c r="F2982">
        <f>(MAX(E$2:E2982) - E2982)/MAX(E$2:E2982)</f>
        <v>0</v>
      </c>
    </row>
    <row r="2983" spans="1:6" x14ac:dyDescent="0.3">
      <c r="A2983">
        <v>6</v>
      </c>
      <c r="B2983">
        <v>2018</v>
      </c>
      <c r="C2983">
        <v>313.14999999999998</v>
      </c>
      <c r="D2983">
        <v>0.70000610351564696</v>
      </c>
      <c r="E2983">
        <f t="shared" si="75"/>
        <v>8.0814033668630145</v>
      </c>
      <c r="F2983">
        <f>(MAX(E$2:E2983) - E2983)/MAX(E$2:E2983)</f>
        <v>0</v>
      </c>
    </row>
    <row r="2984" spans="1:6" x14ac:dyDescent="0.3">
      <c r="A2984">
        <v>6</v>
      </c>
      <c r="B2984">
        <v>2018</v>
      </c>
      <c r="C2984">
        <v>313.14999999999998</v>
      </c>
      <c r="D2984">
        <v>0.70000000000004503</v>
      </c>
      <c r="E2984">
        <f t="shared" si="75"/>
        <v>8.1220490967139156</v>
      </c>
      <c r="F2984">
        <f>(MAX(E$2:E2984) - E2984)/MAX(E$2:E2984)</f>
        <v>0</v>
      </c>
    </row>
    <row r="2985" spans="1:6" x14ac:dyDescent="0.3">
      <c r="A2985">
        <v>6</v>
      </c>
      <c r="B2985">
        <v>2018</v>
      </c>
      <c r="C2985">
        <v>315.7</v>
      </c>
      <c r="D2985">
        <v>1.25000610351565</v>
      </c>
      <c r="E2985">
        <f t="shared" si="75"/>
        <v>8.1944069510816018</v>
      </c>
      <c r="F2985">
        <f>(MAX(E$2:E2985) - E2985)/MAX(E$2:E2985)</f>
        <v>0</v>
      </c>
    </row>
    <row r="2986" spans="1:6" x14ac:dyDescent="0.3">
      <c r="A2986">
        <v>6</v>
      </c>
      <c r="B2986">
        <v>2018</v>
      </c>
      <c r="C2986">
        <v>315.55</v>
      </c>
      <c r="D2986">
        <v>-2.1500183105468902</v>
      </c>
      <c r="E2986">
        <f t="shared" si="75"/>
        <v>8.0687825453613637</v>
      </c>
      <c r="F2986">
        <f>(MAX(E$2:E2986) - E2986)/MAX(E$2:E2986)</f>
        <v>1.5330506096436488E-2</v>
      </c>
    </row>
    <row r="2987" spans="1:6" x14ac:dyDescent="0.3">
      <c r="A2987">
        <v>6</v>
      </c>
      <c r="B2987">
        <v>2018</v>
      </c>
      <c r="C2987">
        <v>313.8</v>
      </c>
      <c r="D2987">
        <v>-2.45000610351559</v>
      </c>
      <c r="E2987">
        <f t="shared" si="75"/>
        <v>7.9270385218139783</v>
      </c>
      <c r="F2987">
        <f>(MAX(E$2:E2987) - E2987)/MAX(E$2:E2987)</f>
        <v>3.2628160996120995E-2</v>
      </c>
    </row>
    <row r="2988" spans="1:6" x14ac:dyDescent="0.3">
      <c r="A2988">
        <v>6</v>
      </c>
      <c r="B2988">
        <v>2018</v>
      </c>
      <c r="C2988">
        <v>316.8</v>
      </c>
      <c r="D2988">
        <v>-1.05000000000001</v>
      </c>
      <c r="E2988">
        <f t="shared" si="75"/>
        <v>7.8679235328373816</v>
      </c>
      <c r="F2988">
        <f>(MAX(E$2:E2988) - E2988)/MAX(E$2:E2988)</f>
        <v>3.9842226556874479E-2</v>
      </c>
    </row>
    <row r="2989" spans="1:6" x14ac:dyDescent="0.3">
      <c r="A2989">
        <v>6</v>
      </c>
      <c r="B2989">
        <v>2018</v>
      </c>
      <c r="C2989">
        <v>316.8</v>
      </c>
      <c r="D2989">
        <v>-1.05000000000001</v>
      </c>
      <c r="E2989">
        <f t="shared" si="75"/>
        <v>7.8092493871734661</v>
      </c>
      <c r="F2989">
        <f>(MAX(E$2:E2989) - E2989)/MAX(E$2:E2989)</f>
        <v>4.7002494043488739E-2</v>
      </c>
    </row>
    <row r="2990" spans="1:6" x14ac:dyDescent="0.3">
      <c r="A2990">
        <v>6</v>
      </c>
      <c r="B2990">
        <v>2018</v>
      </c>
      <c r="C2990">
        <v>313.95</v>
      </c>
      <c r="D2990">
        <v>-3</v>
      </c>
      <c r="E2990">
        <f t="shared" si="75"/>
        <v>7.6413486597855975</v>
      </c>
      <c r="F2990">
        <f>(MAX(E$2:E2990) - E2990)/MAX(E$2:E2990)</f>
        <v>6.7492168084598805E-2</v>
      </c>
    </row>
    <row r="2991" spans="1:6" x14ac:dyDescent="0.3">
      <c r="A2991">
        <v>6</v>
      </c>
      <c r="B2991">
        <v>2018</v>
      </c>
      <c r="C2991">
        <v>312.3</v>
      </c>
      <c r="D2991">
        <v>3.00001220703126</v>
      </c>
      <c r="E2991">
        <f t="shared" si="75"/>
        <v>7.8065081645229073</v>
      </c>
      <c r="F2991">
        <f>(MAX(E$2:E2991) - E2991)/MAX(E$2:E2991)</f>
        <v>4.7337017660258461E-2</v>
      </c>
    </row>
    <row r="2992" spans="1:6" x14ac:dyDescent="0.3">
      <c r="A2992">
        <v>6</v>
      </c>
      <c r="B2992">
        <v>2018</v>
      </c>
      <c r="C2992">
        <v>309.60000000000002</v>
      </c>
      <c r="D2992">
        <v>-3</v>
      </c>
      <c r="E2992">
        <f t="shared" si="75"/>
        <v>7.6363081318661568</v>
      </c>
      <c r="F2992">
        <f>(MAX(E$2:E2992) - E2992)/MAX(E$2:E2992)</f>
        <v>6.8107286170572726E-2</v>
      </c>
    </row>
    <row r="2993" spans="1:6" x14ac:dyDescent="0.3">
      <c r="A2993">
        <v>6</v>
      </c>
      <c r="B2993">
        <v>2018</v>
      </c>
      <c r="C2993">
        <v>305.10000000000002</v>
      </c>
      <c r="D2993">
        <v>-3</v>
      </c>
      <c r="E2993">
        <f t="shared" si="75"/>
        <v>7.4673632616921264</v>
      </c>
      <c r="F2993">
        <f>(MAX(E$2:E2993) - E2993)/MAX(E$2:E2993)</f>
        <v>8.8724381609276912E-2</v>
      </c>
    </row>
    <row r="2994" spans="1:6" x14ac:dyDescent="0.3">
      <c r="A2994">
        <v>6</v>
      </c>
      <c r="B2994">
        <v>2018</v>
      </c>
      <c r="C2994">
        <v>302.95</v>
      </c>
      <c r="D2994">
        <v>-1.3499755859375</v>
      </c>
      <c r="E2994">
        <f t="shared" si="75"/>
        <v>7.3924937924302849</v>
      </c>
      <c r="F2994">
        <f>(MAX(E$2:E2994) - E2994)/MAX(E$2:E2994)</f>
        <v>9.7861036611742863E-2</v>
      </c>
    </row>
    <row r="2995" spans="1:6" x14ac:dyDescent="0.3">
      <c r="A2995">
        <v>6</v>
      </c>
      <c r="B2995">
        <v>2018</v>
      </c>
      <c r="C2995">
        <v>303.8</v>
      </c>
      <c r="D2995">
        <v>-3</v>
      </c>
      <c r="E2995">
        <f t="shared" si="75"/>
        <v>7.2282431897347461</v>
      </c>
      <c r="F2995">
        <f>(MAX(E$2:E2995) - E2995)/MAX(E$2:E2995)</f>
        <v>0.11790526966925033</v>
      </c>
    </row>
    <row r="2996" spans="1:6" x14ac:dyDescent="0.3">
      <c r="A2996">
        <v>6</v>
      </c>
      <c r="B2996">
        <v>2018</v>
      </c>
      <c r="C2996">
        <v>298.3</v>
      </c>
      <c r="D2996">
        <v>5.4499938964843802</v>
      </c>
      <c r="E2996">
        <f t="shared" si="75"/>
        <v>7.5253810806140891</v>
      </c>
      <c r="F2996">
        <f>(MAX(E$2:E2996) - E2996)/MAX(E$2:E2996)</f>
        <v>8.1644208600014215E-2</v>
      </c>
    </row>
    <row r="2997" spans="1:6" x14ac:dyDescent="0.3">
      <c r="A2997">
        <v>6</v>
      </c>
      <c r="B2997">
        <v>2018</v>
      </c>
      <c r="C2997">
        <v>303.25</v>
      </c>
      <c r="D2997">
        <v>0.100006103515625</v>
      </c>
      <c r="E2997">
        <f t="shared" si="75"/>
        <v>7.5309649687872806</v>
      </c>
      <c r="F2997">
        <f>(MAX(E$2:E2997) - E2997)/MAX(E$2:E2997)</f>
        <v>8.0962781840698272E-2</v>
      </c>
    </row>
    <row r="2998" spans="1:6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f t="shared" si="75"/>
        <v>7.649419383086399</v>
      </c>
      <c r="F2998">
        <f>(MAX(E$2:E2998) - E2998)/MAX(E$2:E2998)</f>
        <v>6.650726175165958E-2</v>
      </c>
    </row>
    <row r="2999" spans="1:6" x14ac:dyDescent="0.3">
      <c r="A2999">
        <v>6</v>
      </c>
      <c r="B2999">
        <v>2018</v>
      </c>
      <c r="C2999">
        <v>301.95</v>
      </c>
      <c r="D2999">
        <v>-0.30000610351561302</v>
      </c>
      <c r="E2999">
        <f t="shared" si="75"/>
        <v>7.63231899185483</v>
      </c>
      <c r="F2999">
        <f>(MAX(E$2:E2999) - E2999)/MAX(E$2:E2999)</f>
        <v>6.8594098704431603E-2</v>
      </c>
    </row>
    <row r="3000" spans="1:6" x14ac:dyDescent="0.3">
      <c r="A3000">
        <v>6</v>
      </c>
      <c r="B3000">
        <v>2018</v>
      </c>
      <c r="C3000">
        <v>300.89999999999998</v>
      </c>
      <c r="D3000">
        <v>-1.6999816894531199</v>
      </c>
      <c r="E3000">
        <f t="shared" si="75"/>
        <v>7.5352990327255789</v>
      </c>
      <c r="F3000">
        <f>(MAX(E$2:E3000) - E3000)/MAX(E$2:E3000)</f>
        <v>8.043387670281929E-2</v>
      </c>
    </row>
    <row r="3001" spans="1:6" x14ac:dyDescent="0.3">
      <c r="A3001">
        <v>6</v>
      </c>
      <c r="B3001">
        <v>2018</v>
      </c>
      <c r="C3001">
        <v>299.55</v>
      </c>
      <c r="D3001">
        <v>-0.54999389648435204</v>
      </c>
      <c r="E3001">
        <f t="shared" si="75"/>
        <v>7.5041695749675643</v>
      </c>
      <c r="F3001">
        <f>(MAX(E$2:E3001) - E3001)/MAX(E$2:E3001)</f>
        <v>8.4232743166719484E-2</v>
      </c>
    </row>
    <row r="3002" spans="1:6" x14ac:dyDescent="0.3">
      <c r="A3002">
        <v>7</v>
      </c>
      <c r="B3002">
        <v>2018</v>
      </c>
      <c r="C3002">
        <v>299.10000000000002</v>
      </c>
      <c r="D3002">
        <v>-3</v>
      </c>
      <c r="E3002">
        <f t="shared" si="75"/>
        <v>7.3348177039176434</v>
      </c>
      <c r="F3002">
        <f>(MAX(E$2:E3002) - E3002)/MAX(E$2:E3002)</f>
        <v>0.10489950673617679</v>
      </c>
    </row>
    <row r="3003" spans="1:6" x14ac:dyDescent="0.3">
      <c r="A3003">
        <v>7</v>
      </c>
      <c r="B3003">
        <v>2018</v>
      </c>
      <c r="C3003">
        <v>295.25</v>
      </c>
      <c r="D3003">
        <v>-3</v>
      </c>
      <c r="E3003">
        <f t="shared" si="75"/>
        <v>7.1671292382057237</v>
      </c>
      <c r="F3003">
        <f>(MAX(E$2:E3003) - E3003)/MAX(E$2:E3003)</f>
        <v>0.12536327753899079</v>
      </c>
    </row>
    <row r="3004" spans="1:6" x14ac:dyDescent="0.3">
      <c r="A3004">
        <v>7</v>
      </c>
      <c r="B3004">
        <v>2018</v>
      </c>
      <c r="C3004">
        <v>293.85000000000002</v>
      </c>
      <c r="D3004">
        <v>-1.20001220703125</v>
      </c>
      <c r="E3004">
        <f t="shared" si="75"/>
        <v>7.1012743945976258</v>
      </c>
      <c r="F3004">
        <f>(MAX(E$2:E3004) - E3004)/MAX(E$2:E3004)</f>
        <v>0.13339983759772761</v>
      </c>
    </row>
    <row r="3005" spans="1:6" x14ac:dyDescent="0.3">
      <c r="A3005">
        <v>7</v>
      </c>
      <c r="B3005">
        <v>2018</v>
      </c>
      <c r="C3005">
        <v>292.60000000000002</v>
      </c>
      <c r="D3005">
        <v>0.49998779296879498</v>
      </c>
      <c r="E3005">
        <f t="shared" si="75"/>
        <v>7.1285769873918721</v>
      </c>
      <c r="F3005">
        <f>(MAX(E$2:E3005) - E3005)/MAX(E$2:E3005)</f>
        <v>0.13006798052042656</v>
      </c>
    </row>
    <row r="3006" spans="1:6" x14ac:dyDescent="0.3">
      <c r="A3006">
        <v>7</v>
      </c>
      <c r="B3006">
        <v>2018</v>
      </c>
      <c r="C3006">
        <v>291.60000000000002</v>
      </c>
      <c r="D3006">
        <v>2.1000061035156201</v>
      </c>
      <c r="E3006">
        <f t="shared" si="75"/>
        <v>7.2440866724451425</v>
      </c>
      <c r="F3006">
        <f>(MAX(E$2:E3006) - E3006)/MAX(E$2:E3006)</f>
        <v>0.11597181886494226</v>
      </c>
    </row>
    <row r="3007" spans="1:6" x14ac:dyDescent="0.3">
      <c r="A3007">
        <v>7</v>
      </c>
      <c r="B3007">
        <v>2018</v>
      </c>
      <c r="C3007">
        <v>294.35000000000002</v>
      </c>
      <c r="D3007">
        <v>1.99999389648434</v>
      </c>
      <c r="E3007">
        <f t="shared" si="75"/>
        <v>7.3548333704020346</v>
      </c>
      <c r="F3007">
        <f>(MAX(E$2:E3007) - E3007)/MAX(E$2:E3007)</f>
        <v>0.102456905751886</v>
      </c>
    </row>
    <row r="3008" spans="1:6" x14ac:dyDescent="0.3">
      <c r="A3008">
        <v>7</v>
      </c>
      <c r="B3008">
        <v>2018</v>
      </c>
      <c r="C3008">
        <v>297.3</v>
      </c>
      <c r="D3008">
        <v>-0.25001831054686302</v>
      </c>
      <c r="E3008">
        <f t="shared" si="75"/>
        <v>7.3409167986541419</v>
      </c>
      <c r="F3008">
        <f>(MAX(E$2:E3008) - E3008)/MAX(E$2:E3008)</f>
        <v>0.10415520702383538</v>
      </c>
    </row>
    <row r="3009" spans="1:6" x14ac:dyDescent="0.3">
      <c r="A3009">
        <v>7</v>
      </c>
      <c r="B3009">
        <v>2018</v>
      </c>
      <c r="C3009">
        <v>294.3</v>
      </c>
      <c r="D3009">
        <v>1.1000061035156199</v>
      </c>
      <c r="E3009">
        <f t="shared" si="75"/>
        <v>7.4026526800296759</v>
      </c>
      <c r="F3009">
        <f>(MAX(E$2:E3009) - E3009)/MAX(E$2:E3009)</f>
        <v>9.6621302283189645E-2</v>
      </c>
    </row>
    <row r="3010" spans="1:6" x14ac:dyDescent="0.3">
      <c r="A3010">
        <v>7</v>
      </c>
      <c r="B3010">
        <v>2018</v>
      </c>
      <c r="C3010">
        <v>295.75</v>
      </c>
      <c r="D3010">
        <v>-0.35001220703122699</v>
      </c>
      <c r="E3010">
        <f t="shared" si="75"/>
        <v>7.3829407871963664</v>
      </c>
      <c r="F3010">
        <f>(MAX(E$2:E3010) - E3010)/MAX(E$2:E3010)</f>
        <v>9.9026832415020319E-2</v>
      </c>
    </row>
    <row r="3011" spans="1:6" x14ac:dyDescent="0.3">
      <c r="A3011">
        <v>7</v>
      </c>
      <c r="B3011">
        <v>2018</v>
      </c>
      <c r="C3011">
        <v>296.10000000000002</v>
      </c>
      <c r="D3011">
        <v>3.1000061035156201</v>
      </c>
      <c r="E3011">
        <f t="shared" si="75"/>
        <v>7.5568553882769365</v>
      </c>
      <c r="F3011">
        <f>(MAX(E$2:E3011) - E3011)/MAX(E$2:E3011)</f>
        <v>7.7803258565345368E-2</v>
      </c>
    </row>
    <row r="3012" spans="1:6" x14ac:dyDescent="0.3">
      <c r="A3012">
        <v>7</v>
      </c>
      <c r="B3012">
        <v>2018</v>
      </c>
      <c r="C3012">
        <v>299.3</v>
      </c>
      <c r="D3012">
        <v>-1.0000244140625201</v>
      </c>
      <c r="E3012">
        <f t="shared" ref="E3012:E3075" si="76">(D3012/C3012*$G$2+1)*E3011*$H$2+(1-$H$2)*E3011</f>
        <v>7.5000450316645475</v>
      </c>
      <c r="F3012">
        <f>(MAX(E$2:E3012) - E3012)/MAX(E$2:E3012)</f>
        <v>8.4736079567710954E-2</v>
      </c>
    </row>
    <row r="3013" spans="1:6" x14ac:dyDescent="0.3">
      <c r="A3013">
        <v>7</v>
      </c>
      <c r="B3013">
        <v>2018</v>
      </c>
      <c r="C3013">
        <v>298.05</v>
      </c>
      <c r="D3013">
        <v>-0.5999755859375</v>
      </c>
      <c r="E3013">
        <f t="shared" si="76"/>
        <v>7.4660753997136364</v>
      </c>
      <c r="F3013">
        <f>(MAX(E$2:E3013) - E3013)/MAX(E$2:E3013)</f>
        <v>8.8881545146086607E-2</v>
      </c>
    </row>
    <row r="3014" spans="1:6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f t="shared" si="76"/>
        <v>7.5895341631056894</v>
      </c>
      <c r="F3014">
        <f>(MAX(E$2:E3014) - E3014)/MAX(E$2:E3014)</f>
        <v>7.3815322034509592E-2</v>
      </c>
    </row>
    <row r="3015" spans="1:6" x14ac:dyDescent="0.3">
      <c r="A3015">
        <v>7</v>
      </c>
      <c r="B3015">
        <v>2018</v>
      </c>
      <c r="C3015">
        <v>298.39999999999998</v>
      </c>
      <c r="D3015">
        <v>2.25</v>
      </c>
      <c r="E3015">
        <f t="shared" si="76"/>
        <v>7.7182942726925603</v>
      </c>
      <c r="F3015">
        <f>(MAX(E$2:E3015) - E3015)/MAX(E$2:E3015)</f>
        <v>5.8102152020433652E-2</v>
      </c>
    </row>
    <row r="3016" spans="1:6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f t="shared" si="76"/>
        <v>7.6597427753802165</v>
      </c>
      <c r="F3016">
        <f>(MAX(E$2:E3016) - E3016)/MAX(E$2:E3016)</f>
        <v>6.5247452182102511E-2</v>
      </c>
    </row>
    <row r="3017" spans="1:6" x14ac:dyDescent="0.3">
      <c r="A3017">
        <v>7</v>
      </c>
      <c r="B3017">
        <v>2018</v>
      </c>
      <c r="C3017">
        <v>297.60000000000002</v>
      </c>
      <c r="D3017">
        <v>-2.1000061035156201</v>
      </c>
      <c r="E3017">
        <f t="shared" si="76"/>
        <v>7.5381285623283656</v>
      </c>
      <c r="F3017">
        <f>(MAX(E$2:E3017) - E3017)/MAX(E$2:E3017)</f>
        <v>8.0088576595114341E-2</v>
      </c>
    </row>
    <row r="3018" spans="1:6" x14ac:dyDescent="0.3">
      <c r="A3018">
        <v>7</v>
      </c>
      <c r="B3018">
        <v>2018</v>
      </c>
      <c r="C3018">
        <v>295.64999999999998</v>
      </c>
      <c r="D3018">
        <v>0.70000610351564696</v>
      </c>
      <c r="E3018">
        <f t="shared" si="76"/>
        <v>7.5782863705682093</v>
      </c>
      <c r="F3018">
        <f>(MAX(E$2:E3018) - E3018)/MAX(E$2:E3018)</f>
        <v>7.518794028554672E-2</v>
      </c>
    </row>
    <row r="3019" spans="1:6" x14ac:dyDescent="0.3">
      <c r="A3019">
        <v>7</v>
      </c>
      <c r="B3019">
        <v>2018</v>
      </c>
      <c r="C3019">
        <v>296.8</v>
      </c>
      <c r="D3019">
        <v>1.19999999999998</v>
      </c>
      <c r="E3019">
        <f t="shared" si="76"/>
        <v>7.6472263072276894</v>
      </c>
      <c r="F3019">
        <f>(MAX(E$2:E3019) - E3019)/MAX(E$2:E3019)</f>
        <v>6.6774892572511124E-2</v>
      </c>
    </row>
    <row r="3020" spans="1:6" x14ac:dyDescent="0.3">
      <c r="A3020">
        <v>7</v>
      </c>
      <c r="B3020">
        <v>2018</v>
      </c>
      <c r="C3020">
        <v>297.2</v>
      </c>
      <c r="D3020">
        <v>-0.400000000000034</v>
      </c>
      <c r="E3020">
        <f t="shared" si="76"/>
        <v>7.6240684886660954</v>
      </c>
      <c r="F3020">
        <f>(MAX(E$2:E3020) - E3020)/MAX(E$2:E3020)</f>
        <v>6.9600944378314752E-2</v>
      </c>
    </row>
    <row r="3021" spans="1:6" x14ac:dyDescent="0.3">
      <c r="A3021">
        <v>7</v>
      </c>
      <c r="B3021">
        <v>2018</v>
      </c>
      <c r="C3021">
        <v>298.2</v>
      </c>
      <c r="D3021">
        <v>-0.449987792968784</v>
      </c>
      <c r="E3021">
        <f t="shared" si="76"/>
        <v>7.5981826404317561</v>
      </c>
      <c r="F3021">
        <f>(MAX(E$2:E3021) - E3021)/MAX(E$2:E3021)</f>
        <v>7.2759909803008796E-2</v>
      </c>
    </row>
    <row r="3022" spans="1:6" x14ac:dyDescent="0.3">
      <c r="A3022">
        <v>7</v>
      </c>
      <c r="B3022">
        <v>2018</v>
      </c>
      <c r="C3022">
        <v>297.5</v>
      </c>
      <c r="D3022">
        <v>0.39999999999997699</v>
      </c>
      <c r="E3022">
        <f t="shared" si="76"/>
        <v>7.6211687391759178</v>
      </c>
      <c r="F3022">
        <f>(MAX(E$2:E3022) - E3022)/MAX(E$2:E3022)</f>
        <v>6.9954813731824828E-2</v>
      </c>
    </row>
    <row r="3023" spans="1:6" x14ac:dyDescent="0.3">
      <c r="A3023">
        <v>7</v>
      </c>
      <c r="B3023">
        <v>2018</v>
      </c>
      <c r="C3023">
        <v>297.85000000000002</v>
      </c>
      <c r="D3023">
        <v>0.199993896484329</v>
      </c>
      <c r="E3023">
        <f t="shared" si="76"/>
        <v>7.6326826598467337</v>
      </c>
      <c r="F3023">
        <f>(MAX(E$2:E3023) - E3023)/MAX(E$2:E3023)</f>
        <v>6.854971867863173E-2</v>
      </c>
    </row>
    <row r="3024" spans="1:6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f t="shared" si="76"/>
        <v>7.5866781459893566</v>
      </c>
      <c r="F3024">
        <f>(MAX(E$2:E3024) - E3024)/MAX(E$2:E3024)</f>
        <v>7.4163854531538662E-2</v>
      </c>
    </row>
    <row r="3025" spans="1:6" x14ac:dyDescent="0.3">
      <c r="A3025">
        <v>8</v>
      </c>
      <c r="B3025">
        <v>2018</v>
      </c>
      <c r="C3025">
        <v>299.3</v>
      </c>
      <c r="D3025">
        <v>-3</v>
      </c>
      <c r="E3025">
        <f t="shared" si="76"/>
        <v>7.4155786555602612</v>
      </c>
      <c r="F3025">
        <f>(MAX(E$2:E3025) - E3025)/MAX(E$2:E3025)</f>
        <v>9.504388788239776E-2</v>
      </c>
    </row>
    <row r="3026" spans="1:6" x14ac:dyDescent="0.3">
      <c r="A3026">
        <v>8</v>
      </c>
      <c r="B3026">
        <v>2018</v>
      </c>
      <c r="C3026">
        <v>294.8</v>
      </c>
      <c r="D3026">
        <v>-1.09998779296876</v>
      </c>
      <c r="E3026">
        <f t="shared" si="76"/>
        <v>7.3533216898290501</v>
      </c>
      <c r="F3026">
        <f>(MAX(E$2:E3026) - E3026)/MAX(E$2:E3026)</f>
        <v>0.10264138286926726</v>
      </c>
    </row>
    <row r="3027" spans="1:6" x14ac:dyDescent="0.3">
      <c r="A3027">
        <v>8</v>
      </c>
      <c r="B3027">
        <v>2018</v>
      </c>
      <c r="C3027">
        <v>296.39999999999998</v>
      </c>
      <c r="D3027">
        <v>-0.5</v>
      </c>
      <c r="E3027">
        <f t="shared" si="76"/>
        <v>7.3254118149941716</v>
      </c>
      <c r="F3027">
        <f>(MAX(E$2:E3027) - E3027)/MAX(E$2:E3027)</f>
        <v>0.10604734928044172</v>
      </c>
    </row>
    <row r="3028" spans="1:6" x14ac:dyDescent="0.3">
      <c r="A3028">
        <v>8</v>
      </c>
      <c r="B3028">
        <v>2018</v>
      </c>
      <c r="C3028">
        <v>296.2</v>
      </c>
      <c r="D3028">
        <v>1.8000061035156101</v>
      </c>
      <c r="E3028">
        <f t="shared" si="76"/>
        <v>7.425573929950108</v>
      </c>
      <c r="F3028">
        <f>(MAX(E$2:E3028) - E3028)/MAX(E$2:E3028)</f>
        <v>9.3824120002975131E-2</v>
      </c>
    </row>
    <row r="3029" spans="1:6" x14ac:dyDescent="0.3">
      <c r="A3029">
        <v>8</v>
      </c>
      <c r="B3029">
        <v>2018</v>
      </c>
      <c r="C3029">
        <v>298.2</v>
      </c>
      <c r="D3029">
        <v>-0.40001220703123802</v>
      </c>
      <c r="E3029">
        <f t="shared" si="76"/>
        <v>7.4031620570915084</v>
      </c>
      <c r="F3029">
        <f>(MAX(E$2:E3029) - E3029)/MAX(E$2:E3029)</f>
        <v>9.6559140730209256E-2</v>
      </c>
    </row>
    <row r="3030" spans="1:6" x14ac:dyDescent="0.3">
      <c r="A3030">
        <v>8</v>
      </c>
      <c r="B3030">
        <v>2018</v>
      </c>
      <c r="C3030">
        <v>297.75</v>
      </c>
      <c r="D3030">
        <v>9.9993896484363604E-2</v>
      </c>
      <c r="E3030">
        <f t="shared" si="76"/>
        <v>7.4087560446511578</v>
      </c>
      <c r="F3030">
        <f>(MAX(E$2:E3030) - E3030)/MAX(E$2:E3030)</f>
        <v>9.5876481497754254E-2</v>
      </c>
    </row>
    <row r="3031" spans="1:6" x14ac:dyDescent="0.3">
      <c r="A3031">
        <v>8</v>
      </c>
      <c r="B3031">
        <v>2018</v>
      </c>
      <c r="C3031">
        <v>296.7</v>
      </c>
      <c r="D3031">
        <v>2.55000000000001</v>
      </c>
      <c r="E3031">
        <f t="shared" si="76"/>
        <v>7.5520244565358432</v>
      </c>
      <c r="F3031">
        <f>(MAX(E$2:E3031) - E3031)/MAX(E$2:E3031)</f>
        <v>7.8392798695574764E-2</v>
      </c>
    </row>
    <row r="3032" spans="1:6" x14ac:dyDescent="0.3">
      <c r="A3032">
        <v>8</v>
      </c>
      <c r="B3032">
        <v>2018</v>
      </c>
      <c r="C3032">
        <v>292.25</v>
      </c>
      <c r="D3032">
        <v>-3</v>
      </c>
      <c r="E3032">
        <f t="shared" si="76"/>
        <v>7.3775978865388643</v>
      </c>
      <c r="F3032">
        <f>(MAX(E$2:E3032) - E3032)/MAX(E$2:E3032)</f>
        <v>9.9678850393795079E-2</v>
      </c>
    </row>
    <row r="3033" spans="1:6" x14ac:dyDescent="0.3">
      <c r="A3033">
        <v>8</v>
      </c>
      <c r="B3033">
        <v>2018</v>
      </c>
      <c r="C3033">
        <v>290.7</v>
      </c>
      <c r="D3033">
        <v>1.0999938964843601</v>
      </c>
      <c r="E3033">
        <f t="shared" si="76"/>
        <v>7.4404099039220579</v>
      </c>
      <c r="F3033">
        <f>(MAX(E$2:E3033) - E3033)/MAX(E$2:E3033)</f>
        <v>9.2013619980152658E-2</v>
      </c>
    </row>
    <row r="3034" spans="1:6" x14ac:dyDescent="0.3">
      <c r="A3034">
        <v>8</v>
      </c>
      <c r="B3034">
        <v>2018</v>
      </c>
      <c r="C3034">
        <v>290.7</v>
      </c>
      <c r="D3034">
        <v>1.1000000000000201</v>
      </c>
      <c r="E3034">
        <f t="shared" si="76"/>
        <v>7.5037570470669062</v>
      </c>
      <c r="F3034">
        <f>(MAX(E$2:E3034) - E3034)/MAX(E$2:E3034)</f>
        <v>8.4283085784937109E-2</v>
      </c>
    </row>
    <row r="3035" spans="1:6" x14ac:dyDescent="0.3">
      <c r="A3035">
        <v>8</v>
      </c>
      <c r="B3035">
        <v>2018</v>
      </c>
      <c r="C3035">
        <v>287.25</v>
      </c>
      <c r="D3035">
        <v>1.20002441406251</v>
      </c>
      <c r="E3035">
        <f t="shared" si="76"/>
        <v>7.5742898798633078</v>
      </c>
      <c r="F3035">
        <f>(MAX(E$2:E3035) - E3035)/MAX(E$2:E3035)</f>
        <v>7.567564985730213E-2</v>
      </c>
    </row>
    <row r="3036" spans="1:6" x14ac:dyDescent="0.3">
      <c r="A3036">
        <v>8</v>
      </c>
      <c r="B3036">
        <v>2018</v>
      </c>
      <c r="C3036">
        <v>288.45</v>
      </c>
      <c r="D3036">
        <v>0.25</v>
      </c>
      <c r="E3036">
        <f t="shared" si="76"/>
        <v>7.5890603359472841</v>
      </c>
      <c r="F3036">
        <f>(MAX(E$2:E3036) - E3036)/MAX(E$2:E3036)</f>
        <v>7.3873145274340607E-2</v>
      </c>
    </row>
    <row r="3037" spans="1:6" x14ac:dyDescent="0.3">
      <c r="A3037">
        <v>8</v>
      </c>
      <c r="B3037">
        <v>2018</v>
      </c>
      <c r="C3037">
        <v>289.95</v>
      </c>
      <c r="D3037">
        <v>0.800018310546875</v>
      </c>
      <c r="E3037">
        <f t="shared" si="76"/>
        <v>7.636174049568103</v>
      </c>
      <c r="F3037">
        <f>(MAX(E$2:E3037) - E3037)/MAX(E$2:E3037)</f>
        <v>6.8123648830964653E-2</v>
      </c>
    </row>
    <row r="3038" spans="1:6" x14ac:dyDescent="0.3">
      <c r="A3038">
        <v>8</v>
      </c>
      <c r="B3038">
        <v>2018</v>
      </c>
      <c r="C3038">
        <v>288.7</v>
      </c>
      <c r="D3038">
        <v>3.9000122070312302</v>
      </c>
      <c r="E3038">
        <f t="shared" si="76"/>
        <v>7.8682753208488236</v>
      </c>
      <c r="F3038">
        <f>(MAX(E$2:E3038) - E3038)/MAX(E$2:E3038)</f>
        <v>3.9799296298035469E-2</v>
      </c>
    </row>
    <row r="3039" spans="1:6" x14ac:dyDescent="0.3">
      <c r="A3039">
        <v>8</v>
      </c>
      <c r="B3039">
        <v>2018</v>
      </c>
      <c r="C3039">
        <v>292.75</v>
      </c>
      <c r="D3039">
        <v>0.70000610351564696</v>
      </c>
      <c r="E3039">
        <f t="shared" si="76"/>
        <v>7.9106071455615652</v>
      </c>
      <c r="F3039">
        <f>(MAX(E$2:E3039) - E3039)/MAX(E$2:E3039)</f>
        <v>3.4633355069408296E-2</v>
      </c>
    </row>
    <row r="3040" spans="1:6" x14ac:dyDescent="0.3">
      <c r="A3040">
        <v>8</v>
      </c>
      <c r="B3040">
        <v>2018</v>
      </c>
      <c r="C3040">
        <v>294.7</v>
      </c>
      <c r="D3040">
        <v>0.45001220703125</v>
      </c>
      <c r="E3040">
        <f t="shared" si="76"/>
        <v>7.9377863345883561</v>
      </c>
      <c r="F3040">
        <f>(MAX(E$2:E3040) - E3040)/MAX(E$2:E3040)</f>
        <v>3.131655750381955E-2</v>
      </c>
    </row>
    <row r="3041" spans="1:6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f t="shared" si="76"/>
        <v>7.8344786049568231</v>
      </c>
      <c r="F3041">
        <f>(MAX(E$2:E3041) - E3041)/MAX(E$2:E3041)</f>
        <v>4.3923660159112643E-2</v>
      </c>
    </row>
    <row r="3042" spans="1:6" x14ac:dyDescent="0.3">
      <c r="A3042">
        <v>8</v>
      </c>
      <c r="B3042">
        <v>2018</v>
      </c>
      <c r="C3042">
        <v>296.8</v>
      </c>
      <c r="D3042">
        <v>-0.40000610351563598</v>
      </c>
      <c r="E3042">
        <f t="shared" si="76"/>
        <v>7.8107214003252459</v>
      </c>
      <c r="F3042">
        <f>(MAX(E$2:E3042) - E3042)/MAX(E$2:E3042)</f>
        <v>4.6822857718301657E-2</v>
      </c>
    </row>
    <row r="3043" spans="1:6" x14ac:dyDescent="0.3">
      <c r="A3043">
        <v>8</v>
      </c>
      <c r="B3043">
        <v>2018</v>
      </c>
      <c r="C3043">
        <v>298.5</v>
      </c>
      <c r="D3043">
        <v>0.95002441406251104</v>
      </c>
      <c r="E3043">
        <f t="shared" si="76"/>
        <v>7.8666538829012467</v>
      </c>
      <c r="F3043">
        <f>(MAX(E$2:E3043) - E3043)/MAX(E$2:E3043)</f>
        <v>3.999716759699054E-2</v>
      </c>
    </row>
    <row r="3044" spans="1:6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f t="shared" si="76"/>
        <v>7.8517963475469248</v>
      </c>
      <c r="F3044">
        <f>(MAX(E$2:E3044) - E3044)/MAX(E$2:E3044)</f>
        <v>4.1810298851395818E-2</v>
      </c>
    </row>
    <row r="3045" spans="1:6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f t="shared" si="76"/>
        <v>7.8488363628542093</v>
      </c>
      <c r="F3045">
        <f>(MAX(E$2:E3045) - E3045)/MAX(E$2:E3045)</f>
        <v>4.2171518975119941E-2</v>
      </c>
    </row>
    <row r="3046" spans="1:6" x14ac:dyDescent="0.3">
      <c r="A3046">
        <v>8</v>
      </c>
      <c r="B3046">
        <v>2018</v>
      </c>
      <c r="C3046">
        <v>297</v>
      </c>
      <c r="D3046">
        <v>2.6499999999999702</v>
      </c>
      <c r="E3046">
        <f t="shared" si="76"/>
        <v>8.0064076989266582</v>
      </c>
      <c r="F3046">
        <f>(MAX(E$2:E3046) - E3046)/MAX(E$2:E3046)</f>
        <v>2.2942386590908703E-2</v>
      </c>
    </row>
    <row r="3047" spans="1:6" x14ac:dyDescent="0.3">
      <c r="A3047">
        <v>9</v>
      </c>
      <c r="B3047">
        <v>2018</v>
      </c>
      <c r="C3047">
        <v>299.10000000000002</v>
      </c>
      <c r="D3047">
        <v>-1.55000610351567</v>
      </c>
      <c r="E3047">
        <f t="shared" si="76"/>
        <v>7.9130527781600737</v>
      </c>
      <c r="F3047">
        <f>(MAX(E$2:E3047) - E3047)/MAX(E$2:E3047)</f>
        <v>3.4334903624037294E-2</v>
      </c>
    </row>
    <row r="3048" spans="1:6" x14ac:dyDescent="0.3">
      <c r="A3048">
        <v>9</v>
      </c>
      <c r="B3048">
        <v>2018</v>
      </c>
      <c r="C3048">
        <v>297.75</v>
      </c>
      <c r="D3048">
        <v>-1.30000000000001</v>
      </c>
      <c r="E3048">
        <f t="shared" si="76"/>
        <v>7.8353174989791547</v>
      </c>
      <c r="F3048">
        <f>(MAX(E$2:E3048) - E3048)/MAX(E$2:E3048)</f>
        <v>4.382128618289452E-2</v>
      </c>
    </row>
    <row r="3049" spans="1:6" x14ac:dyDescent="0.3">
      <c r="A3049">
        <v>9</v>
      </c>
      <c r="B3049">
        <v>2018</v>
      </c>
      <c r="C3049">
        <v>297.95</v>
      </c>
      <c r="D3049">
        <v>-3</v>
      </c>
      <c r="E3049">
        <f t="shared" si="76"/>
        <v>7.6578098865673088</v>
      </c>
      <c r="F3049">
        <f>(MAX(E$2:E3049) - E3049)/MAX(E$2:E3049)</f>
        <v>6.5483331218187321E-2</v>
      </c>
    </row>
    <row r="3050" spans="1:6" x14ac:dyDescent="0.3">
      <c r="A3050">
        <v>9</v>
      </c>
      <c r="B3050">
        <v>2018</v>
      </c>
      <c r="C3050">
        <v>294.39999999999998</v>
      </c>
      <c r="D3050">
        <v>0.200018310546909</v>
      </c>
      <c r="E3050">
        <f t="shared" si="76"/>
        <v>7.6695161703342958</v>
      </c>
      <c r="F3050">
        <f>(MAX(E$2:E3050) - E3050)/MAX(E$2:E3050)</f>
        <v>6.4054761239069807E-2</v>
      </c>
    </row>
    <row r="3051" spans="1:6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f t="shared" si="76"/>
        <v>7.6901405490568999</v>
      </c>
      <c r="F3051">
        <f>(MAX(E$2:E3051) - E3051)/MAX(E$2:E3051)</f>
        <v>6.153787638752093E-2</v>
      </c>
    </row>
    <row r="3052" spans="1:6" x14ac:dyDescent="0.3">
      <c r="A3052">
        <v>9</v>
      </c>
      <c r="B3052">
        <v>2018</v>
      </c>
      <c r="C3052">
        <v>292.7</v>
      </c>
      <c r="D3052">
        <v>0.949981689453125</v>
      </c>
      <c r="E3052">
        <f t="shared" si="76"/>
        <v>7.7462982484063403</v>
      </c>
      <c r="F3052">
        <f>(MAX(E$2:E3052) - E3052)/MAX(E$2:E3052)</f>
        <v>5.4684702059630372E-2</v>
      </c>
    </row>
    <row r="3053" spans="1:6" x14ac:dyDescent="0.3">
      <c r="A3053">
        <v>9</v>
      </c>
      <c r="B3053">
        <v>2018</v>
      </c>
      <c r="C3053">
        <v>293.2</v>
      </c>
      <c r="D3053">
        <v>-0.65000610351563604</v>
      </c>
      <c r="E3053">
        <f t="shared" si="76"/>
        <v>7.7076588637968166</v>
      </c>
      <c r="F3053">
        <f>(MAX(E$2:E3053) - E3053)/MAX(E$2:E3053)</f>
        <v>5.9400038366478489E-2</v>
      </c>
    </row>
    <row r="3054" spans="1:6" x14ac:dyDescent="0.3">
      <c r="A3054">
        <v>9</v>
      </c>
      <c r="B3054">
        <v>2018</v>
      </c>
      <c r="C3054">
        <v>292.8</v>
      </c>
      <c r="D3054">
        <v>4.998779296875E-2</v>
      </c>
      <c r="E3054">
        <f t="shared" si="76"/>
        <v>7.7106195875843966</v>
      </c>
      <c r="F3054">
        <f>(MAX(E$2:E3054) - E3054)/MAX(E$2:E3054)</f>
        <v>5.9038728047714158E-2</v>
      </c>
    </row>
    <row r="3055" spans="1:6" x14ac:dyDescent="0.3">
      <c r="A3055">
        <v>9</v>
      </c>
      <c r="B3055">
        <v>2018</v>
      </c>
      <c r="C3055">
        <v>292.8</v>
      </c>
      <c r="D3055">
        <v>0.55000000000001104</v>
      </c>
      <c r="E3055">
        <f t="shared" si="76"/>
        <v>7.7432080156569221</v>
      </c>
      <c r="F3055">
        <f>(MAX(E$2:E3055) - E3055)/MAX(E$2:E3055)</f>
        <v>5.5061816934186401E-2</v>
      </c>
    </row>
    <row r="3056" spans="1:6" x14ac:dyDescent="0.3">
      <c r="A3056">
        <v>9</v>
      </c>
      <c r="B3056">
        <v>2018</v>
      </c>
      <c r="C3056">
        <v>294.45</v>
      </c>
      <c r="D3056">
        <v>-2.59998779296876</v>
      </c>
      <c r="E3056">
        <f t="shared" si="76"/>
        <v>7.5893701680833665</v>
      </c>
      <c r="F3056">
        <f>(MAX(E$2:E3056) - E3056)/MAX(E$2:E3056)</f>
        <v>7.38353350779552E-2</v>
      </c>
    </row>
    <row r="3057" spans="1:6" x14ac:dyDescent="0.3">
      <c r="A3057">
        <v>9</v>
      </c>
      <c r="B3057">
        <v>2018</v>
      </c>
      <c r="C3057">
        <v>296</v>
      </c>
      <c r="D3057">
        <v>-1.74998779296873</v>
      </c>
      <c r="E3057">
        <f t="shared" si="76"/>
        <v>7.4884143012301543</v>
      </c>
      <c r="F3057">
        <f>(MAX(E$2:E3057) - E3057)/MAX(E$2:E3057)</f>
        <v>8.615542943693584E-2</v>
      </c>
    </row>
    <row r="3058" spans="1:6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f t="shared" si="76"/>
        <v>7.6726503709604739</v>
      </c>
      <c r="F3058">
        <f>(MAX(E$2:E3058) - E3058)/MAX(E$2:E3058)</f>
        <v>6.3672280768562489E-2</v>
      </c>
    </row>
    <row r="3059" spans="1:6" x14ac:dyDescent="0.3">
      <c r="A3059">
        <v>9</v>
      </c>
      <c r="B3059">
        <v>2018</v>
      </c>
      <c r="C3059">
        <v>296.89999999999998</v>
      </c>
      <c r="D3059">
        <v>-0.85001831054682897</v>
      </c>
      <c r="E3059">
        <f t="shared" si="76"/>
        <v>7.6232254469526737</v>
      </c>
      <c r="F3059">
        <f>(MAX(E$2:E3059) - E3059)/MAX(E$2:E3059)</f>
        <v>6.9703824515761487E-2</v>
      </c>
    </row>
    <row r="3060" spans="1:6" x14ac:dyDescent="0.3">
      <c r="A3060">
        <v>9</v>
      </c>
      <c r="B3060">
        <v>2018</v>
      </c>
      <c r="C3060">
        <v>296.75</v>
      </c>
      <c r="D3060">
        <v>-3</v>
      </c>
      <c r="E3060">
        <f t="shared" si="76"/>
        <v>7.4498243626496219</v>
      </c>
      <c r="F3060">
        <f>(MAX(E$2:E3060) - E3060)/MAX(E$2:E3060)</f>
        <v>9.0864731624501566E-2</v>
      </c>
    </row>
    <row r="3061" spans="1:6" x14ac:dyDescent="0.3">
      <c r="A3061">
        <v>9</v>
      </c>
      <c r="B3061">
        <v>2018</v>
      </c>
      <c r="C3061">
        <v>299.45</v>
      </c>
      <c r="D3061">
        <v>-0.55000610351561297</v>
      </c>
      <c r="E3061">
        <f t="shared" si="76"/>
        <v>7.4190370527262708</v>
      </c>
      <c r="F3061">
        <f>(MAX(E$2:E3061) - E3061)/MAX(E$2:E3061)</f>
        <v>9.462184426329813E-2</v>
      </c>
    </row>
    <row r="3062" spans="1:6" x14ac:dyDescent="0.3">
      <c r="A3062">
        <v>9</v>
      </c>
      <c r="B3062">
        <v>2018</v>
      </c>
      <c r="C3062">
        <v>299.45</v>
      </c>
      <c r="D3062">
        <v>0.55000000000001104</v>
      </c>
      <c r="E3062">
        <f t="shared" si="76"/>
        <v>7.4496967900872617</v>
      </c>
      <c r="F3062">
        <f>(MAX(E$2:E3062) - E3062)/MAX(E$2:E3062)</f>
        <v>9.0880299872835066E-2</v>
      </c>
    </row>
    <row r="3063" spans="1:6" x14ac:dyDescent="0.3">
      <c r="A3063">
        <v>9</v>
      </c>
      <c r="B3063">
        <v>2018</v>
      </c>
      <c r="C3063">
        <v>299.45</v>
      </c>
      <c r="D3063">
        <v>0.55000000000001104</v>
      </c>
      <c r="E3063">
        <f t="shared" si="76"/>
        <v>7.4804832311549969</v>
      </c>
      <c r="F3063">
        <f>(MAX(E$2:E3063) - E3063)/MAX(E$2:E3063)</f>
        <v>8.7123293264361509E-2</v>
      </c>
    </row>
    <row r="3064" spans="1:6" x14ac:dyDescent="0.3">
      <c r="A3064">
        <v>9</v>
      </c>
      <c r="B3064">
        <v>2018</v>
      </c>
      <c r="C3064">
        <v>299.45</v>
      </c>
      <c r="D3064">
        <v>0.55000000000001104</v>
      </c>
      <c r="E3064">
        <f t="shared" si="76"/>
        <v>7.5113968995422216</v>
      </c>
      <c r="F3064">
        <f>(MAX(E$2:E3064) - E3064)/MAX(E$2:E3064)</f>
        <v>8.3350760539080609E-2</v>
      </c>
    </row>
    <row r="3065" spans="1:6" x14ac:dyDescent="0.3">
      <c r="A3065">
        <v>9</v>
      </c>
      <c r="B3065">
        <v>2018</v>
      </c>
      <c r="C3065">
        <v>299.05</v>
      </c>
      <c r="D3065">
        <v>3.0999938964843601</v>
      </c>
      <c r="E3065">
        <f t="shared" si="76"/>
        <v>7.6865913159306771</v>
      </c>
      <c r="F3065">
        <f>(MAX(E$2:E3065) - E3065)/MAX(E$2:E3065)</f>
        <v>6.197100512367118E-2</v>
      </c>
    </row>
    <row r="3066" spans="1:6" x14ac:dyDescent="0.3">
      <c r="A3066">
        <v>9</v>
      </c>
      <c r="B3066">
        <v>2018</v>
      </c>
      <c r="C3066">
        <v>302.3</v>
      </c>
      <c r="D3066">
        <v>-1.6999877929687801</v>
      </c>
      <c r="E3066">
        <f t="shared" si="76"/>
        <v>7.589333622695813</v>
      </c>
      <c r="F3066">
        <f>(MAX(E$2:E3066) - E3066)/MAX(E$2:E3066)</f>
        <v>7.3839794874469039E-2</v>
      </c>
    </row>
    <row r="3067" spans="1:6" x14ac:dyDescent="0.3">
      <c r="A3067">
        <v>10</v>
      </c>
      <c r="B3067">
        <v>2018</v>
      </c>
      <c r="C3067">
        <v>301.10000000000002</v>
      </c>
      <c r="D3067">
        <v>-1.0500183105468699</v>
      </c>
      <c r="E3067">
        <f t="shared" si="76"/>
        <v>7.5297849234114249</v>
      </c>
      <c r="F3067">
        <f>(MAX(E$2:E3067) - E3067)/MAX(E$2:E3067)</f>
        <v>8.1106788036985594E-2</v>
      </c>
    </row>
    <row r="3068" spans="1:6" x14ac:dyDescent="0.3">
      <c r="A3068">
        <v>10</v>
      </c>
      <c r="B3068">
        <v>2018</v>
      </c>
      <c r="C3068">
        <v>299.7</v>
      </c>
      <c r="D3068">
        <v>3.0999816894531</v>
      </c>
      <c r="E3068">
        <f t="shared" si="76"/>
        <v>7.7050266305292574</v>
      </c>
      <c r="F3068">
        <f>(MAX(E$2:E3068) - E3068)/MAX(E$2:E3068)</f>
        <v>5.972126152311117E-2</v>
      </c>
    </row>
    <row r="3069" spans="1:6" x14ac:dyDescent="0.3">
      <c r="A3069">
        <v>10</v>
      </c>
      <c r="B3069">
        <v>2018</v>
      </c>
      <c r="C3069">
        <v>299.7</v>
      </c>
      <c r="D3069">
        <v>3.0999999999999601</v>
      </c>
      <c r="E3069">
        <f t="shared" si="76"/>
        <v>7.8843478208794098</v>
      </c>
      <c r="F3069">
        <f>(MAX(E$2:E3069) - E3069)/MAX(E$2:E3069)</f>
        <v>3.7837897489490249E-2</v>
      </c>
    </row>
    <row r="3070" spans="1:6" x14ac:dyDescent="0.3">
      <c r="A3070">
        <v>10</v>
      </c>
      <c r="B3070">
        <v>2018</v>
      </c>
      <c r="C3070">
        <v>296.60000000000002</v>
      </c>
      <c r="D3070">
        <v>-3</v>
      </c>
      <c r="E3070">
        <f t="shared" si="76"/>
        <v>7.7049164392511695</v>
      </c>
      <c r="F3070">
        <f>(MAX(E$2:E3070) - E3070)/MAX(E$2:E3070)</f>
        <v>5.9734708655862286E-2</v>
      </c>
    </row>
    <row r="3071" spans="1:6" x14ac:dyDescent="0.3">
      <c r="A3071">
        <v>10</v>
      </c>
      <c r="B3071">
        <v>2018</v>
      </c>
      <c r="C3071">
        <v>291.2</v>
      </c>
      <c r="D3071">
        <v>0.29999389648435199</v>
      </c>
      <c r="E3071">
        <f t="shared" si="76"/>
        <v>7.7227760298609525</v>
      </c>
      <c r="F3071">
        <f>(MAX(E$2:E3071) - E3071)/MAX(E$2:E3071)</f>
        <v>5.7555223219466475E-2</v>
      </c>
    </row>
    <row r="3072" spans="1:6" x14ac:dyDescent="0.3">
      <c r="A3072">
        <v>10</v>
      </c>
      <c r="B3072">
        <v>2018</v>
      </c>
      <c r="C3072">
        <v>289.75</v>
      </c>
      <c r="D3072">
        <v>-4.99938964843522E-2</v>
      </c>
      <c r="E3072">
        <f t="shared" si="76"/>
        <v>7.7197779064884946</v>
      </c>
      <c r="F3072">
        <f>(MAX(E$2:E3072) - E3072)/MAX(E$2:E3072)</f>
        <v>5.7921097576251031E-2</v>
      </c>
    </row>
    <row r="3073" spans="1:6" x14ac:dyDescent="0.3">
      <c r="A3073">
        <v>10</v>
      </c>
      <c r="B3073">
        <v>2018</v>
      </c>
      <c r="C3073">
        <v>289.75</v>
      </c>
      <c r="D3073">
        <v>-5.0000000000011299E-2</v>
      </c>
      <c r="E3073">
        <f t="shared" si="76"/>
        <v>7.7167805811581056</v>
      </c>
      <c r="F3073">
        <f>(MAX(E$2:E3073) - E3073)/MAX(E$2:E3073)</f>
        <v>5.8286874544405315E-2</v>
      </c>
    </row>
    <row r="3074" spans="1:6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f t="shared" si="76"/>
        <v>7.8692690557039793</v>
      </c>
      <c r="F3074">
        <f>(MAX(E$2:E3074) - E3074)/MAX(E$2:E3074)</f>
        <v>3.9678026404913497E-2</v>
      </c>
    </row>
    <row r="3075" spans="1:6" x14ac:dyDescent="0.3">
      <c r="A3075">
        <v>10</v>
      </c>
      <c r="B3075">
        <v>2018</v>
      </c>
      <c r="C3075">
        <v>280.05</v>
      </c>
      <c r="D3075">
        <v>-3</v>
      </c>
      <c r="E3075">
        <f t="shared" si="76"/>
        <v>7.6795973323474289</v>
      </c>
      <c r="F3075">
        <f>(MAX(E$2:E3075) - E3075)/MAX(E$2:E3075)</f>
        <v>6.2824512110204844E-2</v>
      </c>
    </row>
    <row r="3076" spans="1:6" x14ac:dyDescent="0.3">
      <c r="A3076">
        <v>10</v>
      </c>
      <c r="B3076">
        <v>2018</v>
      </c>
      <c r="C3076">
        <v>275.75</v>
      </c>
      <c r="D3076">
        <v>-3</v>
      </c>
      <c r="E3076">
        <f t="shared" ref="E3076:E3132" si="77">(D3076/C3076*$G$2+1)*E3075*$H$2+(1-$H$2)*E3075</f>
        <v>7.491610815599123</v>
      </c>
      <c r="F3076">
        <f>(MAX(E$2:E3076) - E3076)/MAX(E$2:E3076)</f>
        <v>8.5765344542684058E-2</v>
      </c>
    </row>
    <row r="3077" spans="1:6" x14ac:dyDescent="0.3">
      <c r="A3077">
        <v>10</v>
      </c>
      <c r="B3077">
        <v>2018</v>
      </c>
      <c r="C3077">
        <v>278.45</v>
      </c>
      <c r="D3077">
        <v>-1.5500183105468699</v>
      </c>
      <c r="E3077">
        <f t="shared" si="77"/>
        <v>7.3977796022241664</v>
      </c>
      <c r="F3077">
        <f>(MAX(E$2:E3077) - E3077)/MAX(E$2:E3077)</f>
        <v>9.7215985685490808E-2</v>
      </c>
    </row>
    <row r="3078" spans="1:6" x14ac:dyDescent="0.3">
      <c r="A3078">
        <v>10</v>
      </c>
      <c r="B3078">
        <v>2018</v>
      </c>
      <c r="C3078">
        <v>277.89999999999998</v>
      </c>
      <c r="D3078">
        <v>-1.25</v>
      </c>
      <c r="E3078">
        <f t="shared" si="77"/>
        <v>7.3229100263650242</v>
      </c>
      <c r="F3078">
        <f>(MAX(E$2:E3078) - E3078)/MAX(E$2:E3078)</f>
        <v>0.10635265369650043</v>
      </c>
    </row>
    <row r="3079" spans="1:6" x14ac:dyDescent="0.3">
      <c r="A3079">
        <v>10</v>
      </c>
      <c r="B3079">
        <v>2018</v>
      </c>
      <c r="C3079">
        <v>280</v>
      </c>
      <c r="D3079">
        <v>-0.20001831054685201</v>
      </c>
      <c r="E3079">
        <f t="shared" si="77"/>
        <v>7.3111399863419511</v>
      </c>
      <c r="F3079">
        <f>(MAX(E$2:E3079) - E3079)/MAX(E$2:E3079)</f>
        <v>0.10778900413568866</v>
      </c>
    </row>
    <row r="3080" spans="1:6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f t="shared" si="77"/>
        <v>7.2314278954770144</v>
      </c>
      <c r="F3080">
        <f>(MAX(E$2:E3080) - E3080)/MAX(E$2:E3080)</f>
        <v>0.11751662583434194</v>
      </c>
    </row>
    <row r="3081" spans="1:6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f t="shared" si="77"/>
        <v>7.3968534378103641</v>
      </c>
      <c r="F3081">
        <f>(MAX(E$2:E3081) - E3081)/MAX(E$2:E3081)</f>
        <v>9.732900965651535E-2</v>
      </c>
    </row>
    <row r="3082" spans="1:6" x14ac:dyDescent="0.3">
      <c r="A3082">
        <v>10</v>
      </c>
      <c r="B3082">
        <v>2018</v>
      </c>
      <c r="C3082">
        <v>276.2</v>
      </c>
      <c r="D3082">
        <v>2.6999816894531201</v>
      </c>
      <c r="E3082">
        <f t="shared" si="77"/>
        <v>7.5595456170056092</v>
      </c>
      <c r="F3082">
        <f>(MAX(E$2:E3082) - E3082)/MAX(E$2:E3082)</f>
        <v>7.7474957964126429E-2</v>
      </c>
    </row>
    <row r="3083" spans="1:6" x14ac:dyDescent="0.3">
      <c r="A3083">
        <v>10</v>
      </c>
      <c r="B3083">
        <v>2018</v>
      </c>
      <c r="C3083">
        <v>276.7</v>
      </c>
      <c r="D3083">
        <v>-3</v>
      </c>
      <c r="E3083">
        <f t="shared" si="77"/>
        <v>7.3751331380941956</v>
      </c>
      <c r="F3083">
        <f>(MAX(E$2:E3083) - E3083)/MAX(E$2:E3083)</f>
        <v>9.9979634631066017E-2</v>
      </c>
    </row>
    <row r="3084" spans="1:6" x14ac:dyDescent="0.3">
      <c r="A3084">
        <v>10</v>
      </c>
      <c r="B3084">
        <v>2018</v>
      </c>
      <c r="C3084">
        <v>274.3</v>
      </c>
      <c r="D3084">
        <v>3.2500061035156498</v>
      </c>
      <c r="E3084">
        <f t="shared" si="77"/>
        <v>7.5717454689522157</v>
      </c>
      <c r="F3084">
        <f>(MAX(E$2:E3084) - E3084)/MAX(E$2:E3084)</f>
        <v>7.5986155660379959E-2</v>
      </c>
    </row>
    <row r="3085" spans="1:6" x14ac:dyDescent="0.3">
      <c r="A3085">
        <v>10</v>
      </c>
      <c r="B3085">
        <v>2018</v>
      </c>
      <c r="C3085">
        <v>265.2</v>
      </c>
      <c r="D3085">
        <v>1.5000244140625201</v>
      </c>
      <c r="E3085">
        <f t="shared" si="77"/>
        <v>7.6681069202573253</v>
      </c>
      <c r="F3085">
        <f>(MAX(E$2:E3085) - E3085)/MAX(E$2:E3085)</f>
        <v>6.4226738306523659E-2</v>
      </c>
    </row>
    <row r="3086" spans="1:6" x14ac:dyDescent="0.3">
      <c r="A3086">
        <v>10</v>
      </c>
      <c r="B3086">
        <v>2018</v>
      </c>
      <c r="C3086">
        <v>266.8</v>
      </c>
      <c r="D3086">
        <v>4.3500000000000201</v>
      </c>
      <c r="E3086">
        <f t="shared" si="77"/>
        <v>7.949409755647201</v>
      </c>
      <c r="F3086">
        <f>(MAX(E$2:E3086) - E3086)/MAX(E$2:E3086)</f>
        <v>2.9898099630268297E-2</v>
      </c>
    </row>
    <row r="3087" spans="1:6" x14ac:dyDescent="0.3">
      <c r="A3087">
        <v>10</v>
      </c>
      <c r="B3087">
        <v>2018</v>
      </c>
      <c r="C3087">
        <v>263.64999999999998</v>
      </c>
      <c r="D3087">
        <v>4.1000244140624797</v>
      </c>
      <c r="E3087">
        <f t="shared" si="77"/>
        <v>8.2275578370807878</v>
      </c>
      <c r="F3087">
        <f>(MAX(E$2:E3087) - E3087)/MAX(E$2:E3087)</f>
        <v>0</v>
      </c>
    </row>
    <row r="3088" spans="1:6" x14ac:dyDescent="0.3">
      <c r="A3088">
        <v>10</v>
      </c>
      <c r="B3088">
        <v>2018</v>
      </c>
      <c r="C3088">
        <v>259.3</v>
      </c>
      <c r="D3088">
        <v>-3</v>
      </c>
      <c r="E3088">
        <f t="shared" si="77"/>
        <v>8.0133811483021713</v>
      </c>
      <c r="F3088">
        <f>(MAX(E$2:E3088) - E3088)/MAX(E$2:E3088)</f>
        <v>2.6031623602005373E-2</v>
      </c>
    </row>
    <row r="3089" spans="1:6" x14ac:dyDescent="0.3">
      <c r="A3089">
        <v>10</v>
      </c>
      <c r="B3089">
        <v>2018</v>
      </c>
      <c r="C3089">
        <v>262.75</v>
      </c>
      <c r="D3089">
        <v>-0.350006103515625</v>
      </c>
      <c r="E3089">
        <f t="shared" si="77"/>
        <v>7.9893634596196534</v>
      </c>
      <c r="F3089">
        <f>(MAX(E$2:E3089) - E3089)/MAX(E$2:E3089)</f>
        <v>2.8950799517642515E-2</v>
      </c>
    </row>
    <row r="3090" spans="1:6" x14ac:dyDescent="0.3">
      <c r="A3090">
        <v>11</v>
      </c>
      <c r="B3090">
        <v>2018</v>
      </c>
      <c r="C3090">
        <v>263.3</v>
      </c>
      <c r="D3090">
        <v>-0.69999999999998797</v>
      </c>
      <c r="E3090">
        <f t="shared" si="77"/>
        <v>7.9415729262018759</v>
      </c>
      <c r="F3090">
        <f>(MAX(E$2:E3090) - E3090)/MAX(E$2:E3090)</f>
        <v>3.4759392342403987E-2</v>
      </c>
    </row>
    <row r="3091" spans="1:6" x14ac:dyDescent="0.3">
      <c r="A3091">
        <v>11</v>
      </c>
      <c r="B3091">
        <v>2018</v>
      </c>
      <c r="C3091">
        <v>265.45</v>
      </c>
      <c r="D3091">
        <v>-3</v>
      </c>
      <c r="E3091">
        <f t="shared" si="77"/>
        <v>7.7396304991841225</v>
      </c>
      <c r="F3091">
        <f>(MAX(E$2:E3091) - E3091)/MAX(E$2:E3091)</f>
        <v>5.9304030133659487E-2</v>
      </c>
    </row>
    <row r="3092" spans="1:6" x14ac:dyDescent="0.3">
      <c r="A3092">
        <v>11</v>
      </c>
      <c r="B3092">
        <v>2018</v>
      </c>
      <c r="C3092">
        <v>269.75</v>
      </c>
      <c r="D3092">
        <v>-3</v>
      </c>
      <c r="E3092">
        <f t="shared" si="77"/>
        <v>7.5459604125502278</v>
      </c>
      <c r="F3092">
        <f>(MAX(E$2:E3092) - E3092)/MAX(E$2:E3092)</f>
        <v>8.2843224931056461E-2</v>
      </c>
    </row>
    <row r="3093" spans="1:6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f t="shared" si="77"/>
        <v>7.5177258045764397</v>
      </c>
      <c r="F3093">
        <f>(MAX(E$2:E3093) - E3093)/MAX(E$2:E3093)</f>
        <v>8.6274936811164729E-2</v>
      </c>
    </row>
    <row r="3094" spans="1:6" x14ac:dyDescent="0.3">
      <c r="A3094">
        <v>11</v>
      </c>
      <c r="B3094">
        <v>2018</v>
      </c>
      <c r="C3094">
        <v>270.55</v>
      </c>
      <c r="D3094">
        <v>-0.79998779296875</v>
      </c>
      <c r="E3094">
        <f t="shared" si="77"/>
        <v>7.4677102807629794</v>
      </c>
      <c r="F3094">
        <f>(MAX(E$2:E3094) - E3094)/MAX(E$2:E3094)</f>
        <v>9.2353961085907016E-2</v>
      </c>
    </row>
    <row r="3095" spans="1:6" x14ac:dyDescent="0.3">
      <c r="A3095">
        <v>11</v>
      </c>
      <c r="B3095">
        <v>2018</v>
      </c>
      <c r="C3095">
        <v>274</v>
      </c>
      <c r="D3095">
        <v>1.95001220703125</v>
      </c>
      <c r="E3095">
        <f t="shared" si="77"/>
        <v>7.5872897842798999</v>
      </c>
      <c r="F3095">
        <f>(MAX(E$2:E3095) - E3095)/MAX(E$2:E3095)</f>
        <v>7.781993946189758E-2</v>
      </c>
    </row>
    <row r="3096" spans="1:6" x14ac:dyDescent="0.3">
      <c r="A3096">
        <v>11</v>
      </c>
      <c r="B3096">
        <v>2018</v>
      </c>
      <c r="C3096">
        <v>271.60000000000002</v>
      </c>
      <c r="D3096">
        <v>1.09998779296876</v>
      </c>
      <c r="E3096">
        <f t="shared" si="77"/>
        <v>7.6564294522657423</v>
      </c>
      <c r="F3096">
        <f>(MAX(E$2:E3096) - E3096)/MAX(E$2:E3096)</f>
        <v>6.9416514125373446E-2</v>
      </c>
    </row>
    <row r="3097" spans="1:6" x14ac:dyDescent="0.3">
      <c r="A3097">
        <v>11</v>
      </c>
      <c r="B3097">
        <v>2018</v>
      </c>
      <c r="C3097">
        <v>268.2</v>
      </c>
      <c r="D3097">
        <v>2.9000061035156302</v>
      </c>
      <c r="E3097">
        <f t="shared" si="77"/>
        <v>7.8427020373555703</v>
      </c>
      <c r="F3097">
        <f>(MAX(E$2:E3097) - E3097)/MAX(E$2:E3097)</f>
        <v>4.6776432004003742E-2</v>
      </c>
    </row>
    <row r="3098" spans="1:6" x14ac:dyDescent="0.3">
      <c r="A3098">
        <v>11</v>
      </c>
      <c r="B3098">
        <v>2018</v>
      </c>
      <c r="C3098">
        <v>266.95</v>
      </c>
      <c r="D3098">
        <v>1.4499877929687801</v>
      </c>
      <c r="E3098">
        <f t="shared" si="77"/>
        <v>7.9385499489143942</v>
      </c>
      <c r="F3098">
        <f>(MAX(E$2:E3098) - E3098)/MAX(E$2:E3098)</f>
        <v>3.5126813313163675E-2</v>
      </c>
    </row>
    <row r="3099" spans="1:6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f t="shared" si="77"/>
        <v>7.978405476807394</v>
      </c>
      <c r="F3099">
        <f>(MAX(E$2:E3099) - E3099)/MAX(E$2:E3099)</f>
        <v>3.028266287603459E-2</v>
      </c>
    </row>
    <row r="3100" spans="1:6" x14ac:dyDescent="0.3">
      <c r="A3100">
        <v>11</v>
      </c>
      <c r="B3100">
        <v>2018</v>
      </c>
      <c r="C3100">
        <v>267.7</v>
      </c>
      <c r="D3100">
        <v>3.4000183105468902</v>
      </c>
      <c r="E3100">
        <f t="shared" si="77"/>
        <v>8.2064037233436409</v>
      </c>
      <c r="F3100">
        <f>(MAX(E$2:E3100) - E3100)/MAX(E$2:E3100)</f>
        <v>2.5711291437913002E-3</v>
      </c>
    </row>
    <row r="3101" spans="1:6" x14ac:dyDescent="0.3">
      <c r="A3101">
        <v>11</v>
      </c>
      <c r="B3101">
        <v>2018</v>
      </c>
      <c r="C3101">
        <v>271.89999999999998</v>
      </c>
      <c r="D3101">
        <v>-1.19999389648432</v>
      </c>
      <c r="E3101">
        <f t="shared" si="77"/>
        <v>8.1249135528573522</v>
      </c>
      <c r="F3101">
        <f>(MAX(E$2:E3101) - E3101)/MAX(E$2:E3101)</f>
        <v>1.2475668510141371E-2</v>
      </c>
    </row>
    <row r="3102" spans="1:6" x14ac:dyDescent="0.3">
      <c r="A3102">
        <v>11</v>
      </c>
      <c r="B3102">
        <v>2018</v>
      </c>
      <c r="C3102">
        <v>270.8</v>
      </c>
      <c r="D3102">
        <v>-0.79999389648435204</v>
      </c>
      <c r="E3102">
        <f t="shared" si="77"/>
        <v>8.0709078925307836</v>
      </c>
      <c r="F3102">
        <f>(MAX(E$2:E3102) - E3102)/MAX(E$2:E3102)</f>
        <v>1.9039664946990525E-2</v>
      </c>
    </row>
    <row r="3103" spans="1:6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f t="shared" si="77"/>
        <v>8.0675281153563603</v>
      </c>
      <c r="F3103">
        <f>(MAX(E$2:E3103) - E3103)/MAX(E$2:E3103)</f>
        <v>1.9450452356978815E-2</v>
      </c>
    </row>
    <row r="3104" spans="1:6" x14ac:dyDescent="0.3">
      <c r="A3104">
        <v>11</v>
      </c>
      <c r="B3104">
        <v>2018</v>
      </c>
      <c r="C3104">
        <v>265.2</v>
      </c>
      <c r="D3104">
        <v>2.3499816894531498</v>
      </c>
      <c r="E3104">
        <f t="shared" si="77"/>
        <v>8.2283754854092663</v>
      </c>
      <c r="F3104">
        <f>(MAX(E$2:E3104) - E3104)/MAX(E$2:E3104)</f>
        <v>0</v>
      </c>
    </row>
    <row r="3105" spans="1:6" x14ac:dyDescent="0.3">
      <c r="A3105">
        <v>11</v>
      </c>
      <c r="B3105">
        <v>2018</v>
      </c>
      <c r="C3105">
        <v>267.5</v>
      </c>
      <c r="D3105">
        <v>-9.9993896484363604E-2</v>
      </c>
      <c r="E3105">
        <f t="shared" si="77"/>
        <v>8.2214548443450575</v>
      </c>
      <c r="F3105">
        <f>(MAX(E$2:E3105) - E3105)/MAX(E$2:E3105)</f>
        <v>8.4107015734523739E-4</v>
      </c>
    </row>
    <row r="3106" spans="1:6" x14ac:dyDescent="0.3">
      <c r="A3106">
        <v>11</v>
      </c>
      <c r="B3106">
        <v>2018</v>
      </c>
      <c r="C3106">
        <v>267</v>
      </c>
      <c r="D3106">
        <v>1.6000000000000201</v>
      </c>
      <c r="E3106">
        <f t="shared" si="77"/>
        <v>8.3323059208980261</v>
      </c>
      <c r="F3106">
        <f>(MAX(E$2:E3106) - E3106)/MAX(E$2:E3106)</f>
        <v>0</v>
      </c>
    </row>
    <row r="3107" spans="1:6" x14ac:dyDescent="0.3">
      <c r="A3107">
        <v>11</v>
      </c>
      <c r="B3107">
        <v>2018</v>
      </c>
      <c r="C3107">
        <v>266.10000000000002</v>
      </c>
      <c r="D3107">
        <v>-3</v>
      </c>
      <c r="E3107">
        <f t="shared" si="77"/>
        <v>8.1209452859259788</v>
      </c>
      <c r="F3107">
        <f>(MAX(E$2:E3107) - E3107)/MAX(E$2:E3107)</f>
        <v>2.536640360766635E-2</v>
      </c>
    </row>
    <row r="3108" spans="1:6" x14ac:dyDescent="0.3">
      <c r="A3108">
        <v>11</v>
      </c>
      <c r="B3108">
        <v>2018</v>
      </c>
      <c r="C3108">
        <v>269.95</v>
      </c>
      <c r="D3108">
        <v>-1.50001220703126</v>
      </c>
      <c r="E3108">
        <f t="shared" si="77"/>
        <v>8.0194138416273137</v>
      </c>
      <c r="F3108">
        <f>(MAX(E$2:E3108) - E3108)/MAX(E$2:E3108)</f>
        <v>3.7551679239951619E-2</v>
      </c>
    </row>
    <row r="3109" spans="1:6" x14ac:dyDescent="0.3">
      <c r="A3109">
        <v>11</v>
      </c>
      <c r="B3109">
        <v>2018</v>
      </c>
      <c r="C3109">
        <v>272</v>
      </c>
      <c r="D3109">
        <v>-0.99998779296873797</v>
      </c>
      <c r="E3109">
        <f t="shared" si="77"/>
        <v>7.9530775883777487</v>
      </c>
      <c r="F3109">
        <f>(MAX(E$2:E3109) - E3109)/MAX(E$2:E3109)</f>
        <v>4.5513011178471653E-2</v>
      </c>
    </row>
    <row r="3110" spans="1:6" x14ac:dyDescent="0.3">
      <c r="A3110">
        <v>11</v>
      </c>
      <c r="B3110">
        <v>2018</v>
      </c>
      <c r="C3110">
        <v>276.7</v>
      </c>
      <c r="D3110">
        <v>3.4000122070312302</v>
      </c>
      <c r="E3110">
        <f t="shared" si="77"/>
        <v>8.1729592724720348</v>
      </c>
      <c r="F3110">
        <f>(MAX(E$2:E3110) - E3110)/MAX(E$2:E3110)</f>
        <v>1.9123955593893693E-2</v>
      </c>
    </row>
    <row r="3111" spans="1:6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f t="shared" si="77"/>
        <v>8.4243134082326918</v>
      </c>
      <c r="F3111">
        <f>(MAX(E$2:E3111) - E3111)/MAX(E$2:E3111)</f>
        <v>0</v>
      </c>
    </row>
    <row r="3112" spans="1:6" x14ac:dyDescent="0.3">
      <c r="A3112">
        <v>12</v>
      </c>
      <c r="B3112">
        <v>2018</v>
      </c>
      <c r="C3112">
        <v>274.55</v>
      </c>
      <c r="D3112">
        <v>-0.84998779296876104</v>
      </c>
      <c r="E3112">
        <f t="shared" si="77"/>
        <v>8.3656309532606752</v>
      </c>
      <c r="F3112">
        <f>(MAX(E$2:E3112) - E3112)/MAX(E$2:E3112)</f>
        <v>6.9658442330349417E-3</v>
      </c>
    </row>
    <row r="3113" spans="1:6" x14ac:dyDescent="0.3">
      <c r="A3113">
        <v>12</v>
      </c>
      <c r="B3113">
        <v>2018</v>
      </c>
      <c r="C3113">
        <v>274.14999999999998</v>
      </c>
      <c r="D3113">
        <v>-3</v>
      </c>
      <c r="E3113">
        <f t="shared" si="77"/>
        <v>8.1596560893740815</v>
      </c>
      <c r="F3113">
        <f>(MAX(E$2:E3113) - E3113)/MAX(E$2:E3113)</f>
        <v>3.1415891839918129E-2</v>
      </c>
    </row>
    <row r="3114" spans="1:6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f t="shared" si="77"/>
        <v>8.2962062580105993</v>
      </c>
      <c r="F3114">
        <f>(MAX(E$2:E3114) - E3114)/MAX(E$2:E3114)</f>
        <v>1.5206835740097149E-2</v>
      </c>
    </row>
    <row r="3115" spans="1:6" x14ac:dyDescent="0.3">
      <c r="A3115">
        <v>12</v>
      </c>
      <c r="B3115">
        <v>2018</v>
      </c>
      <c r="C3115">
        <v>269</v>
      </c>
      <c r="D3115">
        <v>-2.6000000000000201</v>
      </c>
      <c r="E3115">
        <f t="shared" si="77"/>
        <v>8.1157869025854605</v>
      </c>
      <c r="F3115">
        <f>(MAX(E$2:E3115) - E3115)/MAX(E$2:E3115)</f>
        <v>3.6623341356901866E-2</v>
      </c>
    </row>
    <row r="3116" spans="1:6" x14ac:dyDescent="0.3">
      <c r="A3116">
        <v>12</v>
      </c>
      <c r="B3116">
        <v>2018</v>
      </c>
      <c r="C3116">
        <v>267.7</v>
      </c>
      <c r="D3116">
        <v>0.19999389648438601</v>
      </c>
      <c r="E3116">
        <f t="shared" si="77"/>
        <v>8.1294290118599886</v>
      </c>
      <c r="F3116">
        <f>(MAX(E$2:E3116) - E3116)/MAX(E$2:E3116)</f>
        <v>3.500396792984059E-2</v>
      </c>
    </row>
    <row r="3117" spans="1:6" x14ac:dyDescent="0.3">
      <c r="A3117">
        <v>12</v>
      </c>
      <c r="B3117">
        <v>2018</v>
      </c>
      <c r="C3117">
        <v>263.75</v>
      </c>
      <c r="D3117">
        <v>0.649993896484375</v>
      </c>
      <c r="E3117">
        <f t="shared" si="77"/>
        <v>8.1745064650889052</v>
      </c>
      <c r="F3117">
        <f>(MAX(E$2:E3117) - E3117)/MAX(E$2:E3117)</f>
        <v>2.9653092310129608E-2</v>
      </c>
    </row>
    <row r="3118" spans="1:6" x14ac:dyDescent="0.3">
      <c r="A3118">
        <v>12</v>
      </c>
      <c r="B3118">
        <v>2018</v>
      </c>
      <c r="C3118">
        <v>265.5</v>
      </c>
      <c r="D3118">
        <v>1.3500000000000201</v>
      </c>
      <c r="E3118">
        <f t="shared" si="77"/>
        <v>8.2680283610878043</v>
      </c>
      <c r="F3118">
        <f>(MAX(E$2:E3118) - E3118)/MAX(E$2:E3118)</f>
        <v>1.8551665823847128E-2</v>
      </c>
    </row>
    <row r="3119" spans="1:6" x14ac:dyDescent="0.3">
      <c r="A3119">
        <v>12</v>
      </c>
      <c r="B3119">
        <v>2018</v>
      </c>
      <c r="C3119">
        <v>265.25</v>
      </c>
      <c r="D3119">
        <v>-2.54999389648435</v>
      </c>
      <c r="E3119">
        <f t="shared" si="77"/>
        <v>8.0891868938770592</v>
      </c>
      <c r="F3119">
        <f>(MAX(E$2:E3119) - E3119)/MAX(E$2:E3119)</f>
        <v>3.9780869741637213E-2</v>
      </c>
    </row>
    <row r="3120" spans="1:6" x14ac:dyDescent="0.3">
      <c r="A3120">
        <v>12</v>
      </c>
      <c r="B3120">
        <v>2018</v>
      </c>
      <c r="C3120">
        <v>268.45</v>
      </c>
      <c r="D3120">
        <v>-0.60000000000002196</v>
      </c>
      <c r="E3120">
        <f t="shared" si="77"/>
        <v>8.0485074291471861</v>
      </c>
      <c r="F3120">
        <f>(MAX(E$2:E3120) - E3120)/MAX(E$2:E3120)</f>
        <v>4.4609686377319241E-2</v>
      </c>
    </row>
    <row r="3121" spans="1:6" x14ac:dyDescent="0.3">
      <c r="A3121">
        <v>12</v>
      </c>
      <c r="B3121">
        <v>2018</v>
      </c>
      <c r="C3121">
        <v>268.2</v>
      </c>
      <c r="D3121">
        <v>-3</v>
      </c>
      <c r="E3121">
        <f t="shared" si="77"/>
        <v>7.8459443227089167</v>
      </c>
      <c r="F3121">
        <f>(MAX(E$2:E3121) - E3121)/MAX(E$2:E3121)</f>
        <v>6.8654744606078136E-2</v>
      </c>
    </row>
    <row r="3122" spans="1:6" x14ac:dyDescent="0.3">
      <c r="A3122">
        <v>12</v>
      </c>
      <c r="B3122">
        <v>2018</v>
      </c>
      <c r="C3122">
        <v>264.45</v>
      </c>
      <c r="D3122">
        <v>-0.449981689453125</v>
      </c>
      <c r="E3122">
        <f t="shared" si="77"/>
        <v>7.8159057695465126</v>
      </c>
      <c r="F3122">
        <f>(MAX(E$2:E3122) - E3122)/MAX(E$2:E3122)</f>
        <v>7.2220442094617532E-2</v>
      </c>
    </row>
    <row r="3123" spans="1:6" x14ac:dyDescent="0.3">
      <c r="A3123">
        <v>12</v>
      </c>
      <c r="B3123">
        <v>2018</v>
      </c>
      <c r="C3123">
        <v>262.75</v>
      </c>
      <c r="D3123">
        <v>1.04999389648435</v>
      </c>
      <c r="E3123">
        <f t="shared" si="77"/>
        <v>7.8861815832303233</v>
      </c>
      <c r="F3123">
        <f>(MAX(E$2:E3123) - E3123)/MAX(E$2:E3123)</f>
        <v>6.3878419394567773E-2</v>
      </c>
    </row>
    <row r="3124" spans="1:6" x14ac:dyDescent="0.3">
      <c r="A3124">
        <v>12</v>
      </c>
      <c r="B3124">
        <v>2018</v>
      </c>
      <c r="C3124">
        <v>264.64999999999998</v>
      </c>
      <c r="D3124">
        <v>-1.0500244140625301</v>
      </c>
      <c r="E3124">
        <f t="shared" si="77"/>
        <v>7.8157809136997169</v>
      </c>
      <c r="F3124">
        <f>(MAX(E$2:E3124) - E3124)/MAX(E$2:E3124)</f>
        <v>7.2235262987519464E-2</v>
      </c>
    </row>
    <row r="3125" spans="1:6" x14ac:dyDescent="0.3">
      <c r="A3125">
        <v>12</v>
      </c>
      <c r="B3125">
        <v>2018</v>
      </c>
      <c r="C3125">
        <v>264</v>
      </c>
      <c r="D3125">
        <v>-1.30000000000001</v>
      </c>
      <c r="E3125">
        <f t="shared" si="77"/>
        <v>7.7291856138036117</v>
      </c>
      <c r="F3125">
        <f>(MAX(E$2:E3125) - E3125)/MAX(E$2:E3125)</f>
        <v>8.2514474562373694E-2</v>
      </c>
    </row>
    <row r="3126" spans="1:6" x14ac:dyDescent="0.3">
      <c r="A3126">
        <v>12</v>
      </c>
      <c r="B3126">
        <v>2018</v>
      </c>
      <c r="C3126">
        <v>262.55</v>
      </c>
      <c r="D3126">
        <v>0.34998168945310199</v>
      </c>
      <c r="E3126">
        <f t="shared" si="77"/>
        <v>7.7523675419629523</v>
      </c>
      <c r="F3126">
        <f>(MAX(E$2:E3126) - E3126)/MAX(E$2:E3126)</f>
        <v>7.976268613333852E-2</v>
      </c>
    </row>
    <row r="3127" spans="1:6" x14ac:dyDescent="0.3">
      <c r="A3127">
        <v>12</v>
      </c>
      <c r="B3127">
        <v>2018</v>
      </c>
      <c r="C3127">
        <v>262.25</v>
      </c>
      <c r="D3127">
        <v>0.54999389648435204</v>
      </c>
      <c r="E3127">
        <f t="shared" si="77"/>
        <v>7.7889488512884499</v>
      </c>
      <c r="F3127">
        <f>(MAX(E$2:E3127) - E3127)/MAX(E$2:E3127)</f>
        <v>7.5420337083296249E-2</v>
      </c>
    </row>
    <row r="3128" spans="1:6" x14ac:dyDescent="0.3">
      <c r="A3128">
        <v>12</v>
      </c>
      <c r="B3128">
        <v>2018</v>
      </c>
      <c r="C3128">
        <v>262.25</v>
      </c>
      <c r="D3128">
        <v>-0.55000000000001104</v>
      </c>
      <c r="E3128">
        <f t="shared" si="77"/>
        <v>7.7521945168614916</v>
      </c>
      <c r="F3128">
        <f>(MAX(E$2:E3128) - E3128)/MAX(E$2:E3128)</f>
        <v>7.9783224911168363E-2</v>
      </c>
    </row>
    <row r="3129" spans="1:6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f t="shared" si="77"/>
        <v>7.7118107136673473</v>
      </c>
      <c r="F3129">
        <f>(MAX(E$2:E3129) - E3129)/MAX(E$2:E3129)</f>
        <v>8.4576945329342637E-2</v>
      </c>
    </row>
    <row r="3130" spans="1:6" x14ac:dyDescent="0.3">
      <c r="A3130">
        <v>12</v>
      </c>
      <c r="B3130">
        <v>2018</v>
      </c>
      <c r="C3130">
        <v>262.7</v>
      </c>
      <c r="D3130">
        <v>-2.44140625227373E-5</v>
      </c>
      <c r="E3130">
        <f t="shared" si="77"/>
        <v>7.7118091010962964</v>
      </c>
      <c r="F3130">
        <f>(MAX(E$2:E3130) - E3130)/MAX(E$2:E3130)</f>
        <v>8.4577136748034326E-2</v>
      </c>
    </row>
    <row r="3131" spans="1:6" x14ac:dyDescent="0.3">
      <c r="A3131">
        <v>12</v>
      </c>
      <c r="B3131">
        <v>2018</v>
      </c>
      <c r="C3131">
        <v>262.95</v>
      </c>
      <c r="D3131">
        <v>-0.29998779296875</v>
      </c>
      <c r="E3131">
        <f t="shared" si="77"/>
        <v>7.6920134770914403</v>
      </c>
      <c r="F3131">
        <f>(MAX(E$2:E3131) - E3131)/MAX(E$2:E3131)</f>
        <v>8.6926957207647162E-2</v>
      </c>
    </row>
    <row r="3132" spans="1:6" x14ac:dyDescent="0.3">
      <c r="A3132">
        <v>12</v>
      </c>
      <c r="B3132">
        <v>2018</v>
      </c>
      <c r="C3132">
        <v>262.95</v>
      </c>
      <c r="D3132">
        <v>0.30000000000001098</v>
      </c>
      <c r="E3132">
        <f t="shared" si="77"/>
        <v>7.711759090694926</v>
      </c>
      <c r="F3132">
        <f>(MAX(E$2:E3132) - E3132)/MAX(E$2:E3132)</f>
        <v>8.4583073184506571E-2</v>
      </c>
    </row>
    <row r="3133" spans="1:6" x14ac:dyDescent="0.3">
      <c r="D3133">
        <v>266.89918518066423</v>
      </c>
      <c r="F3133">
        <f>MAX(F2:F3132)</f>
        <v>0.60682572321444361</v>
      </c>
    </row>
    <row r="3134" spans="1:6" x14ac:dyDescent="0.3">
      <c r="D3134">
        <v>1.6067312509325227</v>
      </c>
    </row>
    <row r="3135" spans="1:6" x14ac:dyDescent="0.3">
      <c r="D3135">
        <v>-1.5055996218458252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2019-07-17T04:24:27Z</dcterms:created>
  <dcterms:modified xsi:type="dcterms:W3CDTF">2019-07-17T06:49:18Z</dcterms:modified>
</cp:coreProperties>
</file>